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80" yWindow="75" windowWidth="18315" windowHeight="5520" tabRatio="643"/>
  </bookViews>
  <sheets>
    <sheet name="表1" sheetId="10" r:id="rId1"/>
    <sheet name="表2" sheetId="11" r:id="rId2"/>
    <sheet name="表3、表4" sheetId="12" r:id="rId3"/>
    <sheet name="表5" sheetId="15" r:id="rId4"/>
    <sheet name="1. 都道府県別充塡量実績" sheetId="8" r:id="rId5"/>
    <sheet name="2. 都道府県別回収量実績" sheetId="9" r:id="rId6"/>
    <sheet name="3. 都道府県別回収量実績（整備時＋廃棄時合計）" sheetId="16" r:id="rId7"/>
    <sheet name="4. 都道府県別回収量実績（廃棄時）" sheetId="17" r:id="rId8"/>
    <sheet name="5. 都道府県別回収量実績（整備時）" sheetId="18" r:id="rId9"/>
    <sheet name="下処理用" sheetId="19" state="hidden" r:id="rId10"/>
  </sheets>
  <definedNames>
    <definedName name="_xlnm.Print_Area" localSheetId="4">'1. 都道府県別充塡量実績'!$A$2:$Y$54</definedName>
    <definedName name="_xlnm.Print_Area" localSheetId="5">'2. 都道府県別回収量実績'!$A$2:$Y$54</definedName>
    <definedName name="_xlnm.Print_Area" localSheetId="6">'3. 都道府県別回収量実績（整備時＋廃棄時合計）'!$A$2:$Y$55</definedName>
    <definedName name="_xlnm.Print_Area" localSheetId="7">'4. 都道府県別回収量実績（廃棄時）'!$A$2:$Y$55</definedName>
    <definedName name="_xlnm.Print_Area" localSheetId="8">'5. 都道府県別回収量実績（整備時）'!$A$2:$Y$55</definedName>
    <definedName name="_xlnm.Print_Area" localSheetId="0">表1!$A$1:$I$31</definedName>
    <definedName name="_xlnm.Print_Area" localSheetId="1">表2!$A$1:$V$28</definedName>
  </definedNames>
  <calcPr calcId="162913"/>
</workbook>
</file>

<file path=xl/calcChain.xml><?xml version="1.0" encoding="utf-8"?>
<calcChain xmlns="http://schemas.openxmlformats.org/spreadsheetml/2006/main">
  <c r="C12" i="19" l="1"/>
  <c r="C2" i="19" l="1"/>
  <c r="C3" i="19" s="1"/>
  <c r="C9" i="19" l="1"/>
  <c r="C10" i="19"/>
  <c r="B17" i="19" l="1"/>
  <c r="D17" i="19" s="1"/>
  <c r="D21" i="19"/>
  <c r="D24" i="19"/>
  <c r="D30" i="19"/>
  <c r="D36" i="19"/>
  <c r="D27" i="19"/>
  <c r="D33" i="19"/>
  <c r="B18" i="19" l="1"/>
  <c r="D18" i="19" s="1"/>
  <c r="G2" i="11"/>
</calcChain>
</file>

<file path=xl/sharedStrings.xml><?xml version="1.0" encoding="utf-8"?>
<sst xmlns="http://schemas.openxmlformats.org/spreadsheetml/2006/main" count="703" uniqueCount="155">
  <si>
    <t>CFC</t>
  </si>
  <si>
    <t>HCFC</t>
  </si>
  <si>
    <t>HFC</t>
  </si>
  <si>
    <t>（kg）</t>
  </si>
  <si>
    <t>充塡量</t>
    <rPh sb="2" eb="3">
      <t>リョウ</t>
    </rPh>
    <phoneticPr fontId="2"/>
  </si>
  <si>
    <t>合計（設置以外時＋設置時）</t>
    <rPh sb="0" eb="2">
      <t>ゴウケイ</t>
    </rPh>
    <rPh sb="3" eb="5">
      <t>セッチ</t>
    </rPh>
    <rPh sb="5" eb="7">
      <t>イガイ</t>
    </rPh>
    <rPh sb="7" eb="8">
      <t>ジ</t>
    </rPh>
    <rPh sb="11" eb="12">
      <t>ジ</t>
    </rPh>
    <phoneticPr fontId="2"/>
  </si>
  <si>
    <t>設置以外時</t>
    <rPh sb="0" eb="2">
      <t>セッチ</t>
    </rPh>
    <rPh sb="2" eb="4">
      <t>イガイ</t>
    </rPh>
    <rPh sb="4" eb="5">
      <t>ジ</t>
    </rPh>
    <phoneticPr fontId="2"/>
  </si>
  <si>
    <t>設置時</t>
    <rPh sb="0" eb="2">
      <t>セッチ</t>
    </rPh>
    <rPh sb="2" eb="3">
      <t>ジ</t>
    </rPh>
    <phoneticPr fontId="2"/>
  </si>
  <si>
    <t>合計</t>
    <rPh sb="0" eb="2">
      <t>ゴウケイ</t>
    </rPh>
    <phoneticPr fontId="2"/>
  </si>
  <si>
    <t>充塡製品
台数
（台）</t>
    <rPh sb="9" eb="10">
      <t>ダイ</t>
    </rPh>
    <phoneticPr fontId="5"/>
  </si>
  <si>
    <t>充塡量
(kg)</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</si>
  <si>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</si>
  <si>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</si>
  <si>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</si>
  <si>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</si>
  <si>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</si>
  <si>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</si>
  <si>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</si>
  <si>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</si>
  <si>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</si>
  <si>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</si>
  <si>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</si>
  <si>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</si>
  <si>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</si>
  <si>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</si>
  <si>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</si>
  <si>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</si>
  <si>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</si>
  <si>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</si>
  <si>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</si>
  <si>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</si>
  <si>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</si>
  <si>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</si>
  <si>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</si>
  <si>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</si>
  <si>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</si>
  <si>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</si>
  <si>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</si>
  <si>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</si>
  <si>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</si>
  <si>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</si>
  <si>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</si>
  <si>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</si>
  <si>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</si>
  <si>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</si>
  <si>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</si>
  <si>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</si>
  <si>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</si>
  <si>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</si>
  <si>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</si>
  <si>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</si>
  <si>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</si>
  <si>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</si>
  <si>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</si>
  <si>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</si>
  <si>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</si>
  <si>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</si>
  <si>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</si>
  <si>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注１　小数点第一位を四捨五入したため、数値の和は必ずしも合計欄の値に一致しない。</t>
    <rPh sb="5" eb="6">
      <t>テン</t>
    </rPh>
    <phoneticPr fontId="2"/>
  </si>
  <si>
    <t>整備時</t>
    <rPh sb="0" eb="2">
      <t>セイビ</t>
    </rPh>
    <rPh sb="2" eb="3">
      <t>ジ</t>
    </rPh>
    <phoneticPr fontId="2"/>
  </si>
  <si>
    <t>回収製品
台数
（台）</t>
    <rPh sb="0" eb="2">
      <t>カイシュウ</t>
    </rPh>
    <rPh sb="2" eb="4">
      <t>セイヒン</t>
    </rPh>
    <rPh sb="5" eb="7">
      <t>ダイスウ</t>
    </rPh>
    <rPh sb="9" eb="10">
      <t>ダイ</t>
    </rPh>
    <phoneticPr fontId="2"/>
  </si>
  <si>
    <t>回収量
(kg)</t>
    <rPh sb="0" eb="2">
      <t>カイシュウ</t>
    </rPh>
    <rPh sb="2" eb="3">
      <t>リョウ</t>
    </rPh>
    <phoneticPr fontId="2"/>
  </si>
  <si>
    <t>充塡量</t>
    <phoneticPr fontId="2"/>
  </si>
  <si>
    <t>充塡した第一種
特定製品数</t>
    <rPh sb="10" eb="12">
      <t>セイヒン</t>
    </rPh>
    <rPh sb="12" eb="13">
      <t>カズ</t>
    </rPh>
    <phoneticPr fontId="2"/>
  </si>
  <si>
    <t>(台)</t>
    <rPh sb="1" eb="2">
      <t>ダイ</t>
    </rPh>
    <phoneticPr fontId="2"/>
  </si>
  <si>
    <t>設置
以外時</t>
    <rPh sb="0" eb="2">
      <t>セッチ</t>
    </rPh>
    <rPh sb="3" eb="5">
      <t>イガイ</t>
    </rPh>
    <rPh sb="5" eb="6">
      <t>ジ</t>
    </rPh>
    <phoneticPr fontId="2"/>
  </si>
  <si>
    <t>設置時</t>
    <phoneticPr fontId="2"/>
  </si>
  <si>
    <t>回収した第一種特定製品数</t>
    <rPh sb="0" eb="2">
      <t>カイシュウ</t>
    </rPh>
    <rPh sb="4" eb="7">
      <t>ダイイッシュ</t>
    </rPh>
    <rPh sb="7" eb="9">
      <t>トクテイ</t>
    </rPh>
    <rPh sb="9" eb="11">
      <t>セイヒン</t>
    </rPh>
    <rPh sb="11" eb="12">
      <t>スウ</t>
    </rPh>
    <phoneticPr fontId="2"/>
  </si>
  <si>
    <t>回収量</t>
    <rPh sb="0" eb="2">
      <t>カイシュウ</t>
    </rPh>
    <rPh sb="2" eb="3">
      <t>リョウ</t>
    </rPh>
    <phoneticPr fontId="2"/>
  </si>
  <si>
    <t>回収量</t>
    <rPh sb="0" eb="3">
      <t>カイシュウリョウ</t>
    </rPh>
    <phoneticPr fontId="2"/>
  </si>
  <si>
    <t>破壊業者に引き渡された量</t>
    <rPh sb="0" eb="2">
      <t>ハカイ</t>
    </rPh>
    <rPh sb="2" eb="4">
      <t>ギョウシャ</t>
    </rPh>
    <rPh sb="5" eb="6">
      <t>ヒ</t>
    </rPh>
    <rPh sb="7" eb="8">
      <t>ワタ</t>
    </rPh>
    <rPh sb="11" eb="12">
      <t>リョウ</t>
    </rPh>
    <phoneticPr fontId="2"/>
  </si>
  <si>
    <t>再利用等された量</t>
    <rPh sb="0" eb="3">
      <t>サイリヨウ</t>
    </rPh>
    <rPh sb="3" eb="4">
      <t>トウ</t>
    </rPh>
    <rPh sb="7" eb="8">
      <t>リョウ</t>
    </rPh>
    <phoneticPr fontId="2"/>
  </si>
  <si>
    <t>整備時</t>
    <phoneticPr fontId="2"/>
  </si>
  <si>
    <t>充塡量</t>
    <rPh sb="0" eb="1">
      <t>ミツル</t>
    </rPh>
    <rPh sb="1" eb="2">
      <t>テン</t>
    </rPh>
    <rPh sb="2" eb="3">
      <t>リョウ</t>
    </rPh>
    <phoneticPr fontId="2"/>
  </si>
  <si>
    <t xml:space="preserve">表２　第一種フロン類回収量等の前年度との比較 </t>
    <rPh sb="0" eb="1">
      <t>ヒョウ</t>
    </rPh>
    <rPh sb="3" eb="6">
      <t>ダイイッシュ</t>
    </rPh>
    <rPh sb="9" eb="10">
      <t>ルイ</t>
    </rPh>
    <rPh sb="10" eb="13">
      <t>カイシュウリョウ</t>
    </rPh>
    <rPh sb="13" eb="14">
      <t>ナド</t>
    </rPh>
    <rPh sb="15" eb="18">
      <t>ゼンネンド</t>
    </rPh>
    <rPh sb="20" eb="22">
      <t>ヒカク</t>
    </rPh>
    <phoneticPr fontId="2"/>
  </si>
  <si>
    <t>増減</t>
  </si>
  <si>
    <t>増減率</t>
  </si>
  <si>
    <t>充塡した第一種特定製品数</t>
    <rPh sb="4" eb="7">
      <t>ダイイッシュ</t>
    </rPh>
    <rPh sb="7" eb="9">
      <t>トクテイ</t>
    </rPh>
    <rPh sb="9" eb="11">
      <t>セイヒン</t>
    </rPh>
    <rPh sb="11" eb="12">
      <t>スウ</t>
    </rPh>
    <phoneticPr fontId="2"/>
  </si>
  <si>
    <t>(</t>
  </si>
  <si>
    <t>)</t>
  </si>
  <si>
    <t>表３　フロン類の種類別の充塡台数及び充塡量の前年度比較</t>
    <rPh sb="0" eb="1">
      <t>ヒョウ</t>
    </rPh>
    <rPh sb="6" eb="7">
      <t>ルイ</t>
    </rPh>
    <rPh sb="8" eb="11">
      <t>シュルイベツ</t>
    </rPh>
    <rPh sb="14" eb="16">
      <t>ダイスウ</t>
    </rPh>
    <rPh sb="16" eb="17">
      <t>オヨ</t>
    </rPh>
    <rPh sb="20" eb="21">
      <t>リョウ</t>
    </rPh>
    <rPh sb="22" eb="25">
      <t>ゼンネンド</t>
    </rPh>
    <rPh sb="25" eb="27">
      <t>ヒカク</t>
    </rPh>
    <phoneticPr fontId="2"/>
  </si>
  <si>
    <t>台数</t>
  </si>
  <si>
    <t>充塡量</t>
  </si>
  <si>
    <t>（台）</t>
  </si>
  <si>
    <t>（構成比）</t>
  </si>
  <si>
    <t>設置以外
時</t>
    <rPh sb="0" eb="2">
      <t>セッチ</t>
    </rPh>
    <rPh sb="2" eb="4">
      <t>イガイ</t>
    </rPh>
    <rPh sb="5" eb="6">
      <t>ジ</t>
    </rPh>
    <phoneticPr fontId="2"/>
  </si>
  <si>
    <t>表４　フロン類の種類別の回収台数及び回収量の前年度比較</t>
    <rPh sb="0" eb="1">
      <t>ヒョウ</t>
    </rPh>
    <rPh sb="6" eb="7">
      <t>ルイ</t>
    </rPh>
    <rPh sb="8" eb="11">
      <t>シュルイベツ</t>
    </rPh>
    <rPh sb="12" eb="14">
      <t>カイシュウ</t>
    </rPh>
    <rPh sb="14" eb="16">
      <t>ダイスウ</t>
    </rPh>
    <rPh sb="16" eb="17">
      <t>オヨ</t>
    </rPh>
    <rPh sb="18" eb="21">
      <t>カイシュウリョウ</t>
    </rPh>
    <rPh sb="22" eb="25">
      <t>ゼンネンド</t>
    </rPh>
    <rPh sb="25" eb="27">
      <t>ヒカク</t>
    </rPh>
    <phoneticPr fontId="2"/>
  </si>
  <si>
    <t>回収量</t>
  </si>
  <si>
    <t>-</t>
  </si>
  <si>
    <t>合計</t>
  </si>
  <si>
    <t>(kg)</t>
  </si>
  <si>
    <t>年度当初の保管量</t>
    <rPh sb="0" eb="2">
      <t>ネンド</t>
    </rPh>
    <rPh sb="2" eb="4">
      <t>トウショ</t>
    </rPh>
    <rPh sb="5" eb="8">
      <t>ホカンリョウ</t>
    </rPh>
    <phoneticPr fontId="2"/>
  </si>
  <si>
    <t>年度末の保管量</t>
    <rPh sb="0" eb="2">
      <t>ネンド</t>
    </rPh>
    <rPh sb="2" eb="3">
      <t>マツ</t>
    </rPh>
    <rPh sb="4" eb="7">
      <t>ホカンリョウ</t>
    </rPh>
    <phoneticPr fontId="2"/>
  </si>
  <si>
    <t>CFC</t>
    <phoneticPr fontId="2"/>
  </si>
  <si>
    <t>都道府県内合計</t>
    <phoneticPr fontId="2"/>
  </si>
  <si>
    <t>年度当初
保管量
(kg)</t>
    <rPh sb="0" eb="2">
      <t>ネンド</t>
    </rPh>
    <rPh sb="2" eb="4">
      <t>トウショ</t>
    </rPh>
    <rPh sb="5" eb="7">
      <t>ホカン</t>
    </rPh>
    <rPh sb="7" eb="8">
      <t>リョウ</t>
    </rPh>
    <phoneticPr fontId="2"/>
  </si>
  <si>
    <t>破壊業者
引渡量
(kg)</t>
    <rPh sb="0" eb="2">
      <t>ハカイ</t>
    </rPh>
    <rPh sb="2" eb="4">
      <t>ギョウシャ</t>
    </rPh>
    <rPh sb="5" eb="6">
      <t>イン</t>
    </rPh>
    <rPh sb="6" eb="7">
      <t>ワタ</t>
    </rPh>
    <rPh sb="7" eb="8">
      <t>リョウ</t>
    </rPh>
    <phoneticPr fontId="2"/>
  </si>
  <si>
    <t>再利用量
(kg)</t>
    <rPh sb="0" eb="3">
      <t>サイリヨウ</t>
    </rPh>
    <rPh sb="3" eb="4">
      <t>リョウ</t>
    </rPh>
    <phoneticPr fontId="2"/>
  </si>
  <si>
    <t>年度末
保管量
(kg)</t>
    <rPh sb="0" eb="2">
      <t>ネンド</t>
    </rPh>
    <rPh sb="2" eb="3">
      <t>マツ</t>
    </rPh>
    <rPh sb="4" eb="6">
      <t>ホカン</t>
    </rPh>
    <rPh sb="6" eb="7">
      <t>リョウ</t>
    </rPh>
    <phoneticPr fontId="2"/>
  </si>
  <si>
    <t>都道府県内合計</t>
    <phoneticPr fontId="2"/>
  </si>
  <si>
    <t>整備時
データ</t>
    <phoneticPr fontId="2"/>
  </si>
  <si>
    <t>都道府県内合計</t>
    <phoneticPr fontId="2"/>
  </si>
  <si>
    <t>HCFC</t>
    <phoneticPr fontId="2"/>
  </si>
  <si>
    <t>HFC</t>
    <phoneticPr fontId="2"/>
  </si>
  <si>
    <t>CFC</t>
    <phoneticPr fontId="2"/>
  </si>
  <si>
    <t>HCFC</t>
    <phoneticPr fontId="2"/>
  </si>
  <si>
    <t>注３　再利用等された量は、フロン類再生業者に引き渡された量、フロン類回収業者が自ら再利用した量、及びフロン類再生業者又はフロン類破壊業者に確実に引き渡す者として都道府県知事が認める者に引き渡された量の合計。</t>
    <rPh sb="16" eb="17">
      <t>ルイ</t>
    </rPh>
    <rPh sb="17" eb="19">
      <t>サイセイ</t>
    </rPh>
    <rPh sb="19" eb="21">
      <t>ギョウシャ</t>
    </rPh>
    <rPh sb="22" eb="23">
      <t>ヒ</t>
    </rPh>
    <rPh sb="24" eb="25">
      <t>ワタ</t>
    </rPh>
    <rPh sb="28" eb="29">
      <t>リョウ</t>
    </rPh>
    <rPh sb="54" eb="56">
      <t>サイセイ</t>
    </rPh>
    <phoneticPr fontId="2"/>
  </si>
  <si>
    <t>（</t>
    <phoneticPr fontId="1"/>
  </si>
  <si>
    <t>）</t>
    <phoneticPr fontId="1"/>
  </si>
  <si>
    <t>当初の保管量</t>
  </si>
  <si>
    <t>末の保管量</t>
  </si>
  <si>
    <t>年度</t>
    <rPh sb="0" eb="2">
      <t>ネンド</t>
    </rPh>
    <phoneticPr fontId="1"/>
  </si>
  <si>
    <t>シートのパス</t>
    <phoneticPr fontId="1"/>
  </si>
  <si>
    <t>ファイル名検索</t>
    <rPh sb="4" eb="5">
      <t>メイ</t>
    </rPh>
    <rPh sb="5" eb="7">
      <t>ケンサク</t>
    </rPh>
    <phoneticPr fontId="1"/>
  </si>
  <si>
    <t>前年度表記①</t>
    <rPh sb="0" eb="3">
      <t>ゼンネンド</t>
    </rPh>
    <rPh sb="3" eb="5">
      <t>ヒョウキ</t>
    </rPh>
    <phoneticPr fontId="1"/>
  </si>
  <si>
    <t>前年度表記②</t>
    <rPh sb="0" eb="3">
      <t>ゼンネンド</t>
    </rPh>
    <rPh sb="3" eb="5">
      <t>ヒョウキ</t>
    </rPh>
    <phoneticPr fontId="1"/>
  </si>
  <si>
    <t>当該年度表記①</t>
    <rPh sb="0" eb="2">
      <t>トウガイ</t>
    </rPh>
    <rPh sb="2" eb="4">
      <t>ネンド</t>
    </rPh>
    <rPh sb="4" eb="6">
      <t>ヒョウキ</t>
    </rPh>
    <phoneticPr fontId="1"/>
  </si>
  <si>
    <t>当該年度表記②</t>
    <rPh sb="0" eb="2">
      <t>トウガイ</t>
    </rPh>
    <rPh sb="2" eb="4">
      <t>ネンド</t>
    </rPh>
    <rPh sb="4" eb="6">
      <t>ヒョウキ</t>
    </rPh>
    <phoneticPr fontId="1"/>
  </si>
  <si>
    <t>当該年度表記③</t>
    <rPh sb="0" eb="2">
      <t>トウガイ</t>
    </rPh>
    <rPh sb="2" eb="4">
      <t>ネンド</t>
    </rPh>
    <rPh sb="4" eb="6">
      <t>ヒョウキ</t>
    </rPh>
    <phoneticPr fontId="1"/>
  </si>
  <si>
    <t>廃棄時</t>
  </si>
  <si>
    <t>廃棄時</t>
    <phoneticPr fontId="2"/>
  </si>
  <si>
    <t>廃棄時</t>
    <phoneticPr fontId="2"/>
  </si>
  <si>
    <t>合計（廃棄時＋整備時）</t>
    <rPh sb="0" eb="2">
      <t>ゴウケイ</t>
    </rPh>
    <rPh sb="7" eb="9">
      <t>セイビ</t>
    </rPh>
    <rPh sb="9" eb="10">
      <t>ジ</t>
    </rPh>
    <phoneticPr fontId="2"/>
  </si>
  <si>
    <t>整備時＋
廃棄時データ</t>
    <rPh sb="2" eb="3">
      <t>ジ</t>
    </rPh>
    <phoneticPr fontId="2"/>
  </si>
  <si>
    <t>注２　廃棄時には、機器の再資源化時を含む。</t>
  </si>
  <si>
    <t>廃棄時データ</t>
  </si>
  <si>
    <t>元</t>
    <rPh sb="0" eb="1">
      <t>モト</t>
    </rPh>
    <phoneticPr fontId="1"/>
  </si>
  <si>
    <t>令和</t>
    <rPh sb="0" eb="2">
      <t>レイワ</t>
    </rPh>
    <phoneticPr fontId="1"/>
  </si>
  <si>
    <t>平成</t>
    <rPh sb="0" eb="2">
      <t>ヘイセイ</t>
    </rPh>
    <phoneticPr fontId="1"/>
  </si>
  <si>
    <r>
      <rPr>
        <sz val="11"/>
        <color theme="1"/>
        <rFont val="ＭＳ 明朝"/>
        <family val="1"/>
        <charset val="128"/>
      </rPr>
      <t>（</t>
    </r>
    <r>
      <rPr>
        <sz val="11"/>
        <rFont val="ＭＳ 明朝"/>
        <family val="1"/>
        <charset val="128"/>
      </rPr>
      <t>kg</t>
    </r>
    <r>
      <rPr>
        <sz val="11"/>
        <color theme="1"/>
        <rFont val="ＭＳ 明朝"/>
        <family val="1"/>
        <charset val="128"/>
      </rPr>
      <t>）</t>
    </r>
  </si>
  <si>
    <t>平成14年度</t>
  </si>
  <si>
    <t>平成15年度</t>
  </si>
  <si>
    <t>平成16年度</t>
  </si>
  <si>
    <t>平成17年度</t>
  </si>
  <si>
    <t>平成18年度</t>
  </si>
  <si>
    <t>平成19年度</t>
  </si>
  <si>
    <t>平成20年度</t>
  </si>
  <si>
    <t>平成21年度</t>
  </si>
  <si>
    <t>平成22年度</t>
  </si>
  <si>
    <t>平成23年度</t>
  </si>
  <si>
    <t>平成24年度</t>
  </si>
  <si>
    <t>平成25年度</t>
  </si>
  <si>
    <t>平成26年度</t>
  </si>
  <si>
    <t>平成27年度</t>
  </si>
  <si>
    <t>平成28年度</t>
  </si>
  <si>
    <t>平成29年度</t>
  </si>
  <si>
    <t>平成30年度</t>
  </si>
  <si>
    <t>令和元年度</t>
  </si>
  <si>
    <t>元年度当初の保管量</t>
  </si>
  <si>
    <t>元年度末の保管量</t>
  </si>
  <si>
    <t>表1　第一種フロン類充填回収業者による充填量及び回収量等（令和元年度）</t>
    <rPh sb="0" eb="1">
      <t>ヒョウ</t>
    </rPh>
    <rPh sb="3" eb="6">
      <t>ダイイッシュ</t>
    </rPh>
    <rPh sb="9" eb="10">
      <t>ルイ</t>
    </rPh>
    <rPh sb="10" eb="12">
      <t>ジュウテン</t>
    </rPh>
    <rPh sb="12" eb="14">
      <t>カイシュウ</t>
    </rPh>
    <rPh sb="14" eb="16">
      <t>ギョウシャ</t>
    </rPh>
    <rPh sb="19" eb="21">
      <t>ジュウテン</t>
    </rPh>
    <rPh sb="21" eb="22">
      <t>リョウ</t>
    </rPh>
    <rPh sb="22" eb="23">
      <t>オヨ</t>
    </rPh>
    <rPh sb="24" eb="27">
      <t>カイシュウリョウ</t>
    </rPh>
    <rPh sb="27" eb="28">
      <t>ナド</t>
    </rPh>
    <rPh sb="29" eb="31">
      <t>レイワ</t>
    </rPh>
    <rPh sb="31" eb="34">
      <t>ガンネンド</t>
    </rPh>
    <phoneticPr fontId="2"/>
  </si>
  <si>
    <t>廃棄時残存冷媒量</t>
  </si>
  <si>
    <t>廃棄時回収率</t>
  </si>
  <si>
    <t>廃棄時回収量</t>
  </si>
  <si>
    <t>整備時回収量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</si>
</sst>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176" formatCode="#,##0_);[Red]\(#,##0\)"/>
    <numFmt numFmtId="177" formatCode="#,##0_ "/>
    <numFmt numFmtId="178" formatCode="#,##0.0_);[Red]\(#,##0.0\)"/>
    <numFmt numFmtId="179" formatCode="#,##0.0_ "/>
    <numFmt numFmtId="180" formatCode="#,##0.00_);[Red]\(#,##0.00\)"/>
    <numFmt numFmtId="181" formatCode="#,##0_ ;[Red]\-#,##0\ "/>
    <numFmt numFmtId="182" formatCode="0.0%"/>
    <numFmt numFmtId="183" formatCode="#,##0.00_ "/>
  </numFmts>
  <fonts count="1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name val="ＭＳ Ｐゴシック"/>
      <family val="3"/>
      <charset val="128"/>
      <scheme val="major"/>
    </font>
    <font>
      <sz val="10"/>
      <name val="ＭＳ Ｐゴシック"/>
      <family val="3"/>
      <charset val="128"/>
    </font>
    <font>
      <b/>
      <sz val="11"/>
      <color theme="1"/>
      <name val="ＭＳ Ｐゴシック"/>
      <family val="3"/>
      <charset val="128"/>
      <scheme val="minor"/>
    </font>
    <font>
      <sz val="11"/>
      <color theme="1"/>
      <name val="ＭＳ Ｐ明朝"/>
      <family val="1"/>
      <charset val="128"/>
    </font>
    <font>
      <sz val="11"/>
      <color theme="1"/>
      <name val="ＭＳ 明朝"/>
      <family val="1"/>
      <charset val="128"/>
    </font>
    <font>
      <sz val="11"/>
      <name val="Century"/>
      <family val="1"/>
    </font>
    <font>
      <sz val="11"/>
      <name val="ＭＳ 明朝"/>
      <family val="1"/>
      <charset val="128"/>
    </font>
    <font>
      <sz val="12"/>
      <name val="ＭＳ 明朝"/>
      <family val="1"/>
      <charset val="128"/>
    </font>
    <font>
      <sz val="12"/>
      <name val="ＭＳ Ｐゴシック"/>
      <family val="3"/>
      <charset val="128"/>
    </font>
    <font>
      <sz val="11"/>
      <color rgb="FF000000"/>
      <name val="ＭＳ Ｐゴシック"/>
      <family val="3"/>
      <charset val="128"/>
      <scheme val="minor"/>
    </font>
    <font>
      <sz val="14"/>
      <color theme="1"/>
      <name val="ＭＳ 明朝"/>
      <family val="1"/>
      <charset val="128"/>
    </font>
    <font>
      <sz val="16"/>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medium">
        <color indexed="64"/>
      </top>
      <bottom/>
      <diagonal/>
    </border>
  </borders>
  <cellStyleXfs count="5">
    <xf numFmtId="0" fontId="0" fillId="0" borderId="0">
      <alignment vertical="center"/>
    </xf>
    <xf numFmtId="0" fontId="3" fillId="0" borderId="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212">
    <xf numFmtId="0" fontId="0" fillId="0" borderId="0" xfId="0">
      <alignment vertical="center"/>
    </xf>
    <xf numFmtId="0" fontId="3" fillId="0" borderId="0" xfId="1">
      <alignment vertical="center"/>
    </xf>
    <xf numFmtId="0" fontId="3" fillId="0" borderId="0" xfId="1" applyFill="1">
      <alignment vertical="center"/>
    </xf>
    <xf numFmtId="0" fontId="3" fillId="2" borderId="0" xfId="1" applyFill="1">
      <alignment vertical="center"/>
    </xf>
    <xf numFmtId="0" fontId="3" fillId="0" borderId="0" xfId="1" applyFill="1" applyAlignment="1">
      <alignment horizontal="center" vertical="center"/>
    </xf>
    <xf numFmtId="0" fontId="3" fillId="0" borderId="18" xfId="1" applyFill="1" applyBorder="1" applyAlignment="1">
      <alignment horizontal="center" vertical="center"/>
    </xf>
    <xf numFmtId="176" fontId="5" fillId="0" borderId="26" xfId="1" applyNumberFormat="1" applyFont="1" applyFill="1" applyBorder="1" applyAlignment="1" applyProtection="1">
      <alignment horizontal="center" vertical="center" wrapText="1" shrinkToFit="1"/>
      <protection locked="0"/>
    </xf>
    <xf numFmtId="180" fontId="5" fillId="0" borderId="24" xfId="1" applyNumberFormat="1" applyFont="1" applyFill="1" applyBorder="1" applyAlignment="1" applyProtection="1">
      <alignment horizontal="center" vertical="center" wrapText="1" shrinkToFit="1"/>
      <protection locked="0"/>
    </xf>
    <xf numFmtId="180" fontId="5" fillId="0" borderId="25" xfId="1" applyNumberFormat="1" applyFont="1" applyFill="1" applyBorder="1" applyAlignment="1" applyProtection="1">
      <alignment horizontal="center" vertical="center" wrapText="1" shrinkToFit="1"/>
      <protection locked="0"/>
    </xf>
    <xf numFmtId="176" fontId="5" fillId="0" borderId="24" xfId="1" applyNumberFormat="1" applyFont="1" applyFill="1" applyBorder="1" applyAlignment="1" applyProtection="1">
      <alignment horizontal="center" vertical="center" wrapText="1" shrinkToFit="1"/>
      <protection locked="0"/>
    </xf>
    <xf numFmtId="0" fontId="3" fillId="0" borderId="0" xfId="1" applyAlignment="1">
      <alignment horizontal="center" vertical="center"/>
    </xf>
    <xf numFmtId="0" fontId="3" fillId="0" borderId="28" xfId="1" applyFill="1" applyBorder="1" applyAlignment="1">
      <alignment horizontal="center" vertical="center"/>
    </xf>
    <xf numFmtId="0" fontId="3" fillId="0" borderId="30" xfId="1" applyFill="1" applyBorder="1" applyAlignment="1">
      <alignment horizontal="center" vertical="center"/>
    </xf>
    <xf numFmtId="179" fontId="5" fillId="0" borderId="0" xfId="1" applyNumberFormat="1" applyFont="1" applyFill="1" applyAlignment="1" applyProtection="1">
      <alignment horizontal="left"/>
      <protection locked="0"/>
    </xf>
    <xf numFmtId="0" fontId="5" fillId="0" borderId="0" xfId="1" applyFont="1" applyFill="1" applyAlignment="1" applyProtection="1">
      <protection locked="0"/>
    </xf>
    <xf numFmtId="176" fontId="5" fillId="0" borderId="0" xfId="1" applyNumberFormat="1" applyFont="1" applyFill="1" applyAlignment="1" applyProtection="1">
      <protection locked="0"/>
    </xf>
    <xf numFmtId="181" fontId="5" fillId="0" borderId="0" xfId="1" applyNumberFormat="1" applyFont="1" applyFill="1" applyAlignment="1" applyProtection="1">
      <protection locked="0"/>
    </xf>
    <xf numFmtId="182" fontId="5" fillId="0" borderId="0" xfId="1" applyNumberFormat="1" applyFont="1" applyFill="1" applyAlignment="1" applyProtection="1">
      <protection locked="0"/>
    </xf>
    <xf numFmtId="183" fontId="3" fillId="0" borderId="0" xfId="1" applyNumberFormat="1" applyFill="1">
      <alignment vertical="center"/>
    </xf>
    <xf numFmtId="41" fontId="3" fillId="0" borderId="0" xfId="1" applyNumberFormat="1" applyFill="1">
      <alignment vertical="center"/>
    </xf>
    <xf numFmtId="0" fontId="3" fillId="0" borderId="20" xfId="1" applyFill="1" applyBorder="1" applyAlignment="1">
      <alignment horizontal="center" vertical="center"/>
    </xf>
    <xf numFmtId="0" fontId="3" fillId="0" borderId="35" xfId="1" applyFill="1" applyBorder="1" applyAlignment="1">
      <alignment horizontal="center" vertical="center"/>
    </xf>
    <xf numFmtId="180" fontId="5" fillId="0" borderId="43" xfId="1" applyNumberFormat="1" applyFont="1" applyFill="1" applyBorder="1" applyAlignment="1" applyProtection="1">
      <alignment horizontal="center" vertical="center" wrapText="1" shrinkToFit="1"/>
      <protection locked="0"/>
    </xf>
    <xf numFmtId="176" fontId="5" fillId="0" borderId="23" xfId="1" applyNumberFormat="1" applyFont="1" applyFill="1" applyBorder="1" applyAlignment="1" applyProtection="1">
      <alignment horizontal="center" vertical="center" wrapText="1" shrinkToFit="1"/>
      <protection locked="0"/>
    </xf>
    <xf numFmtId="0" fontId="3" fillId="2" borderId="0" xfId="1" applyFill="1" applyAlignment="1">
      <alignment vertical="center"/>
    </xf>
    <xf numFmtId="0" fontId="8" fillId="2" borderId="11" xfId="1" applyFont="1" applyFill="1" applyBorder="1">
      <alignment vertical="center"/>
    </xf>
    <xf numFmtId="0" fontId="8" fillId="2" borderId="8" xfId="1" applyFont="1" applyFill="1" applyBorder="1">
      <alignment vertical="center"/>
    </xf>
    <xf numFmtId="0" fontId="8" fillId="2" borderId="6" xfId="1" applyFont="1" applyFill="1" applyBorder="1">
      <alignment vertical="center"/>
    </xf>
    <xf numFmtId="0" fontId="8" fillId="2" borderId="12" xfId="1" applyFont="1" applyFill="1" applyBorder="1">
      <alignment vertical="center"/>
    </xf>
    <xf numFmtId="0" fontId="3" fillId="2" borderId="0" xfId="1" applyFill="1" applyAlignment="1">
      <alignment horizontal="center" vertical="center"/>
    </xf>
    <xf numFmtId="0" fontId="10" fillId="2" borderId="14" xfId="1" applyFont="1" applyFill="1" applyBorder="1">
      <alignment vertical="center"/>
    </xf>
    <xf numFmtId="0" fontId="10" fillId="2" borderId="7" xfId="1" applyFont="1" applyFill="1" applyBorder="1">
      <alignment vertical="center"/>
    </xf>
    <xf numFmtId="182" fontId="3" fillId="2" borderId="0" xfId="1" applyNumberFormat="1" applyFill="1">
      <alignment vertical="center"/>
    </xf>
    <xf numFmtId="0" fontId="10" fillId="2" borderId="10" xfId="1" applyFont="1" applyFill="1" applyBorder="1" applyAlignment="1">
      <alignment horizontal="center" vertical="center"/>
    </xf>
    <xf numFmtId="0" fontId="8" fillId="2" borderId="7" xfId="1" applyFont="1" applyFill="1" applyBorder="1">
      <alignment vertical="center"/>
    </xf>
    <xf numFmtId="0" fontId="8" fillId="2" borderId="14" xfId="1" applyFont="1" applyFill="1" applyBorder="1">
      <alignment vertical="center"/>
    </xf>
    <xf numFmtId="38" fontId="9" fillId="0" borderId="36" xfId="3" applyFont="1" applyFill="1" applyBorder="1" applyAlignment="1">
      <alignment vertical="center"/>
    </xf>
    <xf numFmtId="38" fontId="9" fillId="0" borderId="37" xfId="3" applyFont="1" applyFill="1" applyBorder="1" applyAlignment="1">
      <alignment vertical="center"/>
    </xf>
    <xf numFmtId="38" fontId="9" fillId="0" borderId="44" xfId="3" applyFont="1" applyFill="1" applyBorder="1" applyAlignment="1">
      <alignment vertical="center"/>
    </xf>
    <xf numFmtId="38" fontId="9" fillId="0" borderId="16" xfId="3" applyFont="1" applyFill="1" applyBorder="1" applyAlignment="1">
      <alignment vertical="center"/>
    </xf>
    <xf numFmtId="38" fontId="9" fillId="0" borderId="15" xfId="3" applyFont="1" applyFill="1" applyBorder="1" applyAlignment="1">
      <alignment vertical="center"/>
    </xf>
    <xf numFmtId="38" fontId="9" fillId="0" borderId="17" xfId="3" applyFont="1" applyFill="1" applyBorder="1" applyAlignment="1">
      <alignment vertical="center"/>
    </xf>
    <xf numFmtId="38" fontId="9" fillId="0" borderId="44" xfId="3" applyFont="1" applyBorder="1">
      <alignment vertical="center"/>
    </xf>
    <xf numFmtId="38" fontId="9" fillId="0" borderId="15" xfId="3" applyFont="1" applyBorder="1">
      <alignment vertical="center"/>
    </xf>
    <xf numFmtId="38" fontId="9" fillId="0" borderId="31" xfId="3" applyFont="1" applyFill="1" applyBorder="1" applyAlignment="1">
      <alignment vertical="center"/>
    </xf>
    <xf numFmtId="38" fontId="9" fillId="0" borderId="38" xfId="3" applyFont="1" applyFill="1" applyBorder="1" applyAlignment="1">
      <alignment vertical="center"/>
    </xf>
    <xf numFmtId="38" fontId="9" fillId="0" borderId="32" xfId="3" applyFont="1" applyFill="1" applyBorder="1" applyAlignment="1">
      <alignment vertical="center"/>
    </xf>
    <xf numFmtId="38" fontId="9" fillId="0" borderId="39" xfId="3" applyFont="1" applyFill="1" applyBorder="1" applyAlignment="1">
      <alignment vertical="center"/>
    </xf>
    <xf numFmtId="38" fontId="9" fillId="0" borderId="40" xfId="3" applyFont="1" applyFill="1" applyBorder="1" applyAlignment="1">
      <alignment vertical="center"/>
    </xf>
    <xf numFmtId="177" fontId="9" fillId="0" borderId="36" xfId="1" applyNumberFormat="1" applyFont="1" applyFill="1" applyBorder="1" applyAlignment="1">
      <alignment vertical="center"/>
    </xf>
    <xf numFmtId="177" fontId="9" fillId="0" borderId="37" xfId="1" applyNumberFormat="1" applyFont="1" applyFill="1" applyBorder="1" applyAlignment="1">
      <alignment vertical="center"/>
    </xf>
    <xf numFmtId="177" fontId="9" fillId="0" borderId="41" xfId="1" applyNumberFormat="1" applyFont="1" applyFill="1" applyBorder="1" applyAlignment="1">
      <alignment vertical="center"/>
    </xf>
    <xf numFmtId="177" fontId="9" fillId="0" borderId="45" xfId="1" applyNumberFormat="1" applyFont="1" applyFill="1" applyBorder="1" applyAlignment="1">
      <alignment vertical="center"/>
    </xf>
    <xf numFmtId="177" fontId="9" fillId="0" borderId="36" xfId="1" applyNumberFormat="1" applyFont="1" applyBorder="1">
      <alignment vertical="center"/>
    </xf>
    <xf numFmtId="177" fontId="9" fillId="0" borderId="41" xfId="1" applyNumberFormat="1" applyFont="1" applyBorder="1">
      <alignment vertical="center"/>
    </xf>
    <xf numFmtId="177" fontId="9" fillId="0" borderId="42" xfId="1" applyNumberFormat="1" applyFont="1" applyFill="1" applyBorder="1" applyAlignment="1">
      <alignment vertical="center"/>
    </xf>
    <xf numFmtId="177" fontId="9" fillId="0" borderId="12" xfId="1" applyNumberFormat="1" applyFont="1" applyFill="1" applyBorder="1" applyAlignment="1">
      <alignment vertical="center"/>
    </xf>
    <xf numFmtId="177" fontId="9" fillId="0" borderId="13" xfId="1" applyNumberFormat="1" applyFont="1" applyFill="1" applyBorder="1" applyAlignment="1">
      <alignment vertical="center"/>
    </xf>
    <xf numFmtId="177" fontId="9" fillId="0" borderId="11" xfId="1" applyNumberFormat="1" applyFont="1" applyFill="1" applyBorder="1" applyAlignment="1">
      <alignment vertical="center"/>
    </xf>
    <xf numFmtId="177" fontId="9" fillId="0" borderId="44" xfId="1" applyNumberFormat="1" applyFont="1" applyFill="1" applyBorder="1" applyAlignment="1">
      <alignment vertical="center"/>
    </xf>
    <xf numFmtId="177" fontId="9" fillId="0" borderId="16" xfId="1" applyNumberFormat="1" applyFont="1" applyFill="1" applyBorder="1" applyAlignment="1">
      <alignment vertical="center"/>
    </xf>
    <xf numFmtId="177" fontId="9" fillId="0" borderId="15" xfId="1" applyNumberFormat="1" applyFont="1" applyFill="1" applyBorder="1" applyAlignment="1">
      <alignment vertical="center"/>
    </xf>
    <xf numFmtId="177" fontId="9" fillId="0" borderId="17" xfId="1" applyNumberFormat="1" applyFont="1" applyFill="1" applyBorder="1" applyAlignment="1">
      <alignment vertical="center"/>
    </xf>
    <xf numFmtId="177" fontId="9" fillId="0" borderId="44" xfId="1" applyNumberFormat="1" applyFont="1" applyBorder="1">
      <alignment vertical="center"/>
    </xf>
    <xf numFmtId="177" fontId="9" fillId="0" borderId="15" xfId="1" applyNumberFormat="1" applyFont="1" applyBorder="1">
      <alignment vertical="center"/>
    </xf>
    <xf numFmtId="177" fontId="9" fillId="0" borderId="31" xfId="1" applyNumberFormat="1" applyFont="1" applyFill="1" applyBorder="1" applyAlignment="1">
      <alignment vertical="center"/>
    </xf>
    <xf numFmtId="177" fontId="9" fillId="0" borderId="38" xfId="1" applyNumberFormat="1" applyFont="1" applyFill="1" applyBorder="1" applyAlignment="1">
      <alignment vertical="center"/>
    </xf>
    <xf numFmtId="177" fontId="9" fillId="0" borderId="32" xfId="1" applyNumberFormat="1" applyFont="1" applyFill="1" applyBorder="1" applyAlignment="1">
      <alignment vertical="center"/>
    </xf>
    <xf numFmtId="177" fontId="9" fillId="0" borderId="39" xfId="1" applyNumberFormat="1" applyFont="1" applyFill="1" applyBorder="1" applyAlignment="1">
      <alignment vertical="center"/>
    </xf>
    <xf numFmtId="177" fontId="9" fillId="0" borderId="40" xfId="1" applyNumberFormat="1" applyFont="1" applyFill="1" applyBorder="1" applyAlignment="1">
      <alignment vertical="center"/>
    </xf>
    <xf numFmtId="180" fontId="3" fillId="0" borderId="0" xfId="1" applyNumberFormat="1">
      <alignment vertical="center"/>
    </xf>
    <xf numFmtId="0" fontId="3" fillId="0" borderId="47" xfId="1" applyFill="1" applyBorder="1" applyAlignment="1">
      <alignment horizontal="center" vertical="center"/>
    </xf>
    <xf numFmtId="0" fontId="3" fillId="0" borderId="48" xfId="1" applyFill="1" applyBorder="1" applyAlignment="1">
      <alignment horizontal="center" vertical="center"/>
    </xf>
    <xf numFmtId="0" fontId="3" fillId="0" borderId="56" xfId="1" applyFill="1" applyBorder="1" applyAlignment="1">
      <alignment horizontal="center" vertical="center"/>
    </xf>
    <xf numFmtId="0" fontId="3" fillId="0" borderId="53" xfId="1" applyFill="1" applyBorder="1" applyAlignment="1">
      <alignment horizontal="center" vertical="center"/>
    </xf>
    <xf numFmtId="177" fontId="9" fillId="0" borderId="49" xfId="1" applyNumberFormat="1" applyFont="1" applyFill="1" applyBorder="1" applyAlignment="1">
      <alignment vertical="center"/>
    </xf>
    <xf numFmtId="177" fontId="9" fillId="0" borderId="1" xfId="1" applyNumberFormat="1" applyFont="1" applyFill="1" applyBorder="1" applyAlignment="1">
      <alignment vertical="center"/>
    </xf>
    <xf numFmtId="177" fontId="9" fillId="0" borderId="6" xfId="1" applyNumberFormat="1" applyFont="1" applyFill="1" applyBorder="1" applyAlignment="1">
      <alignment vertical="center"/>
    </xf>
    <xf numFmtId="177" fontId="9" fillId="0" borderId="29" xfId="1" applyNumberFormat="1" applyFont="1" applyFill="1" applyBorder="1" applyAlignment="1">
      <alignment vertical="center"/>
    </xf>
    <xf numFmtId="177" fontId="9" fillId="0" borderId="8" xfId="1" applyNumberFormat="1" applyFont="1" applyFill="1" applyBorder="1" applyAlignment="1">
      <alignment vertical="center"/>
    </xf>
    <xf numFmtId="177" fontId="9" fillId="0" borderId="33" xfId="1" applyNumberFormat="1" applyFont="1" applyFill="1" applyBorder="1" applyAlignment="1">
      <alignment vertical="center"/>
    </xf>
    <xf numFmtId="177" fontId="9" fillId="0" borderId="55" xfId="1" applyNumberFormat="1" applyFont="1" applyFill="1" applyBorder="1" applyAlignment="1">
      <alignment vertical="center"/>
    </xf>
    <xf numFmtId="177" fontId="9" fillId="0" borderId="34" xfId="1" applyNumberFormat="1" applyFont="1" applyFill="1" applyBorder="1" applyAlignment="1">
      <alignment vertical="center"/>
    </xf>
    <xf numFmtId="178" fontId="5" fillId="0" borderId="23" xfId="1" applyNumberFormat="1" applyFont="1" applyFill="1" applyBorder="1" applyAlignment="1" applyProtection="1">
      <alignment horizontal="center" vertical="center" wrapText="1" shrinkToFit="1"/>
      <protection locked="0"/>
    </xf>
    <xf numFmtId="176" fontId="5" fillId="0" borderId="50" xfId="1" applyNumberFormat="1" applyFont="1" applyFill="1" applyBorder="1" applyAlignment="1" applyProtection="1">
      <alignment horizontal="center" vertical="center" wrapText="1" shrinkToFit="1"/>
      <protection locked="0"/>
    </xf>
    <xf numFmtId="180" fontId="5" fillId="0" borderId="51" xfId="1" applyNumberFormat="1" applyFont="1" applyFill="1" applyBorder="1" applyAlignment="1" applyProtection="1">
      <alignment horizontal="center" vertical="center" wrapText="1" shrinkToFit="1"/>
      <protection locked="0"/>
    </xf>
    <xf numFmtId="176" fontId="5" fillId="0" borderId="51" xfId="1" applyNumberFormat="1" applyFont="1" applyFill="1" applyBorder="1" applyAlignment="1" applyProtection="1">
      <alignment horizontal="center" vertical="center" wrapText="1" shrinkToFit="1"/>
      <protection locked="0"/>
    </xf>
    <xf numFmtId="180" fontId="5" fillId="0" borderId="54" xfId="1" applyNumberFormat="1" applyFont="1" applyFill="1" applyBorder="1" applyAlignment="1" applyProtection="1">
      <alignment horizontal="center" vertical="center" wrapText="1" shrinkToFit="1"/>
      <protection locked="0"/>
    </xf>
    <xf numFmtId="180" fontId="5" fillId="0" borderId="52" xfId="1" applyNumberFormat="1" applyFont="1" applyFill="1" applyBorder="1" applyAlignment="1" applyProtection="1">
      <alignment horizontal="center" vertical="center" wrapText="1" shrinkToFit="1"/>
      <protection locked="0"/>
    </xf>
    <xf numFmtId="176" fontId="5" fillId="0" borderId="57" xfId="1" applyNumberFormat="1" applyFont="1" applyFill="1" applyBorder="1" applyAlignment="1" applyProtection="1">
      <alignment horizontal="center" vertical="center" wrapText="1" shrinkToFit="1"/>
      <protection locked="0"/>
    </xf>
    <xf numFmtId="0" fontId="3" fillId="0" borderId="46" xfId="1" applyFill="1" applyBorder="1" applyAlignment="1">
      <alignment horizontal="center" vertical="center"/>
    </xf>
    <xf numFmtId="38" fontId="9" fillId="0" borderId="1" xfId="3" applyFont="1" applyFill="1" applyBorder="1" applyAlignment="1">
      <alignment vertical="center"/>
    </xf>
    <xf numFmtId="38" fontId="9" fillId="0" borderId="41" xfId="3" applyFont="1" applyFill="1" applyBorder="1" applyAlignment="1">
      <alignment vertical="center"/>
    </xf>
    <xf numFmtId="38" fontId="9" fillId="0" borderId="42" xfId="3" applyFont="1" applyFill="1" applyBorder="1" applyAlignment="1">
      <alignment vertical="center"/>
    </xf>
    <xf numFmtId="38" fontId="9" fillId="0" borderId="49" xfId="3" applyFont="1" applyFill="1" applyBorder="1" applyAlignment="1">
      <alignment vertical="center"/>
    </xf>
    <xf numFmtId="38" fontId="9" fillId="0" borderId="29" xfId="3" applyFont="1" applyFill="1" applyBorder="1" applyAlignment="1">
      <alignment vertical="center"/>
    </xf>
    <xf numFmtId="38" fontId="9" fillId="0" borderId="1" xfId="3" applyFont="1" applyBorder="1">
      <alignment vertical="center"/>
    </xf>
    <xf numFmtId="38" fontId="9" fillId="0" borderId="41" xfId="3" applyFont="1" applyBorder="1">
      <alignment vertical="center"/>
    </xf>
    <xf numFmtId="38" fontId="9" fillId="0" borderId="8" xfId="3" applyFont="1" applyFill="1" applyBorder="1" applyAlignment="1">
      <alignment vertical="center"/>
    </xf>
    <xf numFmtId="38" fontId="9" fillId="0" borderId="45" xfId="3" applyFont="1" applyFill="1" applyBorder="1" applyAlignment="1">
      <alignment vertical="center"/>
    </xf>
    <xf numFmtId="38" fontId="9" fillId="0" borderId="6" xfId="3" applyFont="1" applyFill="1" applyBorder="1" applyAlignment="1">
      <alignment vertical="center"/>
    </xf>
    <xf numFmtId="38" fontId="9" fillId="0" borderId="36" xfId="3" applyFont="1" applyBorder="1">
      <alignment vertical="center"/>
    </xf>
    <xf numFmtId="38" fontId="9" fillId="0" borderId="49" xfId="3" applyFont="1" applyBorder="1">
      <alignment vertical="center"/>
    </xf>
    <xf numFmtId="177" fontId="9" fillId="0" borderId="1" xfId="1" applyNumberFormat="1" applyFont="1" applyBorder="1">
      <alignment vertical="center"/>
    </xf>
    <xf numFmtId="177" fontId="9" fillId="0" borderId="49" xfId="1" applyNumberFormat="1" applyFont="1" applyBorder="1">
      <alignment vertical="center"/>
    </xf>
    <xf numFmtId="0" fontId="4" fillId="0" borderId="0" xfId="1" applyFont="1" applyFill="1" applyBorder="1" applyAlignment="1">
      <alignment horizontal="center" vertical="center"/>
    </xf>
    <xf numFmtId="0" fontId="12" fillId="0" borderId="0" xfId="1" applyFont="1" applyFill="1">
      <alignment vertical="center"/>
    </xf>
    <xf numFmtId="0" fontId="0" fillId="0" borderId="0" xfId="0" applyAlignment="1">
      <alignment horizontal="right" vertical="center"/>
    </xf>
    <xf numFmtId="0" fontId="7" fillId="2" borderId="0" xfId="1" applyFont="1" applyFill="1" applyBorder="1">
      <alignment vertical="center"/>
    </xf>
    <xf numFmtId="0" fontId="13" fillId="0" borderId="0" xfId="0" applyFont="1" applyFill="1" applyAlignment="1">
      <alignment vertical="center"/>
    </xf>
    <xf numFmtId="0" fontId="0" fillId="3" borderId="0" xfId="0" applyFill="1">
      <alignment vertical="center"/>
    </xf>
    <xf numFmtId="0" fontId="0" fillId="0" borderId="0" xfId="0" applyFill="1">
      <alignment vertical="center"/>
    </xf>
    <xf numFmtId="0" fontId="4" fillId="3" borderId="0" xfId="1" applyFont="1" applyFill="1" applyBorder="1" applyAlignment="1">
      <alignment horizontal="center" vertical="center"/>
    </xf>
    <xf numFmtId="177" fontId="9" fillId="0" borderId="50" xfId="1" applyNumberFormat="1" applyFont="1" applyFill="1" applyBorder="1" applyAlignment="1">
      <alignment vertical="center"/>
    </xf>
    <xf numFmtId="10" fontId="3" fillId="2" borderId="0" xfId="1" applyNumberFormat="1" applyFill="1">
      <alignment vertical="center"/>
    </xf>
    <xf numFmtId="38" fontId="15" fillId="2" borderId="1" xfId="3" applyFont="1" applyFill="1" applyBorder="1" applyAlignment="1">
      <alignment horizontal="center" vertical="center" wrapText="1"/>
    </xf>
    <xf numFmtId="9" fontId="15" fillId="2" borderId="1" xfId="3" applyNumberFormat="1" applyFont="1" applyFill="1" applyBorder="1" applyAlignment="1">
      <alignment horizontal="center" vertical="center" wrapText="1"/>
    </xf>
    <xf numFmtId="0" fontId="10" fillId="2" borderId="5" xfId="1" applyFont="1" applyFill="1" applyBorder="1">
      <alignment vertical="center"/>
    </xf>
    <xf numFmtId="3" fontId="10" fillId="2" borderId="1" xfId="3" applyNumberFormat="1" applyFont="1" applyFill="1" applyBorder="1" applyAlignment="1">
      <alignment horizontal="right" vertical="center"/>
    </xf>
    <xf numFmtId="0" fontId="10" fillId="2" borderId="2" xfId="1" applyFont="1" applyFill="1" applyBorder="1" applyAlignment="1">
      <alignment horizontal="right" vertical="center"/>
    </xf>
    <xf numFmtId="182" fontId="10" fillId="2" borderId="5" xfId="4" quotePrefix="1" applyNumberFormat="1" applyFont="1" applyFill="1" applyBorder="1" applyAlignment="1">
      <alignment horizontal="right" vertical="center"/>
    </xf>
    <xf numFmtId="3" fontId="10" fillId="2" borderId="1" xfId="3" quotePrefix="1" applyNumberFormat="1" applyFont="1" applyFill="1" applyBorder="1" applyAlignment="1">
      <alignment horizontal="right" vertical="center"/>
    </xf>
    <xf numFmtId="0" fontId="10" fillId="2" borderId="6" xfId="1" applyFont="1" applyFill="1" applyBorder="1" applyAlignment="1">
      <alignment horizontal="right" vertical="center"/>
    </xf>
    <xf numFmtId="0" fontId="10" fillId="2" borderId="11" xfId="1" applyFont="1" applyFill="1" applyBorder="1" applyAlignment="1">
      <alignment horizontal="right" vertical="center"/>
    </xf>
    <xf numFmtId="182" fontId="10" fillId="2" borderId="5" xfId="4" applyNumberFormat="1" applyFont="1" applyFill="1" applyBorder="1" applyAlignment="1">
      <alignment horizontal="right" vertical="center"/>
    </xf>
    <xf numFmtId="3" fontId="10" fillId="2" borderId="13" xfId="3" applyNumberFormat="1" applyFont="1" applyFill="1" applyBorder="1" applyAlignment="1">
      <alignment horizontal="right" vertical="center"/>
    </xf>
    <xf numFmtId="182" fontId="10" fillId="2" borderId="14" xfId="1" applyNumberFormat="1" applyFont="1" applyFill="1" applyBorder="1">
      <alignment vertical="center"/>
    </xf>
    <xf numFmtId="182" fontId="10" fillId="2" borderId="7" xfId="1" applyNumberFormat="1" applyFont="1" applyFill="1" applyBorder="1">
      <alignment vertical="center"/>
    </xf>
    <xf numFmtId="0" fontId="10" fillId="2" borderId="4" xfId="1" applyFont="1" applyFill="1" applyBorder="1" applyAlignment="1">
      <alignment horizontal="center" vertical="center"/>
    </xf>
    <xf numFmtId="0" fontId="10" fillId="2" borderId="2" xfId="1" applyFont="1" applyFill="1" applyBorder="1" applyAlignment="1">
      <alignment horizontal="left" vertical="center"/>
    </xf>
    <xf numFmtId="0" fontId="10" fillId="2" borderId="5" xfId="1" applyFont="1" applyFill="1" applyBorder="1" applyAlignment="1">
      <alignment horizontal="center" vertical="center"/>
    </xf>
    <xf numFmtId="0" fontId="10" fillId="2" borderId="3" xfId="1" applyFont="1" applyFill="1" applyBorder="1">
      <alignment vertical="center"/>
    </xf>
    <xf numFmtId="0" fontId="10" fillId="2" borderId="8" xfId="1" applyFont="1" applyFill="1" applyBorder="1">
      <alignment vertical="center"/>
    </xf>
    <xf numFmtId="0" fontId="10" fillId="2" borderId="12" xfId="1" applyFont="1" applyFill="1" applyBorder="1">
      <alignment vertical="center"/>
    </xf>
    <xf numFmtId="182" fontId="10" fillId="2" borderId="7" xfId="1" applyNumberFormat="1" applyFont="1" applyFill="1" applyBorder="1" applyAlignment="1">
      <alignment horizontal="right" vertical="center"/>
    </xf>
    <xf numFmtId="0" fontId="10" fillId="2" borderId="3" xfId="1" applyFont="1" applyFill="1" applyBorder="1" applyAlignment="1">
      <alignment horizontal="center" vertical="center"/>
    </xf>
    <xf numFmtId="3" fontId="10" fillId="2" borderId="8" xfId="3" applyNumberFormat="1" applyFont="1" applyFill="1" applyBorder="1" applyAlignment="1">
      <alignment horizontal="right" vertical="center"/>
    </xf>
    <xf numFmtId="3" fontId="10" fillId="2" borderId="12" xfId="3" applyNumberFormat="1" applyFont="1" applyFill="1" applyBorder="1" applyAlignment="1">
      <alignment horizontal="right" vertical="center"/>
    </xf>
    <xf numFmtId="0" fontId="8" fillId="2" borderId="2"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10" fillId="2" borderId="13" xfId="1" applyFont="1" applyFill="1" applyBorder="1" applyAlignment="1">
      <alignment horizontal="center" vertical="center"/>
    </xf>
    <xf numFmtId="0" fontId="14" fillId="2" borderId="1" xfId="1" applyFont="1" applyFill="1" applyBorder="1" applyAlignment="1">
      <alignment horizontal="left" vertical="center" wrapText="1"/>
    </xf>
    <xf numFmtId="0" fontId="15" fillId="2" borderId="1" xfId="1" applyFont="1" applyFill="1" applyBorder="1" applyAlignment="1">
      <alignment horizontal="center" vertical="center" wrapText="1"/>
    </xf>
    <xf numFmtId="176" fontId="8" fillId="2" borderId="8" xfId="1" applyNumberFormat="1" applyFont="1" applyFill="1" applyBorder="1" applyAlignment="1">
      <alignment vertical="center"/>
    </xf>
    <xf numFmtId="176" fontId="8" fillId="2" borderId="1" xfId="1" applyNumberFormat="1" applyFont="1" applyFill="1" applyBorder="1" applyAlignment="1">
      <alignment vertical="center"/>
    </xf>
    <xf numFmtId="176" fontId="8" fillId="2" borderId="12" xfId="1" applyNumberFormat="1" applyFont="1" applyFill="1" applyBorder="1" applyAlignment="1">
      <alignment vertical="center"/>
    </xf>
    <xf numFmtId="176" fontId="8" fillId="2" borderId="13" xfId="1" applyNumberFormat="1" applyFont="1" applyFill="1" applyBorder="1" applyAlignment="1">
      <alignment vertical="center"/>
    </xf>
    <xf numFmtId="0" fontId="10" fillId="2" borderId="2" xfId="1" applyFont="1" applyFill="1" applyBorder="1">
      <alignment vertical="center"/>
    </xf>
    <xf numFmtId="0" fontId="10" fillId="2" borderId="9" xfId="1" applyFont="1" applyFill="1" applyBorder="1">
      <alignment vertical="center"/>
    </xf>
    <xf numFmtId="0" fontId="10" fillId="2" borderId="0" xfId="1" applyFont="1" applyFill="1" applyBorder="1" applyAlignment="1">
      <alignment horizontal="center" vertical="center"/>
    </xf>
    <xf numFmtId="0" fontId="10" fillId="2" borderId="11" xfId="1" applyFont="1" applyFill="1" applyBorder="1">
      <alignment vertical="center"/>
    </xf>
    <xf numFmtId="0" fontId="10" fillId="2" borderId="14" xfId="1" applyFont="1" applyFill="1" applyBorder="1" applyAlignment="1">
      <alignment horizontal="center" vertical="center"/>
    </xf>
    <xf numFmtId="3" fontId="10" fillId="2" borderId="8" xfId="1" applyNumberFormat="1" applyFont="1" applyFill="1" applyBorder="1">
      <alignment vertical="center"/>
    </xf>
    <xf numFmtId="3" fontId="10" fillId="2" borderId="1" xfId="1" applyNumberFormat="1" applyFont="1" applyFill="1" applyBorder="1">
      <alignment vertical="center"/>
    </xf>
    <xf numFmtId="182" fontId="10" fillId="2" borderId="8" xfId="1" applyNumberFormat="1" applyFont="1" applyFill="1" applyBorder="1">
      <alignment vertical="center"/>
    </xf>
    <xf numFmtId="182" fontId="10" fillId="2" borderId="1" xfId="1" applyNumberFormat="1" applyFont="1" applyFill="1" applyBorder="1">
      <alignment vertical="center"/>
    </xf>
    <xf numFmtId="3" fontId="10" fillId="2" borderId="12" xfId="1" applyNumberFormat="1" applyFont="1" applyFill="1" applyBorder="1">
      <alignment vertical="center"/>
    </xf>
    <xf numFmtId="3" fontId="10" fillId="2" borderId="13" xfId="1" applyNumberFormat="1" applyFont="1" applyFill="1" applyBorder="1">
      <alignment vertical="center"/>
    </xf>
    <xf numFmtId="0" fontId="10" fillId="2" borderId="0" xfId="1" applyFont="1" applyFill="1">
      <alignment vertical="center"/>
    </xf>
    <xf numFmtId="0" fontId="10" fillId="2" borderId="0" xfId="1" applyFont="1" applyFill="1" applyAlignment="1">
      <alignment horizontal="center" vertical="center"/>
    </xf>
    <xf numFmtId="3" fontId="10" fillId="2" borderId="1" xfId="1" applyNumberFormat="1" applyFont="1" applyFill="1" applyBorder="1" applyAlignment="1">
      <alignment horizontal="right" vertical="center"/>
    </xf>
    <xf numFmtId="182" fontId="10" fillId="2" borderId="1" xfId="1" quotePrefix="1" applyNumberFormat="1" applyFont="1" applyFill="1" applyBorder="1" applyAlignment="1">
      <alignment horizontal="right" vertical="center"/>
    </xf>
    <xf numFmtId="182" fontId="10" fillId="2" borderId="1" xfId="1" applyNumberFormat="1" applyFont="1" applyFill="1" applyBorder="1" applyAlignment="1">
      <alignment horizontal="right" vertical="center"/>
    </xf>
    <xf numFmtId="3" fontId="10" fillId="2" borderId="1" xfId="1" quotePrefix="1" applyNumberFormat="1" applyFont="1" applyFill="1" applyBorder="1" applyAlignment="1">
      <alignment horizontal="right" vertical="center"/>
    </xf>
    <xf numFmtId="3" fontId="10" fillId="2" borderId="13" xfId="1" applyNumberFormat="1" applyFont="1" applyFill="1" applyBorder="1" applyAlignment="1">
      <alignment horizontal="right" vertical="center"/>
    </xf>
    <xf numFmtId="3" fontId="10" fillId="2" borderId="3" xfId="1" applyNumberFormat="1" applyFont="1" applyFill="1" applyBorder="1">
      <alignment vertical="center"/>
    </xf>
    <xf numFmtId="3" fontId="10" fillId="2" borderId="4" xfId="1" applyNumberFormat="1" applyFont="1" applyFill="1" applyBorder="1">
      <alignment vertical="center"/>
    </xf>
    <xf numFmtId="0" fontId="10" fillId="2" borderId="2" xfId="1" applyFont="1" applyFill="1" applyBorder="1" applyAlignment="1">
      <alignment horizontal="center" vertical="center" textRotation="255" wrapText="1"/>
    </xf>
    <xf numFmtId="0" fontId="10" fillId="2" borderId="9" xfId="1" applyFont="1" applyFill="1" applyBorder="1" applyAlignment="1">
      <alignment horizontal="center" vertical="center" textRotation="255"/>
    </xf>
    <xf numFmtId="0" fontId="10" fillId="2" borderId="11" xfId="1" applyFont="1" applyFill="1" applyBorder="1" applyAlignment="1">
      <alignment horizontal="center" vertical="center" textRotation="255"/>
    </xf>
    <xf numFmtId="0" fontId="10" fillId="2" borderId="4"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2" xfId="1" applyFont="1" applyFill="1" applyBorder="1" applyAlignment="1">
      <alignment horizontal="center" vertical="center"/>
    </xf>
    <xf numFmtId="0" fontId="10" fillId="2" borderId="5" xfId="1" applyFont="1" applyFill="1" applyBorder="1" applyAlignment="1">
      <alignment horizontal="center" vertical="center"/>
    </xf>
    <xf numFmtId="0" fontId="8" fillId="2" borderId="4"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13" fillId="0" borderId="0" xfId="0" applyFont="1" applyFill="1" applyAlignment="1">
      <alignment horizontal="center" vertical="center"/>
    </xf>
    <xf numFmtId="0" fontId="11" fillId="0" borderId="9" xfId="1" applyFont="1" applyFill="1" applyBorder="1" applyAlignment="1">
      <alignment horizontal="center" vertical="center" textRotation="255" wrapText="1"/>
    </xf>
    <xf numFmtId="0" fontId="11" fillId="0" borderId="9" xfId="1" applyFont="1" applyFill="1" applyBorder="1" applyAlignment="1">
      <alignment horizontal="center" vertical="center" textRotation="255"/>
    </xf>
    <xf numFmtId="0" fontId="11" fillId="0" borderId="11" xfId="1" applyFont="1" applyFill="1" applyBorder="1" applyAlignment="1">
      <alignment horizontal="center" vertical="center" textRotation="255"/>
    </xf>
    <xf numFmtId="0" fontId="10" fillId="2" borderId="2" xfId="1" applyFont="1" applyFill="1" applyBorder="1" applyAlignment="1">
      <alignment vertical="center"/>
    </xf>
    <xf numFmtId="0" fontId="10" fillId="0" borderId="5" xfId="1" applyFont="1" applyBorder="1" applyAlignment="1">
      <alignment vertical="center"/>
    </xf>
    <xf numFmtId="0" fontId="10" fillId="0" borderId="3" xfId="1" applyFont="1" applyBorder="1" applyAlignment="1">
      <alignment vertical="center"/>
    </xf>
    <xf numFmtId="0" fontId="11" fillId="0" borderId="2" xfId="1" applyFont="1" applyFill="1" applyBorder="1" applyAlignment="1">
      <alignment horizontal="center" vertical="center" textRotation="255"/>
    </xf>
    <xf numFmtId="0" fontId="10" fillId="2" borderId="2" xfId="1" applyFont="1" applyFill="1" applyBorder="1" applyAlignment="1">
      <alignment vertical="center" wrapText="1"/>
    </xf>
    <xf numFmtId="0" fontId="10" fillId="2" borderId="9" xfId="1" applyFont="1" applyFill="1" applyBorder="1" applyAlignment="1">
      <alignment vertical="center" wrapText="1"/>
    </xf>
    <xf numFmtId="0" fontId="10" fillId="2" borderId="11" xfId="1" applyFont="1" applyFill="1" applyBorder="1" applyAlignment="1">
      <alignment vertical="center" wrapText="1"/>
    </xf>
    <xf numFmtId="0" fontId="11" fillId="2" borderId="2"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8" xfId="1" applyFont="1" applyFill="1" applyBorder="1" applyAlignment="1">
      <alignment horizontal="center" vertical="center" wrapText="1"/>
    </xf>
    <xf numFmtId="176" fontId="5" fillId="0" borderId="24" xfId="1" applyNumberFormat="1" applyFont="1" applyFill="1" applyBorder="1" applyAlignment="1" applyProtection="1">
      <alignment horizontal="center" vertical="center"/>
      <protection locked="0"/>
    </xf>
    <xf numFmtId="176" fontId="5" fillId="0" borderId="25" xfId="1" applyNumberFormat="1" applyFont="1" applyFill="1" applyBorder="1" applyAlignment="1" applyProtection="1">
      <alignment horizontal="center" vertical="center"/>
      <protection locked="0"/>
    </xf>
    <xf numFmtId="176" fontId="3" fillId="0" borderId="19" xfId="1" applyNumberFormat="1" applyFill="1" applyBorder="1" applyAlignment="1">
      <alignment horizontal="center" vertical="center"/>
    </xf>
    <xf numFmtId="0" fontId="0" fillId="0" borderId="20" xfId="1" applyFont="1" applyBorder="1" applyAlignment="1">
      <alignment horizontal="center" vertical="center"/>
    </xf>
    <xf numFmtId="0" fontId="3" fillId="0" borderId="19" xfId="1" applyBorder="1" applyAlignment="1">
      <alignment horizontal="center" vertical="center"/>
    </xf>
    <xf numFmtId="0" fontId="3" fillId="0" borderId="21" xfId="1" applyBorder="1" applyAlignment="1">
      <alignment horizontal="center" vertical="center"/>
    </xf>
    <xf numFmtId="176" fontId="5" fillId="0" borderId="23" xfId="1" applyNumberFormat="1" applyFont="1" applyFill="1" applyBorder="1" applyAlignment="1" applyProtection="1">
      <alignment horizontal="center" vertical="center"/>
      <protection locked="0"/>
    </xf>
    <xf numFmtId="0" fontId="6" fillId="0" borderId="22" xfId="1" applyFont="1" applyFill="1" applyBorder="1" applyAlignment="1">
      <alignment vertical="center" wrapText="1"/>
    </xf>
    <xf numFmtId="0" fontId="3" fillId="0" borderId="27" xfId="1" applyBorder="1" applyAlignment="1">
      <alignment vertical="center" wrapText="1"/>
    </xf>
    <xf numFmtId="176" fontId="3" fillId="0" borderId="20" xfId="1" applyNumberFormat="1" applyFill="1" applyBorder="1" applyAlignment="1">
      <alignment horizontal="center" vertical="center"/>
    </xf>
    <xf numFmtId="176" fontId="3" fillId="0" borderId="21" xfId="1" applyNumberFormat="1" applyFill="1" applyBorder="1" applyAlignment="1">
      <alignment horizontal="center" vertical="center"/>
    </xf>
    <xf numFmtId="0" fontId="0" fillId="0" borderId="19" xfId="1" applyFont="1" applyBorder="1" applyAlignment="1">
      <alignment horizontal="center" vertical="center"/>
    </xf>
    <xf numFmtId="176" fontId="5" fillId="0" borderId="20" xfId="1" applyNumberFormat="1" applyFont="1" applyFill="1" applyBorder="1" applyAlignment="1" applyProtection="1">
      <alignment horizontal="center" vertical="center"/>
      <protection locked="0"/>
    </xf>
    <xf numFmtId="0" fontId="3" fillId="0" borderId="19" xfId="1" applyFill="1" applyBorder="1" applyAlignment="1">
      <alignment horizontal="center" vertical="center"/>
    </xf>
    <xf numFmtId="0" fontId="3" fillId="0" borderId="21" xfId="1" applyFill="1" applyBorder="1" applyAlignment="1">
      <alignment horizontal="center" vertical="center"/>
    </xf>
    <xf numFmtId="0" fontId="6" fillId="0" borderId="22" xfId="1" applyFont="1" applyFill="1" applyBorder="1" applyAlignment="1">
      <alignment horizontal="center" vertical="center" wrapText="1"/>
    </xf>
    <xf numFmtId="0" fontId="3" fillId="0" borderId="27" xfId="1" applyFill="1" applyBorder="1" applyAlignment="1">
      <alignment horizontal="center" vertical="center" wrapText="1"/>
    </xf>
  </cellXfs>
  <cellStyles count="5">
    <cellStyle name="パーセント 2" xfId="4"/>
    <cellStyle name="桁区切り 2" xfId="3"/>
    <cellStyle name="桁区切り 2 2" xfId="2"/>
    <cellStyle name="標準" xfId="0" builtinId="0"/>
    <cellStyle name="標準 2 3" xfId="1"/>
  </cellStyles>
  <dxfs count="0"/>
  <tableStyles count="0" defaultTableStyle="TableStyleMedium2" defaultPivotStyle="PivotStyleLight16"/>
  <colors>
    <mruColors>
      <color rgb="FFF7ADA5"/>
      <color rgb="FFFFFF66"/>
      <color rgb="FFFFCC99"/>
      <color rgb="FFFFCC00"/>
      <color rgb="FFFFFF99"/>
      <color rgb="FFFF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I29"/>
  <sheetViews>
    <sheetView tabSelected="1" zoomScaleNormal="100" zoomScaleSheetLayoutView="55" workbookViewId="0">
      <selection activeCell="D3" sqref="D3"/>
    </sheetView>
  </sheetViews>
  <sheetFormatPr defaultRowHeight="13.5" x14ac:dyDescent="0.15"/>
  <cols>
    <col min="1" max="1" width="7.875" style="3" customWidth="1"/>
    <col min="2" max="2" width="7.375" style="3" customWidth="1"/>
    <col min="3" max="3" width="9" style="3"/>
    <col min="4" max="4" width="28.125" style="3" customWidth="1"/>
    <col min="5" max="5" width="6" style="3" customWidth="1"/>
    <col min="6" max="6" width="9.5" style="3" bestFit="1" customWidth="1"/>
    <col min="7" max="7" width="11.625" style="3" customWidth="1"/>
    <col min="8" max="8" width="11" style="3" customWidth="1"/>
    <col min="9" max="9" width="12" style="3" customWidth="1"/>
    <col min="10" max="239" width="9" style="3"/>
    <col min="240" max="240" width="3.625" style="3" customWidth="1"/>
    <col min="241" max="241" width="3.375" style="3" bestFit="1" customWidth="1"/>
    <col min="242" max="242" width="26.875" style="3" customWidth="1"/>
    <col min="243" max="243" width="4.75" style="3" bestFit="1" customWidth="1"/>
    <col min="244" max="247" width="13.375" style="3" customWidth="1"/>
    <col min="248" max="249" width="9" style="3"/>
    <col min="250" max="250" width="3.625" style="3" customWidth="1"/>
    <col min="251" max="251" width="25" style="3" bestFit="1" customWidth="1"/>
    <col min="252" max="252" width="4.875" style="3" bestFit="1" customWidth="1"/>
    <col min="253" max="253" width="11.625" style="3" bestFit="1" customWidth="1"/>
    <col min="254" max="256" width="12.75" style="3" bestFit="1" customWidth="1"/>
    <col min="257" max="495" width="9" style="3"/>
    <col min="496" max="496" width="3.625" style="3" customWidth="1"/>
    <col min="497" max="497" width="3.375" style="3" bestFit="1" customWidth="1"/>
    <col min="498" max="498" width="26.875" style="3" customWidth="1"/>
    <col min="499" max="499" width="4.75" style="3" bestFit="1" customWidth="1"/>
    <col min="500" max="503" width="13.375" style="3" customWidth="1"/>
    <col min="504" max="505" width="9" style="3"/>
    <col min="506" max="506" width="3.625" style="3" customWidth="1"/>
    <col min="507" max="507" width="25" style="3" bestFit="1" customWidth="1"/>
    <col min="508" max="508" width="4.875" style="3" bestFit="1" customWidth="1"/>
    <col min="509" max="509" width="11.625" style="3" bestFit="1" customWidth="1"/>
    <col min="510" max="512" width="12.75" style="3" bestFit="1" customWidth="1"/>
    <col min="513" max="751" width="9" style="3"/>
    <col min="752" max="752" width="3.625" style="3" customWidth="1"/>
    <col min="753" max="753" width="3.375" style="3" bestFit="1" customWidth="1"/>
    <col min="754" max="754" width="26.875" style="3" customWidth="1"/>
    <col min="755" max="755" width="4.75" style="3" bestFit="1" customWidth="1"/>
    <col min="756" max="759" width="13.375" style="3" customWidth="1"/>
    <col min="760" max="761" width="9" style="3"/>
    <col min="762" max="762" width="3.625" style="3" customWidth="1"/>
    <col min="763" max="763" width="25" style="3" bestFit="1" customWidth="1"/>
    <col min="764" max="764" width="4.875" style="3" bestFit="1" customWidth="1"/>
    <col min="765" max="765" width="11.625" style="3" bestFit="1" customWidth="1"/>
    <col min="766" max="768" width="12.75" style="3" bestFit="1" customWidth="1"/>
    <col min="769" max="1007" width="9" style="3"/>
    <col min="1008" max="1008" width="3.625" style="3" customWidth="1"/>
    <col min="1009" max="1009" width="3.375" style="3" bestFit="1" customWidth="1"/>
    <col min="1010" max="1010" width="26.875" style="3" customWidth="1"/>
    <col min="1011" max="1011" width="4.75" style="3" bestFit="1" customWidth="1"/>
    <col min="1012" max="1015" width="13.375" style="3" customWidth="1"/>
    <col min="1016" max="1017" width="9" style="3"/>
    <col min="1018" max="1018" width="3.625" style="3" customWidth="1"/>
    <col min="1019" max="1019" width="25" style="3" bestFit="1" customWidth="1"/>
    <col min="1020" max="1020" width="4.875" style="3" bestFit="1" customWidth="1"/>
    <col min="1021" max="1021" width="11.625" style="3" bestFit="1" customWidth="1"/>
    <col min="1022" max="1024" width="12.75" style="3" bestFit="1" customWidth="1"/>
    <col min="1025" max="1263" width="9" style="3"/>
    <col min="1264" max="1264" width="3.625" style="3" customWidth="1"/>
    <col min="1265" max="1265" width="3.375" style="3" bestFit="1" customWidth="1"/>
    <col min="1266" max="1266" width="26.875" style="3" customWidth="1"/>
    <col min="1267" max="1267" width="4.75" style="3" bestFit="1" customWidth="1"/>
    <col min="1268" max="1271" width="13.375" style="3" customWidth="1"/>
    <col min="1272" max="1273" width="9" style="3"/>
    <col min="1274" max="1274" width="3.625" style="3" customWidth="1"/>
    <col min="1275" max="1275" width="25" style="3" bestFit="1" customWidth="1"/>
    <col min="1276" max="1276" width="4.875" style="3" bestFit="1" customWidth="1"/>
    <col min="1277" max="1277" width="11.625" style="3" bestFit="1" customWidth="1"/>
    <col min="1278" max="1280" width="12.75" style="3" bestFit="1" customWidth="1"/>
    <col min="1281" max="1519" width="9" style="3"/>
    <col min="1520" max="1520" width="3.625" style="3" customWidth="1"/>
    <col min="1521" max="1521" width="3.375" style="3" bestFit="1" customWidth="1"/>
    <col min="1522" max="1522" width="26.875" style="3" customWidth="1"/>
    <col min="1523" max="1523" width="4.75" style="3" bestFit="1" customWidth="1"/>
    <col min="1524" max="1527" width="13.375" style="3" customWidth="1"/>
    <col min="1528" max="1529" width="9" style="3"/>
    <col min="1530" max="1530" width="3.625" style="3" customWidth="1"/>
    <col min="1531" max="1531" width="25" style="3" bestFit="1" customWidth="1"/>
    <col min="1532" max="1532" width="4.875" style="3" bestFit="1" customWidth="1"/>
    <col min="1533" max="1533" width="11.625" style="3" bestFit="1" customWidth="1"/>
    <col min="1534" max="1536" width="12.75" style="3" bestFit="1" customWidth="1"/>
    <col min="1537" max="1775" width="9" style="3"/>
    <col min="1776" max="1776" width="3.625" style="3" customWidth="1"/>
    <col min="1777" max="1777" width="3.375" style="3" bestFit="1" customWidth="1"/>
    <col min="1778" max="1778" width="26.875" style="3" customWidth="1"/>
    <col min="1779" max="1779" width="4.75" style="3" bestFit="1" customWidth="1"/>
    <col min="1780" max="1783" width="13.375" style="3" customWidth="1"/>
    <col min="1784" max="1785" width="9" style="3"/>
    <col min="1786" max="1786" width="3.625" style="3" customWidth="1"/>
    <col min="1787" max="1787" width="25" style="3" bestFit="1" customWidth="1"/>
    <col min="1788" max="1788" width="4.875" style="3" bestFit="1" customWidth="1"/>
    <col min="1789" max="1789" width="11.625" style="3" bestFit="1" customWidth="1"/>
    <col min="1790" max="1792" width="12.75" style="3" bestFit="1" customWidth="1"/>
    <col min="1793" max="2031" width="9" style="3"/>
    <col min="2032" max="2032" width="3.625" style="3" customWidth="1"/>
    <col min="2033" max="2033" width="3.375" style="3" bestFit="1" customWidth="1"/>
    <col min="2034" max="2034" width="26.875" style="3" customWidth="1"/>
    <col min="2035" max="2035" width="4.75" style="3" bestFit="1" customWidth="1"/>
    <col min="2036" max="2039" width="13.375" style="3" customWidth="1"/>
    <col min="2040" max="2041" width="9" style="3"/>
    <col min="2042" max="2042" width="3.625" style="3" customWidth="1"/>
    <col min="2043" max="2043" width="25" style="3" bestFit="1" customWidth="1"/>
    <col min="2044" max="2044" width="4.875" style="3" bestFit="1" customWidth="1"/>
    <col min="2045" max="2045" width="11.625" style="3" bestFit="1" customWidth="1"/>
    <col min="2046" max="2048" width="12.75" style="3" bestFit="1" customWidth="1"/>
    <col min="2049" max="2287" width="9" style="3"/>
    <col min="2288" max="2288" width="3.625" style="3" customWidth="1"/>
    <col min="2289" max="2289" width="3.375" style="3" bestFit="1" customWidth="1"/>
    <col min="2290" max="2290" width="26.875" style="3" customWidth="1"/>
    <col min="2291" max="2291" width="4.75" style="3" bestFit="1" customWidth="1"/>
    <col min="2292" max="2295" width="13.375" style="3" customWidth="1"/>
    <col min="2296" max="2297" width="9" style="3"/>
    <col min="2298" max="2298" width="3.625" style="3" customWidth="1"/>
    <col min="2299" max="2299" width="25" style="3" bestFit="1" customWidth="1"/>
    <col min="2300" max="2300" width="4.875" style="3" bestFit="1" customWidth="1"/>
    <col min="2301" max="2301" width="11.625" style="3" bestFit="1" customWidth="1"/>
    <col min="2302" max="2304" width="12.75" style="3" bestFit="1" customWidth="1"/>
    <col min="2305" max="2543" width="9" style="3"/>
    <col min="2544" max="2544" width="3.625" style="3" customWidth="1"/>
    <col min="2545" max="2545" width="3.375" style="3" bestFit="1" customWidth="1"/>
    <col min="2546" max="2546" width="26.875" style="3" customWidth="1"/>
    <col min="2547" max="2547" width="4.75" style="3" bestFit="1" customWidth="1"/>
    <col min="2548" max="2551" width="13.375" style="3" customWidth="1"/>
    <col min="2552" max="2553" width="9" style="3"/>
    <col min="2554" max="2554" width="3.625" style="3" customWidth="1"/>
    <col min="2555" max="2555" width="25" style="3" bestFit="1" customWidth="1"/>
    <col min="2556" max="2556" width="4.875" style="3" bestFit="1" customWidth="1"/>
    <col min="2557" max="2557" width="11.625" style="3" bestFit="1" customWidth="1"/>
    <col min="2558" max="2560" width="12.75" style="3" bestFit="1" customWidth="1"/>
    <col min="2561" max="2799" width="9" style="3"/>
    <col min="2800" max="2800" width="3.625" style="3" customWidth="1"/>
    <col min="2801" max="2801" width="3.375" style="3" bestFit="1" customWidth="1"/>
    <col min="2802" max="2802" width="26.875" style="3" customWidth="1"/>
    <col min="2803" max="2803" width="4.75" style="3" bestFit="1" customWidth="1"/>
    <col min="2804" max="2807" width="13.375" style="3" customWidth="1"/>
    <col min="2808" max="2809" width="9" style="3"/>
    <col min="2810" max="2810" width="3.625" style="3" customWidth="1"/>
    <col min="2811" max="2811" width="25" style="3" bestFit="1" customWidth="1"/>
    <col min="2812" max="2812" width="4.875" style="3" bestFit="1" customWidth="1"/>
    <col min="2813" max="2813" width="11.625" style="3" bestFit="1" customWidth="1"/>
    <col min="2814" max="2816" width="12.75" style="3" bestFit="1" customWidth="1"/>
    <col min="2817" max="3055" width="9" style="3"/>
    <col min="3056" max="3056" width="3.625" style="3" customWidth="1"/>
    <col min="3057" max="3057" width="3.375" style="3" bestFit="1" customWidth="1"/>
    <col min="3058" max="3058" width="26.875" style="3" customWidth="1"/>
    <col min="3059" max="3059" width="4.75" style="3" bestFit="1" customWidth="1"/>
    <col min="3060" max="3063" width="13.375" style="3" customWidth="1"/>
    <col min="3064" max="3065" width="9" style="3"/>
    <col min="3066" max="3066" width="3.625" style="3" customWidth="1"/>
    <col min="3067" max="3067" width="25" style="3" bestFit="1" customWidth="1"/>
    <col min="3068" max="3068" width="4.875" style="3" bestFit="1" customWidth="1"/>
    <col min="3069" max="3069" width="11.625" style="3" bestFit="1" customWidth="1"/>
    <col min="3070" max="3072" width="12.75" style="3" bestFit="1" customWidth="1"/>
    <col min="3073" max="3311" width="9" style="3"/>
    <col min="3312" max="3312" width="3.625" style="3" customWidth="1"/>
    <col min="3313" max="3313" width="3.375" style="3" bestFit="1" customWidth="1"/>
    <col min="3314" max="3314" width="26.875" style="3" customWidth="1"/>
    <col min="3315" max="3315" width="4.75" style="3" bestFit="1" customWidth="1"/>
    <col min="3316" max="3319" width="13.375" style="3" customWidth="1"/>
    <col min="3320" max="3321" width="9" style="3"/>
    <col min="3322" max="3322" width="3.625" style="3" customWidth="1"/>
    <col min="3323" max="3323" width="25" style="3" bestFit="1" customWidth="1"/>
    <col min="3324" max="3324" width="4.875" style="3" bestFit="1" customWidth="1"/>
    <col min="3325" max="3325" width="11.625" style="3" bestFit="1" customWidth="1"/>
    <col min="3326" max="3328" width="12.75" style="3" bestFit="1" customWidth="1"/>
    <col min="3329" max="3567" width="9" style="3"/>
    <col min="3568" max="3568" width="3.625" style="3" customWidth="1"/>
    <col min="3569" max="3569" width="3.375" style="3" bestFit="1" customWidth="1"/>
    <col min="3570" max="3570" width="26.875" style="3" customWidth="1"/>
    <col min="3571" max="3571" width="4.75" style="3" bestFit="1" customWidth="1"/>
    <col min="3572" max="3575" width="13.375" style="3" customWidth="1"/>
    <col min="3576" max="3577" width="9" style="3"/>
    <col min="3578" max="3578" width="3.625" style="3" customWidth="1"/>
    <col min="3579" max="3579" width="25" style="3" bestFit="1" customWidth="1"/>
    <col min="3580" max="3580" width="4.875" style="3" bestFit="1" customWidth="1"/>
    <col min="3581" max="3581" width="11.625" style="3" bestFit="1" customWidth="1"/>
    <col min="3582" max="3584" width="12.75" style="3" bestFit="1" customWidth="1"/>
    <col min="3585" max="3823" width="9" style="3"/>
    <col min="3824" max="3824" width="3.625" style="3" customWidth="1"/>
    <col min="3825" max="3825" width="3.375" style="3" bestFit="1" customWidth="1"/>
    <col min="3826" max="3826" width="26.875" style="3" customWidth="1"/>
    <col min="3827" max="3827" width="4.75" style="3" bestFit="1" customWidth="1"/>
    <col min="3828" max="3831" width="13.375" style="3" customWidth="1"/>
    <col min="3832" max="3833" width="9" style="3"/>
    <col min="3834" max="3834" width="3.625" style="3" customWidth="1"/>
    <col min="3835" max="3835" width="25" style="3" bestFit="1" customWidth="1"/>
    <col min="3836" max="3836" width="4.875" style="3" bestFit="1" customWidth="1"/>
    <col min="3837" max="3837" width="11.625" style="3" bestFit="1" customWidth="1"/>
    <col min="3838" max="3840" width="12.75" style="3" bestFit="1" customWidth="1"/>
    <col min="3841" max="4079" width="9" style="3"/>
    <col min="4080" max="4080" width="3.625" style="3" customWidth="1"/>
    <col min="4081" max="4081" width="3.375" style="3" bestFit="1" customWidth="1"/>
    <col min="4082" max="4082" width="26.875" style="3" customWidth="1"/>
    <col min="4083" max="4083" width="4.75" style="3" bestFit="1" customWidth="1"/>
    <col min="4084" max="4087" width="13.375" style="3" customWidth="1"/>
    <col min="4088" max="4089" width="9" style="3"/>
    <col min="4090" max="4090" width="3.625" style="3" customWidth="1"/>
    <col min="4091" max="4091" width="25" style="3" bestFit="1" customWidth="1"/>
    <col min="4092" max="4092" width="4.875" style="3" bestFit="1" customWidth="1"/>
    <col min="4093" max="4093" width="11.625" style="3" bestFit="1" customWidth="1"/>
    <col min="4094" max="4096" width="12.75" style="3" bestFit="1" customWidth="1"/>
    <col min="4097" max="4335" width="9" style="3"/>
    <col min="4336" max="4336" width="3.625" style="3" customWidth="1"/>
    <col min="4337" max="4337" width="3.375" style="3" bestFit="1" customWidth="1"/>
    <col min="4338" max="4338" width="26.875" style="3" customWidth="1"/>
    <col min="4339" max="4339" width="4.75" style="3" bestFit="1" customWidth="1"/>
    <col min="4340" max="4343" width="13.375" style="3" customWidth="1"/>
    <col min="4344" max="4345" width="9" style="3"/>
    <col min="4346" max="4346" width="3.625" style="3" customWidth="1"/>
    <col min="4347" max="4347" width="25" style="3" bestFit="1" customWidth="1"/>
    <col min="4348" max="4348" width="4.875" style="3" bestFit="1" customWidth="1"/>
    <col min="4349" max="4349" width="11.625" style="3" bestFit="1" customWidth="1"/>
    <col min="4350" max="4352" width="12.75" style="3" bestFit="1" customWidth="1"/>
    <col min="4353" max="4591" width="9" style="3"/>
    <col min="4592" max="4592" width="3.625" style="3" customWidth="1"/>
    <col min="4593" max="4593" width="3.375" style="3" bestFit="1" customWidth="1"/>
    <col min="4594" max="4594" width="26.875" style="3" customWidth="1"/>
    <col min="4595" max="4595" width="4.75" style="3" bestFit="1" customWidth="1"/>
    <col min="4596" max="4599" width="13.375" style="3" customWidth="1"/>
    <col min="4600" max="4601" width="9" style="3"/>
    <col min="4602" max="4602" width="3.625" style="3" customWidth="1"/>
    <col min="4603" max="4603" width="25" style="3" bestFit="1" customWidth="1"/>
    <col min="4604" max="4604" width="4.875" style="3" bestFit="1" customWidth="1"/>
    <col min="4605" max="4605" width="11.625" style="3" bestFit="1" customWidth="1"/>
    <col min="4606" max="4608" width="12.75" style="3" bestFit="1" customWidth="1"/>
    <col min="4609" max="4847" width="9" style="3"/>
    <col min="4848" max="4848" width="3.625" style="3" customWidth="1"/>
    <col min="4849" max="4849" width="3.375" style="3" bestFit="1" customWidth="1"/>
    <col min="4850" max="4850" width="26.875" style="3" customWidth="1"/>
    <col min="4851" max="4851" width="4.75" style="3" bestFit="1" customWidth="1"/>
    <col min="4852" max="4855" width="13.375" style="3" customWidth="1"/>
    <col min="4856" max="4857" width="9" style="3"/>
    <col min="4858" max="4858" width="3.625" style="3" customWidth="1"/>
    <col min="4859" max="4859" width="25" style="3" bestFit="1" customWidth="1"/>
    <col min="4860" max="4860" width="4.875" style="3" bestFit="1" customWidth="1"/>
    <col min="4861" max="4861" width="11.625" style="3" bestFit="1" customWidth="1"/>
    <col min="4862" max="4864" width="12.75" style="3" bestFit="1" customWidth="1"/>
    <col min="4865" max="5103" width="9" style="3"/>
    <col min="5104" max="5104" width="3.625" style="3" customWidth="1"/>
    <col min="5105" max="5105" width="3.375" style="3" bestFit="1" customWidth="1"/>
    <col min="5106" max="5106" width="26.875" style="3" customWidth="1"/>
    <col min="5107" max="5107" width="4.75" style="3" bestFit="1" customWidth="1"/>
    <col min="5108" max="5111" width="13.375" style="3" customWidth="1"/>
    <col min="5112" max="5113" width="9" style="3"/>
    <col min="5114" max="5114" width="3.625" style="3" customWidth="1"/>
    <col min="5115" max="5115" width="25" style="3" bestFit="1" customWidth="1"/>
    <col min="5116" max="5116" width="4.875" style="3" bestFit="1" customWidth="1"/>
    <col min="5117" max="5117" width="11.625" style="3" bestFit="1" customWidth="1"/>
    <col min="5118" max="5120" width="12.75" style="3" bestFit="1" customWidth="1"/>
    <col min="5121" max="5359" width="9" style="3"/>
    <col min="5360" max="5360" width="3.625" style="3" customWidth="1"/>
    <col min="5361" max="5361" width="3.375" style="3" bestFit="1" customWidth="1"/>
    <col min="5362" max="5362" width="26.875" style="3" customWidth="1"/>
    <col min="5363" max="5363" width="4.75" style="3" bestFit="1" customWidth="1"/>
    <col min="5364" max="5367" width="13.375" style="3" customWidth="1"/>
    <col min="5368" max="5369" width="9" style="3"/>
    <col min="5370" max="5370" width="3.625" style="3" customWidth="1"/>
    <col min="5371" max="5371" width="25" style="3" bestFit="1" customWidth="1"/>
    <col min="5372" max="5372" width="4.875" style="3" bestFit="1" customWidth="1"/>
    <col min="5373" max="5373" width="11.625" style="3" bestFit="1" customWidth="1"/>
    <col min="5374" max="5376" width="12.75" style="3" bestFit="1" customWidth="1"/>
    <col min="5377" max="5615" width="9" style="3"/>
    <col min="5616" max="5616" width="3.625" style="3" customWidth="1"/>
    <col min="5617" max="5617" width="3.375" style="3" bestFit="1" customWidth="1"/>
    <col min="5618" max="5618" width="26.875" style="3" customWidth="1"/>
    <col min="5619" max="5619" width="4.75" style="3" bestFit="1" customWidth="1"/>
    <col min="5620" max="5623" width="13.375" style="3" customWidth="1"/>
    <col min="5624" max="5625" width="9" style="3"/>
    <col min="5626" max="5626" width="3.625" style="3" customWidth="1"/>
    <col min="5627" max="5627" width="25" style="3" bestFit="1" customWidth="1"/>
    <col min="5628" max="5628" width="4.875" style="3" bestFit="1" customWidth="1"/>
    <col min="5629" max="5629" width="11.625" style="3" bestFit="1" customWidth="1"/>
    <col min="5630" max="5632" width="12.75" style="3" bestFit="1" customWidth="1"/>
    <col min="5633" max="5871" width="9" style="3"/>
    <col min="5872" max="5872" width="3.625" style="3" customWidth="1"/>
    <col min="5873" max="5873" width="3.375" style="3" bestFit="1" customWidth="1"/>
    <col min="5874" max="5874" width="26.875" style="3" customWidth="1"/>
    <col min="5875" max="5875" width="4.75" style="3" bestFit="1" customWidth="1"/>
    <col min="5876" max="5879" width="13.375" style="3" customWidth="1"/>
    <col min="5880" max="5881" width="9" style="3"/>
    <col min="5882" max="5882" width="3.625" style="3" customWidth="1"/>
    <col min="5883" max="5883" width="25" style="3" bestFit="1" customWidth="1"/>
    <col min="5884" max="5884" width="4.875" style="3" bestFit="1" customWidth="1"/>
    <col min="5885" max="5885" width="11.625" style="3" bestFit="1" customWidth="1"/>
    <col min="5886" max="5888" width="12.75" style="3" bestFit="1" customWidth="1"/>
    <col min="5889" max="6127" width="9" style="3"/>
    <col min="6128" max="6128" width="3.625" style="3" customWidth="1"/>
    <col min="6129" max="6129" width="3.375" style="3" bestFit="1" customWidth="1"/>
    <col min="6130" max="6130" width="26.875" style="3" customWidth="1"/>
    <col min="6131" max="6131" width="4.75" style="3" bestFit="1" customWidth="1"/>
    <col min="6132" max="6135" width="13.375" style="3" customWidth="1"/>
    <col min="6136" max="6137" width="9" style="3"/>
    <col min="6138" max="6138" width="3.625" style="3" customWidth="1"/>
    <col min="6139" max="6139" width="25" style="3" bestFit="1" customWidth="1"/>
    <col min="6140" max="6140" width="4.875" style="3" bestFit="1" customWidth="1"/>
    <col min="6141" max="6141" width="11.625" style="3" bestFit="1" customWidth="1"/>
    <col min="6142" max="6144" width="12.75" style="3" bestFit="1" customWidth="1"/>
    <col min="6145" max="6383" width="9" style="3"/>
    <col min="6384" max="6384" width="3.625" style="3" customWidth="1"/>
    <col min="6385" max="6385" width="3.375" style="3" bestFit="1" customWidth="1"/>
    <col min="6386" max="6386" width="26.875" style="3" customWidth="1"/>
    <col min="6387" max="6387" width="4.75" style="3" bestFit="1" customWidth="1"/>
    <col min="6388" max="6391" width="13.375" style="3" customWidth="1"/>
    <col min="6392" max="6393" width="9" style="3"/>
    <col min="6394" max="6394" width="3.625" style="3" customWidth="1"/>
    <col min="6395" max="6395" width="25" style="3" bestFit="1" customWidth="1"/>
    <col min="6396" max="6396" width="4.875" style="3" bestFit="1" customWidth="1"/>
    <col min="6397" max="6397" width="11.625" style="3" bestFit="1" customWidth="1"/>
    <col min="6398" max="6400" width="12.75" style="3" bestFit="1" customWidth="1"/>
    <col min="6401" max="6639" width="9" style="3"/>
    <col min="6640" max="6640" width="3.625" style="3" customWidth="1"/>
    <col min="6641" max="6641" width="3.375" style="3" bestFit="1" customWidth="1"/>
    <col min="6642" max="6642" width="26.875" style="3" customWidth="1"/>
    <col min="6643" max="6643" width="4.75" style="3" bestFit="1" customWidth="1"/>
    <col min="6644" max="6647" width="13.375" style="3" customWidth="1"/>
    <col min="6648" max="6649" width="9" style="3"/>
    <col min="6650" max="6650" width="3.625" style="3" customWidth="1"/>
    <col min="6651" max="6651" width="25" style="3" bestFit="1" customWidth="1"/>
    <col min="6652" max="6652" width="4.875" style="3" bestFit="1" customWidth="1"/>
    <col min="6653" max="6653" width="11.625" style="3" bestFit="1" customWidth="1"/>
    <col min="6654" max="6656" width="12.75" style="3" bestFit="1" customWidth="1"/>
    <col min="6657" max="6895" width="9" style="3"/>
    <col min="6896" max="6896" width="3.625" style="3" customWidth="1"/>
    <col min="6897" max="6897" width="3.375" style="3" bestFit="1" customWidth="1"/>
    <col min="6898" max="6898" width="26.875" style="3" customWidth="1"/>
    <col min="6899" max="6899" width="4.75" style="3" bestFit="1" customWidth="1"/>
    <col min="6900" max="6903" width="13.375" style="3" customWidth="1"/>
    <col min="6904" max="6905" width="9" style="3"/>
    <col min="6906" max="6906" width="3.625" style="3" customWidth="1"/>
    <col min="6907" max="6907" width="25" style="3" bestFit="1" customWidth="1"/>
    <col min="6908" max="6908" width="4.875" style="3" bestFit="1" customWidth="1"/>
    <col min="6909" max="6909" width="11.625" style="3" bestFit="1" customWidth="1"/>
    <col min="6910" max="6912" width="12.75" style="3" bestFit="1" customWidth="1"/>
    <col min="6913" max="7151" width="9" style="3"/>
    <col min="7152" max="7152" width="3.625" style="3" customWidth="1"/>
    <col min="7153" max="7153" width="3.375" style="3" bestFit="1" customWidth="1"/>
    <col min="7154" max="7154" width="26.875" style="3" customWidth="1"/>
    <col min="7155" max="7155" width="4.75" style="3" bestFit="1" customWidth="1"/>
    <col min="7156" max="7159" width="13.375" style="3" customWidth="1"/>
    <col min="7160" max="7161" width="9" style="3"/>
    <col min="7162" max="7162" width="3.625" style="3" customWidth="1"/>
    <col min="7163" max="7163" width="25" style="3" bestFit="1" customWidth="1"/>
    <col min="7164" max="7164" width="4.875" style="3" bestFit="1" customWidth="1"/>
    <col min="7165" max="7165" width="11.625" style="3" bestFit="1" customWidth="1"/>
    <col min="7166" max="7168" width="12.75" style="3" bestFit="1" customWidth="1"/>
    <col min="7169" max="7407" width="9" style="3"/>
    <col min="7408" max="7408" width="3.625" style="3" customWidth="1"/>
    <col min="7409" max="7409" width="3.375" style="3" bestFit="1" customWidth="1"/>
    <col min="7410" max="7410" width="26.875" style="3" customWidth="1"/>
    <col min="7411" max="7411" width="4.75" style="3" bestFit="1" customWidth="1"/>
    <col min="7412" max="7415" width="13.375" style="3" customWidth="1"/>
    <col min="7416" max="7417" width="9" style="3"/>
    <col min="7418" max="7418" width="3.625" style="3" customWidth="1"/>
    <col min="7419" max="7419" width="25" style="3" bestFit="1" customWidth="1"/>
    <col min="7420" max="7420" width="4.875" style="3" bestFit="1" customWidth="1"/>
    <col min="7421" max="7421" width="11.625" style="3" bestFit="1" customWidth="1"/>
    <col min="7422" max="7424" width="12.75" style="3" bestFit="1" customWidth="1"/>
    <col min="7425" max="7663" width="9" style="3"/>
    <col min="7664" max="7664" width="3.625" style="3" customWidth="1"/>
    <col min="7665" max="7665" width="3.375" style="3" bestFit="1" customWidth="1"/>
    <col min="7666" max="7666" width="26.875" style="3" customWidth="1"/>
    <col min="7667" max="7667" width="4.75" style="3" bestFit="1" customWidth="1"/>
    <col min="7668" max="7671" width="13.375" style="3" customWidth="1"/>
    <col min="7672" max="7673" width="9" style="3"/>
    <col min="7674" max="7674" width="3.625" style="3" customWidth="1"/>
    <col min="7675" max="7675" width="25" style="3" bestFit="1" customWidth="1"/>
    <col min="7676" max="7676" width="4.875" style="3" bestFit="1" customWidth="1"/>
    <col min="7677" max="7677" width="11.625" style="3" bestFit="1" customWidth="1"/>
    <col min="7678" max="7680" width="12.75" style="3" bestFit="1" customWidth="1"/>
    <col min="7681" max="7919" width="9" style="3"/>
    <col min="7920" max="7920" width="3.625" style="3" customWidth="1"/>
    <col min="7921" max="7921" width="3.375" style="3" bestFit="1" customWidth="1"/>
    <col min="7922" max="7922" width="26.875" style="3" customWidth="1"/>
    <col min="7923" max="7923" width="4.75" style="3" bestFit="1" customWidth="1"/>
    <col min="7924" max="7927" width="13.375" style="3" customWidth="1"/>
    <col min="7928" max="7929" width="9" style="3"/>
    <col min="7930" max="7930" width="3.625" style="3" customWidth="1"/>
    <col min="7931" max="7931" width="25" style="3" bestFit="1" customWidth="1"/>
    <col min="7932" max="7932" width="4.875" style="3" bestFit="1" customWidth="1"/>
    <col min="7933" max="7933" width="11.625" style="3" bestFit="1" customWidth="1"/>
    <col min="7934" max="7936" width="12.75" style="3" bestFit="1" customWidth="1"/>
    <col min="7937" max="8175" width="9" style="3"/>
    <col min="8176" max="8176" width="3.625" style="3" customWidth="1"/>
    <col min="8177" max="8177" width="3.375" style="3" bestFit="1" customWidth="1"/>
    <col min="8178" max="8178" width="26.875" style="3" customWidth="1"/>
    <col min="8179" max="8179" width="4.75" style="3" bestFit="1" customWidth="1"/>
    <col min="8180" max="8183" width="13.375" style="3" customWidth="1"/>
    <col min="8184" max="8185" width="9" style="3"/>
    <col min="8186" max="8186" width="3.625" style="3" customWidth="1"/>
    <col min="8187" max="8187" width="25" style="3" bestFit="1" customWidth="1"/>
    <col min="8188" max="8188" width="4.875" style="3" bestFit="1" customWidth="1"/>
    <col min="8189" max="8189" width="11.625" style="3" bestFit="1" customWidth="1"/>
    <col min="8190" max="8192" width="12.75" style="3" bestFit="1" customWidth="1"/>
    <col min="8193" max="8431" width="9" style="3"/>
    <col min="8432" max="8432" width="3.625" style="3" customWidth="1"/>
    <col min="8433" max="8433" width="3.375" style="3" bestFit="1" customWidth="1"/>
    <col min="8434" max="8434" width="26.875" style="3" customWidth="1"/>
    <col min="8435" max="8435" width="4.75" style="3" bestFit="1" customWidth="1"/>
    <col min="8436" max="8439" width="13.375" style="3" customWidth="1"/>
    <col min="8440" max="8441" width="9" style="3"/>
    <col min="8442" max="8442" width="3.625" style="3" customWidth="1"/>
    <col min="8443" max="8443" width="25" style="3" bestFit="1" customWidth="1"/>
    <col min="8444" max="8444" width="4.875" style="3" bestFit="1" customWidth="1"/>
    <col min="8445" max="8445" width="11.625" style="3" bestFit="1" customWidth="1"/>
    <col min="8446" max="8448" width="12.75" style="3" bestFit="1" customWidth="1"/>
    <col min="8449" max="8687" width="9" style="3"/>
    <col min="8688" max="8688" width="3.625" style="3" customWidth="1"/>
    <col min="8689" max="8689" width="3.375" style="3" bestFit="1" customWidth="1"/>
    <col min="8690" max="8690" width="26.875" style="3" customWidth="1"/>
    <col min="8691" max="8691" width="4.75" style="3" bestFit="1" customWidth="1"/>
    <col min="8692" max="8695" width="13.375" style="3" customWidth="1"/>
    <col min="8696" max="8697" width="9" style="3"/>
    <col min="8698" max="8698" width="3.625" style="3" customWidth="1"/>
    <col min="8699" max="8699" width="25" style="3" bestFit="1" customWidth="1"/>
    <col min="8700" max="8700" width="4.875" style="3" bestFit="1" customWidth="1"/>
    <col min="8701" max="8701" width="11.625" style="3" bestFit="1" customWidth="1"/>
    <col min="8702" max="8704" width="12.75" style="3" bestFit="1" customWidth="1"/>
    <col min="8705" max="8943" width="9" style="3"/>
    <col min="8944" max="8944" width="3.625" style="3" customWidth="1"/>
    <col min="8945" max="8945" width="3.375" style="3" bestFit="1" customWidth="1"/>
    <col min="8946" max="8946" width="26.875" style="3" customWidth="1"/>
    <col min="8947" max="8947" width="4.75" style="3" bestFit="1" customWidth="1"/>
    <col min="8948" max="8951" width="13.375" style="3" customWidth="1"/>
    <col min="8952" max="8953" width="9" style="3"/>
    <col min="8954" max="8954" width="3.625" style="3" customWidth="1"/>
    <col min="8955" max="8955" width="25" style="3" bestFit="1" customWidth="1"/>
    <col min="8956" max="8956" width="4.875" style="3" bestFit="1" customWidth="1"/>
    <col min="8957" max="8957" width="11.625" style="3" bestFit="1" customWidth="1"/>
    <col min="8958" max="8960" width="12.75" style="3" bestFit="1" customWidth="1"/>
    <col min="8961" max="9199" width="9" style="3"/>
    <col min="9200" max="9200" width="3.625" style="3" customWidth="1"/>
    <col min="9201" max="9201" width="3.375" style="3" bestFit="1" customWidth="1"/>
    <col min="9202" max="9202" width="26.875" style="3" customWidth="1"/>
    <col min="9203" max="9203" width="4.75" style="3" bestFit="1" customWidth="1"/>
    <col min="9204" max="9207" width="13.375" style="3" customWidth="1"/>
    <col min="9208" max="9209" width="9" style="3"/>
    <col min="9210" max="9210" width="3.625" style="3" customWidth="1"/>
    <col min="9211" max="9211" width="25" style="3" bestFit="1" customWidth="1"/>
    <col min="9212" max="9212" width="4.875" style="3" bestFit="1" customWidth="1"/>
    <col min="9213" max="9213" width="11.625" style="3" bestFit="1" customWidth="1"/>
    <col min="9214" max="9216" width="12.75" style="3" bestFit="1" customWidth="1"/>
    <col min="9217" max="9455" width="9" style="3"/>
    <col min="9456" max="9456" width="3.625" style="3" customWidth="1"/>
    <col min="9457" max="9457" width="3.375" style="3" bestFit="1" customWidth="1"/>
    <col min="9458" max="9458" width="26.875" style="3" customWidth="1"/>
    <col min="9459" max="9459" width="4.75" style="3" bestFit="1" customWidth="1"/>
    <col min="9460" max="9463" width="13.375" style="3" customWidth="1"/>
    <col min="9464" max="9465" width="9" style="3"/>
    <col min="9466" max="9466" width="3.625" style="3" customWidth="1"/>
    <col min="9467" max="9467" width="25" style="3" bestFit="1" customWidth="1"/>
    <col min="9468" max="9468" width="4.875" style="3" bestFit="1" customWidth="1"/>
    <col min="9469" max="9469" width="11.625" style="3" bestFit="1" customWidth="1"/>
    <col min="9470" max="9472" width="12.75" style="3" bestFit="1" customWidth="1"/>
    <col min="9473" max="9711" width="9" style="3"/>
    <col min="9712" max="9712" width="3.625" style="3" customWidth="1"/>
    <col min="9713" max="9713" width="3.375" style="3" bestFit="1" customWidth="1"/>
    <col min="9714" max="9714" width="26.875" style="3" customWidth="1"/>
    <col min="9715" max="9715" width="4.75" style="3" bestFit="1" customWidth="1"/>
    <col min="9716" max="9719" width="13.375" style="3" customWidth="1"/>
    <col min="9720" max="9721" width="9" style="3"/>
    <col min="9722" max="9722" width="3.625" style="3" customWidth="1"/>
    <col min="9723" max="9723" width="25" style="3" bestFit="1" customWidth="1"/>
    <col min="9724" max="9724" width="4.875" style="3" bestFit="1" customWidth="1"/>
    <col min="9725" max="9725" width="11.625" style="3" bestFit="1" customWidth="1"/>
    <col min="9726" max="9728" width="12.75" style="3" bestFit="1" customWidth="1"/>
    <col min="9729" max="9967" width="9" style="3"/>
    <col min="9968" max="9968" width="3.625" style="3" customWidth="1"/>
    <col min="9969" max="9969" width="3.375" style="3" bestFit="1" customWidth="1"/>
    <col min="9970" max="9970" width="26.875" style="3" customWidth="1"/>
    <col min="9971" max="9971" width="4.75" style="3" bestFit="1" customWidth="1"/>
    <col min="9972" max="9975" width="13.375" style="3" customWidth="1"/>
    <col min="9976" max="9977" width="9" style="3"/>
    <col min="9978" max="9978" width="3.625" style="3" customWidth="1"/>
    <col min="9979" max="9979" width="25" style="3" bestFit="1" customWidth="1"/>
    <col min="9980" max="9980" width="4.875" style="3" bestFit="1" customWidth="1"/>
    <col min="9981" max="9981" width="11.625" style="3" bestFit="1" customWidth="1"/>
    <col min="9982" max="9984" width="12.75" style="3" bestFit="1" customWidth="1"/>
    <col min="9985" max="10223" width="9" style="3"/>
    <col min="10224" max="10224" width="3.625" style="3" customWidth="1"/>
    <col min="10225" max="10225" width="3.375" style="3" bestFit="1" customWidth="1"/>
    <col min="10226" max="10226" width="26.875" style="3" customWidth="1"/>
    <col min="10227" max="10227" width="4.75" style="3" bestFit="1" customWidth="1"/>
    <col min="10228" max="10231" width="13.375" style="3" customWidth="1"/>
    <col min="10232" max="10233" width="9" style="3"/>
    <col min="10234" max="10234" width="3.625" style="3" customWidth="1"/>
    <col min="10235" max="10235" width="25" style="3" bestFit="1" customWidth="1"/>
    <col min="10236" max="10236" width="4.875" style="3" bestFit="1" customWidth="1"/>
    <col min="10237" max="10237" width="11.625" style="3" bestFit="1" customWidth="1"/>
    <col min="10238" max="10240" width="12.75" style="3" bestFit="1" customWidth="1"/>
    <col min="10241" max="10479" width="9" style="3"/>
    <col min="10480" max="10480" width="3.625" style="3" customWidth="1"/>
    <col min="10481" max="10481" width="3.375" style="3" bestFit="1" customWidth="1"/>
    <col min="10482" max="10482" width="26.875" style="3" customWidth="1"/>
    <col min="10483" max="10483" width="4.75" style="3" bestFit="1" customWidth="1"/>
    <col min="10484" max="10487" width="13.375" style="3" customWidth="1"/>
    <col min="10488" max="10489" width="9" style="3"/>
    <col min="10490" max="10490" width="3.625" style="3" customWidth="1"/>
    <col min="10491" max="10491" width="25" style="3" bestFit="1" customWidth="1"/>
    <col min="10492" max="10492" width="4.875" style="3" bestFit="1" customWidth="1"/>
    <col min="10493" max="10493" width="11.625" style="3" bestFit="1" customWidth="1"/>
    <col min="10494" max="10496" width="12.75" style="3" bestFit="1" customWidth="1"/>
    <col min="10497" max="10735" width="9" style="3"/>
    <col min="10736" max="10736" width="3.625" style="3" customWidth="1"/>
    <col min="10737" max="10737" width="3.375" style="3" bestFit="1" customWidth="1"/>
    <col min="10738" max="10738" width="26.875" style="3" customWidth="1"/>
    <col min="10739" max="10739" width="4.75" style="3" bestFit="1" customWidth="1"/>
    <col min="10740" max="10743" width="13.375" style="3" customWidth="1"/>
    <col min="10744" max="10745" width="9" style="3"/>
    <col min="10746" max="10746" width="3.625" style="3" customWidth="1"/>
    <col min="10747" max="10747" width="25" style="3" bestFit="1" customWidth="1"/>
    <col min="10748" max="10748" width="4.875" style="3" bestFit="1" customWidth="1"/>
    <col min="10749" max="10749" width="11.625" style="3" bestFit="1" customWidth="1"/>
    <col min="10750" max="10752" width="12.75" style="3" bestFit="1" customWidth="1"/>
    <col min="10753" max="10991" width="9" style="3"/>
    <col min="10992" max="10992" width="3.625" style="3" customWidth="1"/>
    <col min="10993" max="10993" width="3.375" style="3" bestFit="1" customWidth="1"/>
    <col min="10994" max="10994" width="26.875" style="3" customWidth="1"/>
    <col min="10995" max="10995" width="4.75" style="3" bestFit="1" customWidth="1"/>
    <col min="10996" max="10999" width="13.375" style="3" customWidth="1"/>
    <col min="11000" max="11001" width="9" style="3"/>
    <col min="11002" max="11002" width="3.625" style="3" customWidth="1"/>
    <col min="11003" max="11003" width="25" style="3" bestFit="1" customWidth="1"/>
    <col min="11004" max="11004" width="4.875" style="3" bestFit="1" customWidth="1"/>
    <col min="11005" max="11005" width="11.625" style="3" bestFit="1" customWidth="1"/>
    <col min="11006" max="11008" width="12.75" style="3" bestFit="1" customWidth="1"/>
    <col min="11009" max="11247" width="9" style="3"/>
    <col min="11248" max="11248" width="3.625" style="3" customWidth="1"/>
    <col min="11249" max="11249" width="3.375" style="3" bestFit="1" customWidth="1"/>
    <col min="11250" max="11250" width="26.875" style="3" customWidth="1"/>
    <col min="11251" max="11251" width="4.75" style="3" bestFit="1" customWidth="1"/>
    <col min="11252" max="11255" width="13.375" style="3" customWidth="1"/>
    <col min="11256" max="11257" width="9" style="3"/>
    <col min="11258" max="11258" width="3.625" style="3" customWidth="1"/>
    <col min="11259" max="11259" width="25" style="3" bestFit="1" customWidth="1"/>
    <col min="11260" max="11260" width="4.875" style="3" bestFit="1" customWidth="1"/>
    <col min="11261" max="11261" width="11.625" style="3" bestFit="1" customWidth="1"/>
    <col min="11262" max="11264" width="12.75" style="3" bestFit="1" customWidth="1"/>
    <col min="11265" max="11503" width="9" style="3"/>
    <col min="11504" max="11504" width="3.625" style="3" customWidth="1"/>
    <col min="11505" max="11505" width="3.375" style="3" bestFit="1" customWidth="1"/>
    <col min="11506" max="11506" width="26.875" style="3" customWidth="1"/>
    <col min="11507" max="11507" width="4.75" style="3" bestFit="1" customWidth="1"/>
    <col min="11508" max="11511" width="13.375" style="3" customWidth="1"/>
    <col min="11512" max="11513" width="9" style="3"/>
    <col min="11514" max="11514" width="3.625" style="3" customWidth="1"/>
    <col min="11515" max="11515" width="25" style="3" bestFit="1" customWidth="1"/>
    <col min="11516" max="11516" width="4.875" style="3" bestFit="1" customWidth="1"/>
    <col min="11517" max="11517" width="11.625" style="3" bestFit="1" customWidth="1"/>
    <col min="11518" max="11520" width="12.75" style="3" bestFit="1" customWidth="1"/>
    <col min="11521" max="11759" width="9" style="3"/>
    <col min="11760" max="11760" width="3.625" style="3" customWidth="1"/>
    <col min="11761" max="11761" width="3.375" style="3" bestFit="1" customWidth="1"/>
    <col min="11762" max="11762" width="26.875" style="3" customWidth="1"/>
    <col min="11763" max="11763" width="4.75" style="3" bestFit="1" customWidth="1"/>
    <col min="11764" max="11767" width="13.375" style="3" customWidth="1"/>
    <col min="11768" max="11769" width="9" style="3"/>
    <col min="11770" max="11770" width="3.625" style="3" customWidth="1"/>
    <col min="11771" max="11771" width="25" style="3" bestFit="1" customWidth="1"/>
    <col min="11772" max="11772" width="4.875" style="3" bestFit="1" customWidth="1"/>
    <col min="11773" max="11773" width="11.625" style="3" bestFit="1" customWidth="1"/>
    <col min="11774" max="11776" width="12.75" style="3" bestFit="1" customWidth="1"/>
    <col min="11777" max="12015" width="9" style="3"/>
    <col min="12016" max="12016" width="3.625" style="3" customWidth="1"/>
    <col min="12017" max="12017" width="3.375" style="3" bestFit="1" customWidth="1"/>
    <col min="12018" max="12018" width="26.875" style="3" customWidth="1"/>
    <col min="12019" max="12019" width="4.75" style="3" bestFit="1" customWidth="1"/>
    <col min="12020" max="12023" width="13.375" style="3" customWidth="1"/>
    <col min="12024" max="12025" width="9" style="3"/>
    <col min="12026" max="12026" width="3.625" style="3" customWidth="1"/>
    <col min="12027" max="12027" width="25" style="3" bestFit="1" customWidth="1"/>
    <col min="12028" max="12028" width="4.875" style="3" bestFit="1" customWidth="1"/>
    <col min="12029" max="12029" width="11.625" style="3" bestFit="1" customWidth="1"/>
    <col min="12030" max="12032" width="12.75" style="3" bestFit="1" customWidth="1"/>
    <col min="12033" max="12271" width="9" style="3"/>
    <col min="12272" max="12272" width="3.625" style="3" customWidth="1"/>
    <col min="12273" max="12273" width="3.375" style="3" bestFit="1" customWidth="1"/>
    <col min="12274" max="12274" width="26.875" style="3" customWidth="1"/>
    <col min="12275" max="12275" width="4.75" style="3" bestFit="1" customWidth="1"/>
    <col min="12276" max="12279" width="13.375" style="3" customWidth="1"/>
    <col min="12280" max="12281" width="9" style="3"/>
    <col min="12282" max="12282" width="3.625" style="3" customWidth="1"/>
    <col min="12283" max="12283" width="25" style="3" bestFit="1" customWidth="1"/>
    <col min="12284" max="12284" width="4.875" style="3" bestFit="1" customWidth="1"/>
    <col min="12285" max="12285" width="11.625" style="3" bestFit="1" customWidth="1"/>
    <col min="12286" max="12288" width="12.75" style="3" bestFit="1" customWidth="1"/>
    <col min="12289" max="12527" width="9" style="3"/>
    <col min="12528" max="12528" width="3.625" style="3" customWidth="1"/>
    <col min="12529" max="12529" width="3.375" style="3" bestFit="1" customWidth="1"/>
    <col min="12530" max="12530" width="26.875" style="3" customWidth="1"/>
    <col min="12531" max="12531" width="4.75" style="3" bestFit="1" customWidth="1"/>
    <col min="12532" max="12535" width="13.375" style="3" customWidth="1"/>
    <col min="12536" max="12537" width="9" style="3"/>
    <col min="12538" max="12538" width="3.625" style="3" customWidth="1"/>
    <col min="12539" max="12539" width="25" style="3" bestFit="1" customWidth="1"/>
    <col min="12540" max="12540" width="4.875" style="3" bestFit="1" customWidth="1"/>
    <col min="12541" max="12541" width="11.625" style="3" bestFit="1" customWidth="1"/>
    <col min="12542" max="12544" width="12.75" style="3" bestFit="1" customWidth="1"/>
    <col min="12545" max="12783" width="9" style="3"/>
    <col min="12784" max="12784" width="3.625" style="3" customWidth="1"/>
    <col min="12785" max="12785" width="3.375" style="3" bestFit="1" customWidth="1"/>
    <col min="12786" max="12786" width="26.875" style="3" customWidth="1"/>
    <col min="12787" max="12787" width="4.75" style="3" bestFit="1" customWidth="1"/>
    <col min="12788" max="12791" width="13.375" style="3" customWidth="1"/>
    <col min="12792" max="12793" width="9" style="3"/>
    <col min="12794" max="12794" width="3.625" style="3" customWidth="1"/>
    <col min="12795" max="12795" width="25" style="3" bestFit="1" customWidth="1"/>
    <col min="12796" max="12796" width="4.875" style="3" bestFit="1" customWidth="1"/>
    <col min="12797" max="12797" width="11.625" style="3" bestFit="1" customWidth="1"/>
    <col min="12798" max="12800" width="12.75" style="3" bestFit="1" customWidth="1"/>
    <col min="12801" max="13039" width="9" style="3"/>
    <col min="13040" max="13040" width="3.625" style="3" customWidth="1"/>
    <col min="13041" max="13041" width="3.375" style="3" bestFit="1" customWidth="1"/>
    <col min="13042" max="13042" width="26.875" style="3" customWidth="1"/>
    <col min="13043" max="13043" width="4.75" style="3" bestFit="1" customWidth="1"/>
    <col min="13044" max="13047" width="13.375" style="3" customWidth="1"/>
    <col min="13048" max="13049" width="9" style="3"/>
    <col min="13050" max="13050" width="3.625" style="3" customWidth="1"/>
    <col min="13051" max="13051" width="25" style="3" bestFit="1" customWidth="1"/>
    <col min="13052" max="13052" width="4.875" style="3" bestFit="1" customWidth="1"/>
    <col min="13053" max="13053" width="11.625" style="3" bestFit="1" customWidth="1"/>
    <col min="13054" max="13056" width="12.75" style="3" bestFit="1" customWidth="1"/>
    <col min="13057" max="13295" width="9" style="3"/>
    <col min="13296" max="13296" width="3.625" style="3" customWidth="1"/>
    <col min="13297" max="13297" width="3.375" style="3" bestFit="1" customWidth="1"/>
    <col min="13298" max="13298" width="26.875" style="3" customWidth="1"/>
    <col min="13299" max="13299" width="4.75" style="3" bestFit="1" customWidth="1"/>
    <col min="13300" max="13303" width="13.375" style="3" customWidth="1"/>
    <col min="13304" max="13305" width="9" style="3"/>
    <col min="13306" max="13306" width="3.625" style="3" customWidth="1"/>
    <col min="13307" max="13307" width="25" style="3" bestFit="1" customWidth="1"/>
    <col min="13308" max="13308" width="4.875" style="3" bestFit="1" customWidth="1"/>
    <col min="13309" max="13309" width="11.625" style="3" bestFit="1" customWidth="1"/>
    <col min="13310" max="13312" width="12.75" style="3" bestFit="1" customWidth="1"/>
    <col min="13313" max="13551" width="9" style="3"/>
    <col min="13552" max="13552" width="3.625" style="3" customWidth="1"/>
    <col min="13553" max="13553" width="3.375" style="3" bestFit="1" customWidth="1"/>
    <col min="13554" max="13554" width="26.875" style="3" customWidth="1"/>
    <col min="13555" max="13555" width="4.75" style="3" bestFit="1" customWidth="1"/>
    <col min="13556" max="13559" width="13.375" style="3" customWidth="1"/>
    <col min="13560" max="13561" width="9" style="3"/>
    <col min="13562" max="13562" width="3.625" style="3" customWidth="1"/>
    <col min="13563" max="13563" width="25" style="3" bestFit="1" customWidth="1"/>
    <col min="13564" max="13564" width="4.875" style="3" bestFit="1" customWidth="1"/>
    <col min="13565" max="13565" width="11.625" style="3" bestFit="1" customWidth="1"/>
    <col min="13566" max="13568" width="12.75" style="3" bestFit="1" customWidth="1"/>
    <col min="13569" max="13807" width="9" style="3"/>
    <col min="13808" max="13808" width="3.625" style="3" customWidth="1"/>
    <col min="13809" max="13809" width="3.375" style="3" bestFit="1" customWidth="1"/>
    <col min="13810" max="13810" width="26.875" style="3" customWidth="1"/>
    <col min="13811" max="13811" width="4.75" style="3" bestFit="1" customWidth="1"/>
    <col min="13812" max="13815" width="13.375" style="3" customWidth="1"/>
    <col min="13816" max="13817" width="9" style="3"/>
    <col min="13818" max="13818" width="3.625" style="3" customWidth="1"/>
    <col min="13819" max="13819" width="25" style="3" bestFit="1" customWidth="1"/>
    <col min="13820" max="13820" width="4.875" style="3" bestFit="1" customWidth="1"/>
    <col min="13821" max="13821" width="11.625" style="3" bestFit="1" customWidth="1"/>
    <col min="13822" max="13824" width="12.75" style="3" bestFit="1" customWidth="1"/>
    <col min="13825" max="14063" width="9" style="3"/>
    <col min="14064" max="14064" width="3.625" style="3" customWidth="1"/>
    <col min="14065" max="14065" width="3.375" style="3" bestFit="1" customWidth="1"/>
    <col min="14066" max="14066" width="26.875" style="3" customWidth="1"/>
    <col min="14067" max="14067" width="4.75" style="3" bestFit="1" customWidth="1"/>
    <col min="14068" max="14071" width="13.375" style="3" customWidth="1"/>
    <col min="14072" max="14073" width="9" style="3"/>
    <col min="14074" max="14074" width="3.625" style="3" customWidth="1"/>
    <col min="14075" max="14075" width="25" style="3" bestFit="1" customWidth="1"/>
    <col min="14076" max="14076" width="4.875" style="3" bestFit="1" customWidth="1"/>
    <col min="14077" max="14077" width="11.625" style="3" bestFit="1" customWidth="1"/>
    <col min="14078" max="14080" width="12.75" style="3" bestFit="1" customWidth="1"/>
    <col min="14081" max="14319" width="9" style="3"/>
    <col min="14320" max="14320" width="3.625" style="3" customWidth="1"/>
    <col min="14321" max="14321" width="3.375" style="3" bestFit="1" customWidth="1"/>
    <col min="14322" max="14322" width="26.875" style="3" customWidth="1"/>
    <col min="14323" max="14323" width="4.75" style="3" bestFit="1" customWidth="1"/>
    <col min="14324" max="14327" width="13.375" style="3" customWidth="1"/>
    <col min="14328" max="14329" width="9" style="3"/>
    <col min="14330" max="14330" width="3.625" style="3" customWidth="1"/>
    <col min="14331" max="14331" width="25" style="3" bestFit="1" customWidth="1"/>
    <col min="14332" max="14332" width="4.875" style="3" bestFit="1" customWidth="1"/>
    <col min="14333" max="14333" width="11.625" style="3" bestFit="1" customWidth="1"/>
    <col min="14334" max="14336" width="12.75" style="3" bestFit="1" customWidth="1"/>
    <col min="14337" max="14575" width="9" style="3"/>
    <col min="14576" max="14576" width="3.625" style="3" customWidth="1"/>
    <col min="14577" max="14577" width="3.375" style="3" bestFit="1" customWidth="1"/>
    <col min="14578" max="14578" width="26.875" style="3" customWidth="1"/>
    <col min="14579" max="14579" width="4.75" style="3" bestFit="1" customWidth="1"/>
    <col min="14580" max="14583" width="13.375" style="3" customWidth="1"/>
    <col min="14584" max="14585" width="9" style="3"/>
    <col min="14586" max="14586" width="3.625" style="3" customWidth="1"/>
    <col min="14587" max="14587" width="25" style="3" bestFit="1" customWidth="1"/>
    <col min="14588" max="14588" width="4.875" style="3" bestFit="1" customWidth="1"/>
    <col min="14589" max="14589" width="11.625" style="3" bestFit="1" customWidth="1"/>
    <col min="14590" max="14592" width="12.75" style="3" bestFit="1" customWidth="1"/>
    <col min="14593" max="14831" width="9" style="3"/>
    <col min="14832" max="14832" width="3.625" style="3" customWidth="1"/>
    <col min="14833" max="14833" width="3.375" style="3" bestFit="1" customWidth="1"/>
    <col min="14834" max="14834" width="26.875" style="3" customWidth="1"/>
    <col min="14835" max="14835" width="4.75" style="3" bestFit="1" customWidth="1"/>
    <col min="14836" max="14839" width="13.375" style="3" customWidth="1"/>
    <col min="14840" max="14841" width="9" style="3"/>
    <col min="14842" max="14842" width="3.625" style="3" customWidth="1"/>
    <col min="14843" max="14843" width="25" style="3" bestFit="1" customWidth="1"/>
    <col min="14844" max="14844" width="4.875" style="3" bestFit="1" customWidth="1"/>
    <col min="14845" max="14845" width="11.625" style="3" bestFit="1" customWidth="1"/>
    <col min="14846" max="14848" width="12.75" style="3" bestFit="1" customWidth="1"/>
    <col min="14849" max="15087" width="9" style="3"/>
    <col min="15088" max="15088" width="3.625" style="3" customWidth="1"/>
    <col min="15089" max="15089" width="3.375" style="3" bestFit="1" customWidth="1"/>
    <col min="15090" max="15090" width="26.875" style="3" customWidth="1"/>
    <col min="15091" max="15091" width="4.75" style="3" bestFit="1" customWidth="1"/>
    <col min="15092" max="15095" width="13.375" style="3" customWidth="1"/>
    <col min="15096" max="15097" width="9" style="3"/>
    <col min="15098" max="15098" width="3.625" style="3" customWidth="1"/>
    <col min="15099" max="15099" width="25" style="3" bestFit="1" customWidth="1"/>
    <col min="15100" max="15100" width="4.875" style="3" bestFit="1" customWidth="1"/>
    <col min="15101" max="15101" width="11.625" style="3" bestFit="1" customWidth="1"/>
    <col min="15102" max="15104" width="12.75" style="3" bestFit="1" customWidth="1"/>
    <col min="15105" max="15343" width="9" style="3"/>
    <col min="15344" max="15344" width="3.625" style="3" customWidth="1"/>
    <col min="15345" max="15345" width="3.375" style="3" bestFit="1" customWidth="1"/>
    <col min="15346" max="15346" width="26.875" style="3" customWidth="1"/>
    <col min="15347" max="15347" width="4.75" style="3" bestFit="1" customWidth="1"/>
    <col min="15348" max="15351" width="13.375" style="3" customWidth="1"/>
    <col min="15352" max="15353" width="9" style="3"/>
    <col min="15354" max="15354" width="3.625" style="3" customWidth="1"/>
    <col min="15355" max="15355" width="25" style="3" bestFit="1" customWidth="1"/>
    <col min="15356" max="15356" width="4.875" style="3" bestFit="1" customWidth="1"/>
    <col min="15357" max="15357" width="11.625" style="3" bestFit="1" customWidth="1"/>
    <col min="15358" max="15360" width="12.75" style="3" bestFit="1" customWidth="1"/>
    <col min="15361" max="15599" width="9" style="3"/>
    <col min="15600" max="15600" width="3.625" style="3" customWidth="1"/>
    <col min="15601" max="15601" width="3.375" style="3" bestFit="1" customWidth="1"/>
    <col min="15602" max="15602" width="26.875" style="3" customWidth="1"/>
    <col min="15603" max="15603" width="4.75" style="3" bestFit="1" customWidth="1"/>
    <col min="15604" max="15607" width="13.375" style="3" customWidth="1"/>
    <col min="15608" max="15609" width="9" style="3"/>
    <col min="15610" max="15610" width="3.625" style="3" customWidth="1"/>
    <col min="15611" max="15611" width="25" style="3" bestFit="1" customWidth="1"/>
    <col min="15612" max="15612" width="4.875" style="3" bestFit="1" customWidth="1"/>
    <col min="15613" max="15613" width="11.625" style="3" bestFit="1" customWidth="1"/>
    <col min="15614" max="15616" width="12.75" style="3" bestFit="1" customWidth="1"/>
    <col min="15617" max="15855" width="9" style="3"/>
    <col min="15856" max="15856" width="3.625" style="3" customWidth="1"/>
    <col min="15857" max="15857" width="3.375" style="3" bestFit="1" customWidth="1"/>
    <col min="15858" max="15858" width="26.875" style="3" customWidth="1"/>
    <col min="15859" max="15859" width="4.75" style="3" bestFit="1" customWidth="1"/>
    <col min="15860" max="15863" width="13.375" style="3" customWidth="1"/>
    <col min="15864" max="15865" width="9" style="3"/>
    <col min="15866" max="15866" width="3.625" style="3" customWidth="1"/>
    <col min="15867" max="15867" width="25" style="3" bestFit="1" customWidth="1"/>
    <col min="15868" max="15868" width="4.875" style="3" bestFit="1" customWidth="1"/>
    <col min="15869" max="15869" width="11.625" style="3" bestFit="1" customWidth="1"/>
    <col min="15870" max="15872" width="12.75" style="3" bestFit="1" customWidth="1"/>
    <col min="15873" max="16111" width="9" style="3"/>
    <col min="16112" max="16112" width="3.625" style="3" customWidth="1"/>
    <col min="16113" max="16113" width="3.375" style="3" bestFit="1" customWidth="1"/>
    <col min="16114" max="16114" width="26.875" style="3" customWidth="1"/>
    <col min="16115" max="16115" width="4.75" style="3" bestFit="1" customWidth="1"/>
    <col min="16116" max="16119" width="13.375" style="3" customWidth="1"/>
    <col min="16120" max="16121" width="9" style="3"/>
    <col min="16122" max="16122" width="3.625" style="3" customWidth="1"/>
    <col min="16123" max="16123" width="25" style="3" bestFit="1" customWidth="1"/>
    <col min="16124" max="16124" width="4.875" style="3" bestFit="1" customWidth="1"/>
    <col min="16125" max="16125" width="11.625" style="3" bestFit="1" customWidth="1"/>
    <col min="16126" max="16128" width="12.75" style="3" bestFit="1" customWidth="1"/>
    <col min="16129" max="16384" width="9" style="3"/>
  </cols>
  <sheetData>
    <row r="1" spans="1:9" ht="14.25" x14ac:dyDescent="0.15">
      <c r="A1" s="106"/>
      <c r="B1" s="106"/>
      <c r="C1" s="106"/>
      <c r="D1" s="106"/>
      <c r="E1" s="106"/>
    </row>
    <row r="2" spans="1:9" x14ac:dyDescent="0.15">
      <c r="C2" s="3" t="s">
        <v>150</v>
      </c>
    </row>
    <row r="4" spans="1:9" ht="19.5" customHeight="1" x14ac:dyDescent="0.15">
      <c r="B4" s="175"/>
      <c r="C4" s="176"/>
      <c r="D4" s="176"/>
      <c r="E4" s="176"/>
      <c r="F4" s="141" t="s">
        <v>0</v>
      </c>
      <c r="G4" s="138" t="s">
        <v>1</v>
      </c>
      <c r="H4" s="139" t="s">
        <v>2</v>
      </c>
      <c r="I4" s="140" t="s">
        <v>89</v>
      </c>
    </row>
    <row r="5" spans="1:9" ht="19.5" customHeight="1" x14ac:dyDescent="0.15">
      <c r="B5" s="169" t="s">
        <v>4</v>
      </c>
      <c r="C5" s="177" t="s">
        <v>8</v>
      </c>
      <c r="D5" s="27" t="s">
        <v>63</v>
      </c>
      <c r="E5" s="26" t="s">
        <v>64</v>
      </c>
      <c r="F5" s="145">
        <v>2482</v>
      </c>
      <c r="G5" s="146">
        <v>92055</v>
      </c>
      <c r="H5" s="146">
        <v>468823</v>
      </c>
      <c r="I5" s="146">
        <v>563360</v>
      </c>
    </row>
    <row r="6" spans="1:9" ht="19.5" customHeight="1" x14ac:dyDescent="0.15">
      <c r="B6" s="170"/>
      <c r="C6" s="178"/>
      <c r="D6" s="25" t="s">
        <v>4</v>
      </c>
      <c r="E6" s="26" t="s">
        <v>90</v>
      </c>
      <c r="F6" s="145">
        <v>34230</v>
      </c>
      <c r="G6" s="146">
        <v>1441155</v>
      </c>
      <c r="H6" s="146">
        <v>3774446</v>
      </c>
      <c r="I6" s="146">
        <v>5249831</v>
      </c>
    </row>
    <row r="7" spans="1:9" ht="19.5" customHeight="1" x14ac:dyDescent="0.15">
      <c r="B7" s="170"/>
      <c r="C7" s="177" t="s">
        <v>65</v>
      </c>
      <c r="D7" s="27" t="s">
        <v>63</v>
      </c>
      <c r="E7" s="26" t="s">
        <v>64</v>
      </c>
      <c r="F7" s="145">
        <v>1339</v>
      </c>
      <c r="G7" s="146">
        <v>82244</v>
      </c>
      <c r="H7" s="146">
        <v>298318</v>
      </c>
      <c r="I7" s="146">
        <v>381901</v>
      </c>
    </row>
    <row r="8" spans="1:9" ht="19.5" customHeight="1" x14ac:dyDescent="0.15">
      <c r="B8" s="170"/>
      <c r="C8" s="178"/>
      <c r="D8" s="25" t="s">
        <v>4</v>
      </c>
      <c r="E8" s="26" t="s">
        <v>90</v>
      </c>
      <c r="F8" s="145">
        <v>29387</v>
      </c>
      <c r="G8" s="146">
        <v>1346066</v>
      </c>
      <c r="H8" s="146">
        <v>2173892</v>
      </c>
      <c r="I8" s="146">
        <v>3549345</v>
      </c>
    </row>
    <row r="9" spans="1:9" ht="19.5" customHeight="1" x14ac:dyDescent="0.15">
      <c r="B9" s="170"/>
      <c r="C9" s="179" t="s">
        <v>66</v>
      </c>
      <c r="D9" s="25" t="s">
        <v>63</v>
      </c>
      <c r="E9" s="28" t="s">
        <v>64</v>
      </c>
      <c r="F9" s="145">
        <v>1143</v>
      </c>
      <c r="G9" s="146">
        <v>9811</v>
      </c>
      <c r="H9" s="146">
        <v>170505</v>
      </c>
      <c r="I9" s="146">
        <v>181459</v>
      </c>
    </row>
    <row r="10" spans="1:9" ht="19.5" customHeight="1" x14ac:dyDescent="0.15">
      <c r="A10" s="24"/>
      <c r="B10" s="171"/>
      <c r="C10" s="178"/>
      <c r="D10" s="27" t="s">
        <v>4</v>
      </c>
      <c r="E10" s="26" t="s">
        <v>90</v>
      </c>
      <c r="F10" s="145">
        <v>4844</v>
      </c>
      <c r="G10" s="146">
        <v>95089</v>
      </c>
      <c r="H10" s="146">
        <v>1600554</v>
      </c>
      <c r="I10" s="146">
        <v>1700486</v>
      </c>
    </row>
    <row r="11" spans="1:9" ht="19.5" customHeight="1" x14ac:dyDescent="0.15">
      <c r="B11" s="169" t="s">
        <v>68</v>
      </c>
      <c r="C11" s="172" t="s">
        <v>8</v>
      </c>
      <c r="D11" s="35" t="s">
        <v>67</v>
      </c>
      <c r="E11" s="28" t="s">
        <v>64</v>
      </c>
      <c r="F11" s="147">
        <v>41560</v>
      </c>
      <c r="G11" s="148">
        <v>376314</v>
      </c>
      <c r="H11" s="148">
        <v>1324995</v>
      </c>
      <c r="I11" s="148">
        <v>1742869</v>
      </c>
    </row>
    <row r="12" spans="1:9" ht="19.5" customHeight="1" x14ac:dyDescent="0.15">
      <c r="B12" s="170"/>
      <c r="C12" s="173"/>
      <c r="D12" s="34" t="s">
        <v>69</v>
      </c>
      <c r="E12" s="26" t="s">
        <v>90</v>
      </c>
      <c r="F12" s="145">
        <v>109657</v>
      </c>
      <c r="G12" s="146">
        <v>2564449</v>
      </c>
      <c r="H12" s="146">
        <v>2565150</v>
      </c>
      <c r="I12" s="146">
        <v>5239257</v>
      </c>
    </row>
    <row r="13" spans="1:9" ht="19.5" customHeight="1" x14ac:dyDescent="0.15">
      <c r="B13" s="170"/>
      <c r="C13" s="173"/>
      <c r="D13" s="34" t="s">
        <v>148</v>
      </c>
      <c r="E13" s="26" t="s">
        <v>90</v>
      </c>
      <c r="F13" s="145">
        <v>19961</v>
      </c>
      <c r="G13" s="146">
        <v>134591</v>
      </c>
      <c r="H13" s="146">
        <v>137928</v>
      </c>
      <c r="I13" s="146">
        <v>292481</v>
      </c>
    </row>
    <row r="14" spans="1:9" ht="19.5" customHeight="1" x14ac:dyDescent="0.15">
      <c r="B14" s="170"/>
      <c r="C14" s="173"/>
      <c r="D14" s="34" t="s">
        <v>70</v>
      </c>
      <c r="E14" s="26" t="s">
        <v>90</v>
      </c>
      <c r="F14" s="145">
        <v>74869</v>
      </c>
      <c r="G14" s="146">
        <v>1443273</v>
      </c>
      <c r="H14" s="146">
        <v>1477040</v>
      </c>
      <c r="I14" s="146">
        <v>2995181</v>
      </c>
    </row>
    <row r="15" spans="1:9" ht="19.5" customHeight="1" x14ac:dyDescent="0.15">
      <c r="B15" s="170"/>
      <c r="C15" s="173"/>
      <c r="D15" s="34" t="s">
        <v>71</v>
      </c>
      <c r="E15" s="26" t="s">
        <v>90</v>
      </c>
      <c r="F15" s="145">
        <v>32586</v>
      </c>
      <c r="G15" s="146">
        <v>1115287</v>
      </c>
      <c r="H15" s="146">
        <v>1085947</v>
      </c>
      <c r="I15" s="146">
        <v>2233821</v>
      </c>
    </row>
    <row r="16" spans="1:9" ht="19.5" customHeight="1" x14ac:dyDescent="0.15">
      <c r="B16" s="170"/>
      <c r="C16" s="174"/>
      <c r="D16" s="34" t="s">
        <v>149</v>
      </c>
      <c r="E16" s="26" t="s">
        <v>90</v>
      </c>
      <c r="F16" s="145">
        <v>22145</v>
      </c>
      <c r="G16" s="146">
        <v>139619</v>
      </c>
      <c r="H16" s="146">
        <v>140298</v>
      </c>
      <c r="I16" s="146">
        <v>302063</v>
      </c>
    </row>
    <row r="17" spans="2:9" ht="19.5" customHeight="1" x14ac:dyDescent="0.15">
      <c r="B17" s="170"/>
      <c r="C17" s="173" t="s">
        <v>120</v>
      </c>
      <c r="D17" s="35" t="s">
        <v>67</v>
      </c>
      <c r="E17" s="28" t="s">
        <v>64</v>
      </c>
      <c r="F17" s="145">
        <v>40074</v>
      </c>
      <c r="G17" s="146">
        <v>341626</v>
      </c>
      <c r="H17" s="146">
        <v>1116873</v>
      </c>
      <c r="I17" s="146">
        <v>1498573</v>
      </c>
    </row>
    <row r="18" spans="2:9" ht="19.5" customHeight="1" x14ac:dyDescent="0.15">
      <c r="B18" s="170"/>
      <c r="C18" s="173"/>
      <c r="D18" s="34" t="s">
        <v>69</v>
      </c>
      <c r="E18" s="26" t="s">
        <v>90</v>
      </c>
      <c r="F18" s="145">
        <v>85711</v>
      </c>
      <c r="G18" s="146">
        <v>2270157</v>
      </c>
      <c r="H18" s="146">
        <v>1499464</v>
      </c>
      <c r="I18" s="146">
        <v>3855332</v>
      </c>
    </row>
    <row r="19" spans="2:9" ht="19.5" customHeight="1" x14ac:dyDescent="0.15">
      <c r="B19" s="170"/>
      <c r="C19" s="173"/>
      <c r="D19" s="34" t="s">
        <v>148</v>
      </c>
      <c r="E19" s="26" t="s">
        <v>90</v>
      </c>
      <c r="F19" s="145">
        <v>8920</v>
      </c>
      <c r="G19" s="146">
        <v>78841</v>
      </c>
      <c r="H19" s="146">
        <v>40778</v>
      </c>
      <c r="I19" s="146">
        <v>128539</v>
      </c>
    </row>
    <row r="20" spans="2:9" ht="19.5" customHeight="1" x14ac:dyDescent="0.15">
      <c r="B20" s="170"/>
      <c r="C20" s="173"/>
      <c r="D20" s="34" t="s">
        <v>70</v>
      </c>
      <c r="E20" s="26" t="s">
        <v>90</v>
      </c>
      <c r="F20" s="145">
        <v>67091</v>
      </c>
      <c r="G20" s="146">
        <v>1308307</v>
      </c>
      <c r="H20" s="146">
        <v>842704</v>
      </c>
      <c r="I20" s="146">
        <v>2218102</v>
      </c>
    </row>
    <row r="21" spans="2:9" ht="19.5" customHeight="1" x14ac:dyDescent="0.15">
      <c r="B21" s="170"/>
      <c r="C21" s="173"/>
      <c r="D21" s="34" t="s">
        <v>71</v>
      </c>
      <c r="E21" s="26" t="s">
        <v>90</v>
      </c>
      <c r="F21" s="145">
        <v>18430</v>
      </c>
      <c r="G21" s="146">
        <v>957826</v>
      </c>
      <c r="H21" s="146">
        <v>653525</v>
      </c>
      <c r="I21" s="146">
        <v>1629781</v>
      </c>
    </row>
    <row r="22" spans="2:9" ht="19.5" customHeight="1" x14ac:dyDescent="0.15">
      <c r="B22" s="170"/>
      <c r="C22" s="174"/>
      <c r="D22" s="34" t="s">
        <v>149</v>
      </c>
      <c r="E22" s="26" t="s">
        <v>90</v>
      </c>
      <c r="F22" s="145">
        <v>9101</v>
      </c>
      <c r="G22" s="146">
        <v>82555</v>
      </c>
      <c r="H22" s="146">
        <v>44388</v>
      </c>
      <c r="I22" s="146">
        <v>136044</v>
      </c>
    </row>
    <row r="23" spans="2:9" ht="19.5" customHeight="1" x14ac:dyDescent="0.15">
      <c r="B23" s="170"/>
      <c r="C23" s="173" t="s">
        <v>72</v>
      </c>
      <c r="D23" s="35" t="s">
        <v>67</v>
      </c>
      <c r="E23" s="28" t="s">
        <v>64</v>
      </c>
      <c r="F23" s="145">
        <v>1486</v>
      </c>
      <c r="G23" s="146">
        <v>34688</v>
      </c>
      <c r="H23" s="146">
        <v>208122</v>
      </c>
      <c r="I23" s="146">
        <v>244296</v>
      </c>
    </row>
    <row r="24" spans="2:9" ht="19.5" customHeight="1" x14ac:dyDescent="0.15">
      <c r="B24" s="170"/>
      <c r="C24" s="173"/>
      <c r="D24" s="34" t="s">
        <v>69</v>
      </c>
      <c r="E24" s="26" t="s">
        <v>90</v>
      </c>
      <c r="F24" s="145">
        <v>23946</v>
      </c>
      <c r="G24" s="146">
        <v>294292</v>
      </c>
      <c r="H24" s="146">
        <v>1065685</v>
      </c>
      <c r="I24" s="146">
        <v>1383924</v>
      </c>
    </row>
    <row r="25" spans="2:9" ht="19.5" customHeight="1" x14ac:dyDescent="0.15">
      <c r="B25" s="170"/>
      <c r="C25" s="173"/>
      <c r="D25" s="34" t="s">
        <v>148</v>
      </c>
      <c r="E25" s="26" t="s">
        <v>90</v>
      </c>
      <c r="F25" s="145">
        <v>11041</v>
      </c>
      <c r="G25" s="146">
        <v>55750</v>
      </c>
      <c r="H25" s="146">
        <v>97150</v>
      </c>
      <c r="I25" s="146">
        <v>163942</v>
      </c>
    </row>
    <row r="26" spans="2:9" ht="19.5" customHeight="1" x14ac:dyDescent="0.15">
      <c r="B26" s="170"/>
      <c r="C26" s="173"/>
      <c r="D26" s="34" t="s">
        <v>70</v>
      </c>
      <c r="E26" s="26" t="s">
        <v>90</v>
      </c>
      <c r="F26" s="145">
        <v>7777</v>
      </c>
      <c r="G26" s="146">
        <v>134966</v>
      </c>
      <c r="H26" s="146">
        <v>634337</v>
      </c>
      <c r="I26" s="146">
        <v>777080</v>
      </c>
    </row>
    <row r="27" spans="2:9" ht="19.5" customHeight="1" x14ac:dyDescent="0.15">
      <c r="B27" s="170"/>
      <c r="C27" s="173"/>
      <c r="D27" s="34" t="s">
        <v>71</v>
      </c>
      <c r="E27" s="26" t="s">
        <v>90</v>
      </c>
      <c r="F27" s="145">
        <v>14157</v>
      </c>
      <c r="G27" s="146">
        <v>157460</v>
      </c>
      <c r="H27" s="146">
        <v>432422</v>
      </c>
      <c r="I27" s="146">
        <v>604039</v>
      </c>
    </row>
    <row r="28" spans="2:9" ht="19.5" customHeight="1" x14ac:dyDescent="0.15">
      <c r="B28" s="171"/>
      <c r="C28" s="174"/>
      <c r="D28" s="34" t="s">
        <v>149</v>
      </c>
      <c r="E28" s="26" t="s">
        <v>90</v>
      </c>
      <c r="F28" s="145">
        <v>13045</v>
      </c>
      <c r="G28" s="146">
        <v>57065</v>
      </c>
      <c r="H28" s="146">
        <v>95909</v>
      </c>
      <c r="I28" s="146">
        <v>166019</v>
      </c>
    </row>
    <row r="29" spans="2:9" ht="19.5" customHeight="1" x14ac:dyDescent="0.15"/>
  </sheetData>
  <mergeCells count="9">
    <mergeCell ref="B11:B28"/>
    <mergeCell ref="C11:C16"/>
    <mergeCell ref="C17:C22"/>
    <mergeCell ref="C23:C28"/>
    <mergeCell ref="B4:E4"/>
    <mergeCell ref="B5:B10"/>
    <mergeCell ref="C5:C6"/>
    <mergeCell ref="C7:C8"/>
    <mergeCell ref="C9:C10"/>
  </mergeCells>
  <phoneticPr fontId="1"/>
  <pageMargins left="0.23622047244094491" right="0.23622047244094491" top="0.74803149606299213" bottom="0.74803149606299213" header="0.31496062992125984" footer="0.31496062992125984"/>
  <pageSetup paperSize="9" scale="48"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2:W37"/>
  <sheetViews>
    <sheetView workbookViewId="0">
      <selection activeCell="E12" sqref="E12"/>
    </sheetView>
  </sheetViews>
  <sheetFormatPr defaultRowHeight="13.5" x14ac:dyDescent="0.15"/>
  <cols>
    <col min="2" max="2" width="15" customWidth="1"/>
    <col min="4" max="4" width="12.5" customWidth="1"/>
  </cols>
  <sheetData>
    <row r="2" spans="2:23" x14ac:dyDescent="0.15">
      <c r="B2" s="111" t="s">
        <v>112</v>
      </c>
      <c r="C2" s="110" t="str">
        <f ca="1">CELL("filename")</f>
        <v>\\fsst01\地球環境局_フロン対策室\01_課室共有\0114_法令・計画\フロン排出抑制法\80_法定報告・調査検討\法定報告（充填量回収量・再生量・破壊量）\R1(H31)実績_充填回収量報告\一種\06_プレスリリース\01_資料\セット版\[令和元年度充填回収量集計結果.xlsx]表5</v>
      </c>
      <c r="D2" s="110"/>
      <c r="E2" s="110"/>
      <c r="F2" s="110"/>
      <c r="G2" s="110"/>
      <c r="H2" s="110"/>
      <c r="I2" s="110"/>
      <c r="J2" s="110"/>
      <c r="K2" s="110"/>
      <c r="L2" s="110"/>
      <c r="M2" s="110"/>
      <c r="N2" s="110"/>
      <c r="O2" s="110"/>
      <c r="P2" s="110"/>
      <c r="Q2" s="110"/>
      <c r="R2" s="110"/>
      <c r="S2" s="110"/>
      <c r="T2" s="110"/>
      <c r="U2" s="110"/>
      <c r="V2" s="110"/>
      <c r="W2" s="110"/>
    </row>
    <row r="3" spans="2:23" x14ac:dyDescent="0.15">
      <c r="B3" t="s">
        <v>113</v>
      </c>
      <c r="C3" s="110" t="e">
        <f ca="1">FIND("平成", C2, 1)</f>
        <v>#VALUE!</v>
      </c>
    </row>
    <row r="4" spans="2:23" x14ac:dyDescent="0.15">
      <c r="C4" s="111"/>
    </row>
    <row r="5" spans="2:23" x14ac:dyDescent="0.15">
      <c r="C5" s="111"/>
    </row>
    <row r="6" spans="2:23" x14ac:dyDescent="0.15">
      <c r="E6" t="s">
        <v>128</v>
      </c>
    </row>
    <row r="7" spans="2:23" x14ac:dyDescent="0.15">
      <c r="E7" t="s">
        <v>127</v>
      </c>
      <c r="F7" t="s">
        <v>111</v>
      </c>
    </row>
    <row r="8" spans="2:23" x14ac:dyDescent="0.15">
      <c r="B8" t="s">
        <v>116</v>
      </c>
      <c r="C8" s="112" t="s">
        <v>126</v>
      </c>
    </row>
    <row r="9" spans="2:23" x14ac:dyDescent="0.15">
      <c r="B9" t="s">
        <v>117</v>
      </c>
      <c r="C9" s="112" t="str">
        <f>$E$7&amp;$C$8&amp;$F$7</f>
        <v>令和元年度</v>
      </c>
    </row>
    <row r="10" spans="2:23" x14ac:dyDescent="0.15">
      <c r="B10" t="s">
        <v>118</v>
      </c>
      <c r="C10" s="112" t="str">
        <f>$C$8&amp;$F$7</f>
        <v>元年度</v>
      </c>
    </row>
    <row r="11" spans="2:23" x14ac:dyDescent="0.15">
      <c r="B11" t="s">
        <v>114</v>
      </c>
      <c r="C11" s="110">
        <v>30</v>
      </c>
    </row>
    <row r="12" spans="2:23" x14ac:dyDescent="0.15">
      <c r="B12" t="s">
        <v>115</v>
      </c>
      <c r="C12" s="110" t="str">
        <f>$E$6&amp;$C$11&amp;$F$7</f>
        <v>平成30年度</v>
      </c>
    </row>
    <row r="13" spans="2:23" x14ac:dyDescent="0.15">
      <c r="C13" s="105"/>
    </row>
    <row r="14" spans="2:23" x14ac:dyDescent="0.15">
      <c r="C14" s="105"/>
    </row>
    <row r="15" spans="2:23" x14ac:dyDescent="0.15">
      <c r="C15" s="105"/>
    </row>
    <row r="16" spans="2:23" x14ac:dyDescent="0.15">
      <c r="B16" s="105"/>
    </row>
    <row r="17" spans="1:4" x14ac:dyDescent="0.15">
      <c r="A17" s="107" t="s">
        <v>107</v>
      </c>
      <c r="B17" s="105" t="str">
        <f>C9</f>
        <v>令和元年度</v>
      </c>
      <c r="C17" t="s">
        <v>108</v>
      </c>
      <c r="D17" t="str">
        <f>A17&amp;B17&amp;C17</f>
        <v>（令和元年度）</v>
      </c>
    </row>
    <row r="18" spans="1:4" x14ac:dyDescent="0.15">
      <c r="A18" s="107" t="s">
        <v>107</v>
      </c>
      <c r="B18" t="str">
        <f>C12</f>
        <v>平成30年度</v>
      </c>
      <c r="C18" t="s">
        <v>108</v>
      </c>
      <c r="D18" t="str">
        <f>A18&amp;B18&amp;C18</f>
        <v>（平成30年度）</v>
      </c>
    </row>
    <row r="20" spans="1:4" x14ac:dyDescent="0.15">
      <c r="B20" s="108"/>
    </row>
    <row r="21" spans="1:4" x14ac:dyDescent="0.15">
      <c r="B21" t="s">
        <v>109</v>
      </c>
      <c r="D21" t="str">
        <f>$C$10&amp;B21</f>
        <v>元年度当初の保管量</v>
      </c>
    </row>
    <row r="24" spans="1:4" x14ac:dyDescent="0.15">
      <c r="B24" t="s">
        <v>110</v>
      </c>
      <c r="D24" t="str">
        <f t="shared" ref="D24:D36" si="0">$C$10&amp;B24</f>
        <v>元年度末の保管量</v>
      </c>
    </row>
    <row r="27" spans="1:4" x14ac:dyDescent="0.15">
      <c r="B27" t="s">
        <v>109</v>
      </c>
      <c r="D27" t="str">
        <f t="shared" si="0"/>
        <v>元年度当初の保管量</v>
      </c>
    </row>
    <row r="30" spans="1:4" x14ac:dyDescent="0.15">
      <c r="B30" t="s">
        <v>110</v>
      </c>
      <c r="D30" t="str">
        <f t="shared" si="0"/>
        <v>元年度末の保管量</v>
      </c>
    </row>
    <row r="33" spans="2:4" x14ac:dyDescent="0.15">
      <c r="B33" t="s">
        <v>109</v>
      </c>
      <c r="D33" t="str">
        <f t="shared" si="0"/>
        <v>元年度当初の保管量</v>
      </c>
    </row>
    <row r="36" spans="2:4" x14ac:dyDescent="0.15">
      <c r="B36" t="s">
        <v>110</v>
      </c>
      <c r="D36" t="str">
        <f t="shared" si="0"/>
        <v>元年度末の保管量</v>
      </c>
    </row>
    <row r="37" spans="2:4" x14ac:dyDescent="0.15">
      <c r="B37" s="108"/>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B1:Y35"/>
  <sheetViews>
    <sheetView zoomScaleNormal="100" workbookViewId="0"/>
  </sheetViews>
  <sheetFormatPr defaultRowHeight="13.5" x14ac:dyDescent="0.15"/>
  <cols>
    <col min="1" max="1" width="7.875" style="3" customWidth="1"/>
    <col min="2" max="3" width="6" style="29" customWidth="1"/>
    <col min="4" max="4" width="26.875" style="3" customWidth="1"/>
    <col min="5" max="5" width="4.75" style="3" bestFit="1" customWidth="1"/>
    <col min="6" max="6" width="11.75" style="3" bestFit="1" customWidth="1"/>
    <col min="7" max="8" width="11.125" style="3" customWidth="1"/>
    <col min="9" max="9" width="2.125" style="3" bestFit="1" customWidth="1"/>
    <col min="10" max="10" width="7.75" style="3" bestFit="1" customWidth="1"/>
    <col min="11" max="11" width="2.125" style="3" bestFit="1" customWidth="1"/>
    <col min="12" max="12" width="7.25" style="3" customWidth="1"/>
    <col min="13" max="13" width="5.375" style="3" customWidth="1"/>
    <col min="14" max="14" width="7" style="29" customWidth="1"/>
    <col min="15" max="15" width="26.875" style="3" customWidth="1"/>
    <col min="16" max="16" width="5.875" style="3" customWidth="1"/>
    <col min="17" max="19" width="11.125" style="3" customWidth="1"/>
    <col min="20" max="20" width="2.375" style="3" customWidth="1"/>
    <col min="21" max="21" width="9" style="3"/>
    <col min="22" max="22" width="2.375" style="3" customWidth="1"/>
    <col min="23" max="23" width="5.375" style="3" customWidth="1"/>
    <col min="24" max="25" width="5.125" style="29" customWidth="1"/>
    <col min="26" max="26" width="26.875" style="3" customWidth="1"/>
    <col min="27" max="27" width="5.875" style="3" customWidth="1"/>
    <col min="28" max="30" width="11.125" style="3" customWidth="1"/>
    <col min="31" max="31" width="2.375" style="3" customWidth="1"/>
    <col min="32" max="32" width="9" style="3"/>
    <col min="33" max="33" width="2.375" style="3" customWidth="1"/>
    <col min="34" max="258" width="9" style="3"/>
    <col min="259" max="259" width="3.625" style="3" customWidth="1"/>
    <col min="260" max="260" width="3.375" style="3" bestFit="1" customWidth="1"/>
    <col min="261" max="261" width="26.875" style="3" customWidth="1"/>
    <col min="262" max="262" width="4.75" style="3" bestFit="1" customWidth="1"/>
    <col min="263" max="263" width="11.125" style="3" bestFit="1" customWidth="1"/>
    <col min="264" max="265" width="11.125" style="3" customWidth="1"/>
    <col min="266" max="266" width="2.125" style="3" bestFit="1" customWidth="1"/>
    <col min="267" max="267" width="6.875" style="3" bestFit="1" customWidth="1"/>
    <col min="268" max="268" width="2.125" style="3" bestFit="1" customWidth="1"/>
    <col min="269" max="269" width="3.125" style="3" bestFit="1" customWidth="1"/>
    <col min="270" max="514" width="9" style="3"/>
    <col min="515" max="515" width="3.625" style="3" customWidth="1"/>
    <col min="516" max="516" width="3.375" style="3" bestFit="1" customWidth="1"/>
    <col min="517" max="517" width="26.875" style="3" customWidth="1"/>
    <col min="518" max="518" width="4.75" style="3" bestFit="1" customWidth="1"/>
    <col min="519" max="519" width="11.125" style="3" bestFit="1" customWidth="1"/>
    <col min="520" max="521" width="11.125" style="3" customWidth="1"/>
    <col min="522" max="522" width="2.125" style="3" bestFit="1" customWidth="1"/>
    <col min="523" max="523" width="6.875" style="3" bestFit="1" customWidth="1"/>
    <col min="524" max="524" width="2.125" style="3" bestFit="1" customWidth="1"/>
    <col min="525" max="525" width="3.125" style="3" bestFit="1" customWidth="1"/>
    <col min="526" max="770" width="9" style="3"/>
    <col min="771" max="771" width="3.625" style="3" customWidth="1"/>
    <col min="772" max="772" width="3.375" style="3" bestFit="1" customWidth="1"/>
    <col min="773" max="773" width="26.875" style="3" customWidth="1"/>
    <col min="774" max="774" width="4.75" style="3" bestFit="1" customWidth="1"/>
    <col min="775" max="775" width="11.125" style="3" bestFit="1" customWidth="1"/>
    <col min="776" max="777" width="11.125" style="3" customWidth="1"/>
    <col min="778" max="778" width="2.125" style="3" bestFit="1" customWidth="1"/>
    <col min="779" max="779" width="6.875" style="3" bestFit="1" customWidth="1"/>
    <col min="780" max="780" width="2.125" style="3" bestFit="1" customWidth="1"/>
    <col min="781" max="781" width="3.125" style="3" bestFit="1" customWidth="1"/>
    <col min="782" max="1026" width="9" style="3"/>
    <col min="1027" max="1027" width="3.625" style="3" customWidth="1"/>
    <col min="1028" max="1028" width="3.375" style="3" bestFit="1" customWidth="1"/>
    <col min="1029" max="1029" width="26.875" style="3" customWidth="1"/>
    <col min="1030" max="1030" width="4.75" style="3" bestFit="1" customWidth="1"/>
    <col min="1031" max="1031" width="11.125" style="3" bestFit="1" customWidth="1"/>
    <col min="1032" max="1033" width="11.125" style="3" customWidth="1"/>
    <col min="1034" max="1034" width="2.125" style="3" bestFit="1" customWidth="1"/>
    <col min="1035" max="1035" width="6.875" style="3" bestFit="1" customWidth="1"/>
    <col min="1036" max="1036" width="2.125" style="3" bestFit="1" customWidth="1"/>
    <col min="1037" max="1037" width="3.125" style="3" bestFit="1" customWidth="1"/>
    <col min="1038" max="1282" width="9" style="3"/>
    <col min="1283" max="1283" width="3.625" style="3" customWidth="1"/>
    <col min="1284" max="1284" width="3.375" style="3" bestFit="1" customWidth="1"/>
    <col min="1285" max="1285" width="26.875" style="3" customWidth="1"/>
    <col min="1286" max="1286" width="4.75" style="3" bestFit="1" customWidth="1"/>
    <col min="1287" max="1287" width="11.125" style="3" bestFit="1" customWidth="1"/>
    <col min="1288" max="1289" width="11.125" style="3" customWidth="1"/>
    <col min="1290" max="1290" width="2.125" style="3" bestFit="1" customWidth="1"/>
    <col min="1291" max="1291" width="6.875" style="3" bestFit="1" customWidth="1"/>
    <col min="1292" max="1292" width="2.125" style="3" bestFit="1" customWidth="1"/>
    <col min="1293" max="1293" width="3.125" style="3" bestFit="1" customWidth="1"/>
    <col min="1294" max="1538" width="9" style="3"/>
    <col min="1539" max="1539" width="3.625" style="3" customWidth="1"/>
    <col min="1540" max="1540" width="3.375" style="3" bestFit="1" customWidth="1"/>
    <col min="1541" max="1541" width="26.875" style="3" customWidth="1"/>
    <col min="1542" max="1542" width="4.75" style="3" bestFit="1" customWidth="1"/>
    <col min="1543" max="1543" width="11.125" style="3" bestFit="1" customWidth="1"/>
    <col min="1544" max="1545" width="11.125" style="3" customWidth="1"/>
    <col min="1546" max="1546" width="2.125" style="3" bestFit="1" customWidth="1"/>
    <col min="1547" max="1547" width="6.875" style="3" bestFit="1" customWidth="1"/>
    <col min="1548" max="1548" width="2.125" style="3" bestFit="1" customWidth="1"/>
    <col min="1549" max="1549" width="3.125" style="3" bestFit="1" customWidth="1"/>
    <col min="1550" max="1794" width="9" style="3"/>
    <col min="1795" max="1795" width="3.625" style="3" customWidth="1"/>
    <col min="1796" max="1796" width="3.375" style="3" bestFit="1" customWidth="1"/>
    <col min="1797" max="1797" width="26.875" style="3" customWidth="1"/>
    <col min="1798" max="1798" width="4.75" style="3" bestFit="1" customWidth="1"/>
    <col min="1799" max="1799" width="11.125" style="3" bestFit="1" customWidth="1"/>
    <col min="1800" max="1801" width="11.125" style="3" customWidth="1"/>
    <col min="1802" max="1802" width="2.125" style="3" bestFit="1" customWidth="1"/>
    <col min="1803" max="1803" width="6.875" style="3" bestFit="1" customWidth="1"/>
    <col min="1804" max="1804" width="2.125" style="3" bestFit="1" customWidth="1"/>
    <col min="1805" max="1805" width="3.125" style="3" bestFit="1" customWidth="1"/>
    <col min="1806" max="2050" width="9" style="3"/>
    <col min="2051" max="2051" width="3.625" style="3" customWidth="1"/>
    <col min="2052" max="2052" width="3.375" style="3" bestFit="1" customWidth="1"/>
    <col min="2053" max="2053" width="26.875" style="3" customWidth="1"/>
    <col min="2054" max="2054" width="4.75" style="3" bestFit="1" customWidth="1"/>
    <col min="2055" max="2055" width="11.125" style="3" bestFit="1" customWidth="1"/>
    <col min="2056" max="2057" width="11.125" style="3" customWidth="1"/>
    <col min="2058" max="2058" width="2.125" style="3" bestFit="1" customWidth="1"/>
    <col min="2059" max="2059" width="6.875" style="3" bestFit="1" customWidth="1"/>
    <col min="2060" max="2060" width="2.125" style="3" bestFit="1" customWidth="1"/>
    <col min="2061" max="2061" width="3.125" style="3" bestFit="1" customWidth="1"/>
    <col min="2062" max="2306" width="9" style="3"/>
    <col min="2307" max="2307" width="3.625" style="3" customWidth="1"/>
    <col min="2308" max="2308" width="3.375" style="3" bestFit="1" customWidth="1"/>
    <col min="2309" max="2309" width="26.875" style="3" customWidth="1"/>
    <col min="2310" max="2310" width="4.75" style="3" bestFit="1" customWidth="1"/>
    <col min="2311" max="2311" width="11.125" style="3" bestFit="1" customWidth="1"/>
    <col min="2312" max="2313" width="11.125" style="3" customWidth="1"/>
    <col min="2314" max="2314" width="2.125" style="3" bestFit="1" customWidth="1"/>
    <col min="2315" max="2315" width="6.875" style="3" bestFit="1" customWidth="1"/>
    <col min="2316" max="2316" width="2.125" style="3" bestFit="1" customWidth="1"/>
    <col min="2317" max="2317" width="3.125" style="3" bestFit="1" customWidth="1"/>
    <col min="2318" max="2562" width="9" style="3"/>
    <col min="2563" max="2563" width="3.625" style="3" customWidth="1"/>
    <col min="2564" max="2564" width="3.375" style="3" bestFit="1" customWidth="1"/>
    <col min="2565" max="2565" width="26.875" style="3" customWidth="1"/>
    <col min="2566" max="2566" width="4.75" style="3" bestFit="1" customWidth="1"/>
    <col min="2567" max="2567" width="11.125" style="3" bestFit="1" customWidth="1"/>
    <col min="2568" max="2569" width="11.125" style="3" customWidth="1"/>
    <col min="2570" max="2570" width="2.125" style="3" bestFit="1" customWidth="1"/>
    <col min="2571" max="2571" width="6.875" style="3" bestFit="1" customWidth="1"/>
    <col min="2572" max="2572" width="2.125" style="3" bestFit="1" customWidth="1"/>
    <col min="2573" max="2573" width="3.125" style="3" bestFit="1" customWidth="1"/>
    <col min="2574" max="2818" width="9" style="3"/>
    <col min="2819" max="2819" width="3.625" style="3" customWidth="1"/>
    <col min="2820" max="2820" width="3.375" style="3" bestFit="1" customWidth="1"/>
    <col min="2821" max="2821" width="26.875" style="3" customWidth="1"/>
    <col min="2822" max="2822" width="4.75" style="3" bestFit="1" customWidth="1"/>
    <col min="2823" max="2823" width="11.125" style="3" bestFit="1" customWidth="1"/>
    <col min="2824" max="2825" width="11.125" style="3" customWidth="1"/>
    <col min="2826" max="2826" width="2.125" style="3" bestFit="1" customWidth="1"/>
    <col min="2827" max="2827" width="6.875" style="3" bestFit="1" customWidth="1"/>
    <col min="2828" max="2828" width="2.125" style="3" bestFit="1" customWidth="1"/>
    <col min="2829" max="2829" width="3.125" style="3" bestFit="1" customWidth="1"/>
    <col min="2830" max="3074" width="9" style="3"/>
    <col min="3075" max="3075" width="3.625" style="3" customWidth="1"/>
    <col min="3076" max="3076" width="3.375" style="3" bestFit="1" customWidth="1"/>
    <col min="3077" max="3077" width="26.875" style="3" customWidth="1"/>
    <col min="3078" max="3078" width="4.75" style="3" bestFit="1" customWidth="1"/>
    <col min="3079" max="3079" width="11.125" style="3" bestFit="1" customWidth="1"/>
    <col min="3080" max="3081" width="11.125" style="3" customWidth="1"/>
    <col min="3082" max="3082" width="2.125" style="3" bestFit="1" customWidth="1"/>
    <col min="3083" max="3083" width="6.875" style="3" bestFit="1" customWidth="1"/>
    <col min="3084" max="3084" width="2.125" style="3" bestFit="1" customWidth="1"/>
    <col min="3085" max="3085" width="3.125" style="3" bestFit="1" customWidth="1"/>
    <col min="3086" max="3330" width="9" style="3"/>
    <col min="3331" max="3331" width="3.625" style="3" customWidth="1"/>
    <col min="3332" max="3332" width="3.375" style="3" bestFit="1" customWidth="1"/>
    <col min="3333" max="3333" width="26.875" style="3" customWidth="1"/>
    <col min="3334" max="3334" width="4.75" style="3" bestFit="1" customWidth="1"/>
    <col min="3335" max="3335" width="11.125" style="3" bestFit="1" customWidth="1"/>
    <col min="3336" max="3337" width="11.125" style="3" customWidth="1"/>
    <col min="3338" max="3338" width="2.125" style="3" bestFit="1" customWidth="1"/>
    <col min="3339" max="3339" width="6.875" style="3" bestFit="1" customWidth="1"/>
    <col min="3340" max="3340" width="2.125" style="3" bestFit="1" customWidth="1"/>
    <col min="3341" max="3341" width="3.125" style="3" bestFit="1" customWidth="1"/>
    <col min="3342" max="3586" width="9" style="3"/>
    <col min="3587" max="3587" width="3.625" style="3" customWidth="1"/>
    <col min="3588" max="3588" width="3.375" style="3" bestFit="1" customWidth="1"/>
    <col min="3589" max="3589" width="26.875" style="3" customWidth="1"/>
    <col min="3590" max="3590" width="4.75" style="3" bestFit="1" customWidth="1"/>
    <col min="3591" max="3591" width="11.125" style="3" bestFit="1" customWidth="1"/>
    <col min="3592" max="3593" width="11.125" style="3" customWidth="1"/>
    <col min="3594" max="3594" width="2.125" style="3" bestFit="1" customWidth="1"/>
    <col min="3595" max="3595" width="6.875" style="3" bestFit="1" customWidth="1"/>
    <col min="3596" max="3596" width="2.125" style="3" bestFit="1" customWidth="1"/>
    <col min="3597" max="3597" width="3.125" style="3" bestFit="1" customWidth="1"/>
    <col min="3598" max="3842" width="9" style="3"/>
    <col min="3843" max="3843" width="3.625" style="3" customWidth="1"/>
    <col min="3844" max="3844" width="3.375" style="3" bestFit="1" customWidth="1"/>
    <col min="3845" max="3845" width="26.875" style="3" customWidth="1"/>
    <col min="3846" max="3846" width="4.75" style="3" bestFit="1" customWidth="1"/>
    <col min="3847" max="3847" width="11.125" style="3" bestFit="1" customWidth="1"/>
    <col min="3848" max="3849" width="11.125" style="3" customWidth="1"/>
    <col min="3850" max="3850" width="2.125" style="3" bestFit="1" customWidth="1"/>
    <col min="3851" max="3851" width="6.875" style="3" bestFit="1" customWidth="1"/>
    <col min="3852" max="3852" width="2.125" style="3" bestFit="1" customWidth="1"/>
    <col min="3853" max="3853" width="3.125" style="3" bestFit="1" customWidth="1"/>
    <col min="3854" max="4098" width="9" style="3"/>
    <col min="4099" max="4099" width="3.625" style="3" customWidth="1"/>
    <col min="4100" max="4100" width="3.375" style="3" bestFit="1" customWidth="1"/>
    <col min="4101" max="4101" width="26.875" style="3" customWidth="1"/>
    <col min="4102" max="4102" width="4.75" style="3" bestFit="1" customWidth="1"/>
    <col min="4103" max="4103" width="11.125" style="3" bestFit="1" customWidth="1"/>
    <col min="4104" max="4105" width="11.125" style="3" customWidth="1"/>
    <col min="4106" max="4106" width="2.125" style="3" bestFit="1" customWidth="1"/>
    <col min="4107" max="4107" width="6.875" style="3" bestFit="1" customWidth="1"/>
    <col min="4108" max="4108" width="2.125" style="3" bestFit="1" customWidth="1"/>
    <col min="4109" max="4109" width="3.125" style="3" bestFit="1" customWidth="1"/>
    <col min="4110" max="4354" width="9" style="3"/>
    <col min="4355" max="4355" width="3.625" style="3" customWidth="1"/>
    <col min="4356" max="4356" width="3.375" style="3" bestFit="1" customWidth="1"/>
    <col min="4357" max="4357" width="26.875" style="3" customWidth="1"/>
    <col min="4358" max="4358" width="4.75" style="3" bestFit="1" customWidth="1"/>
    <col min="4359" max="4359" width="11.125" style="3" bestFit="1" customWidth="1"/>
    <col min="4360" max="4361" width="11.125" style="3" customWidth="1"/>
    <col min="4362" max="4362" width="2.125" style="3" bestFit="1" customWidth="1"/>
    <col min="4363" max="4363" width="6.875" style="3" bestFit="1" customWidth="1"/>
    <col min="4364" max="4364" width="2.125" style="3" bestFit="1" customWidth="1"/>
    <col min="4365" max="4365" width="3.125" style="3" bestFit="1" customWidth="1"/>
    <col min="4366" max="4610" width="9" style="3"/>
    <col min="4611" max="4611" width="3.625" style="3" customWidth="1"/>
    <col min="4612" max="4612" width="3.375" style="3" bestFit="1" customWidth="1"/>
    <col min="4613" max="4613" width="26.875" style="3" customWidth="1"/>
    <col min="4614" max="4614" width="4.75" style="3" bestFit="1" customWidth="1"/>
    <col min="4615" max="4615" width="11.125" style="3" bestFit="1" customWidth="1"/>
    <col min="4616" max="4617" width="11.125" style="3" customWidth="1"/>
    <col min="4618" max="4618" width="2.125" style="3" bestFit="1" customWidth="1"/>
    <col min="4619" max="4619" width="6.875" style="3" bestFit="1" customWidth="1"/>
    <col min="4620" max="4620" width="2.125" style="3" bestFit="1" customWidth="1"/>
    <col min="4621" max="4621" width="3.125" style="3" bestFit="1" customWidth="1"/>
    <col min="4622" max="4866" width="9" style="3"/>
    <col min="4867" max="4867" width="3.625" style="3" customWidth="1"/>
    <col min="4868" max="4868" width="3.375" style="3" bestFit="1" customWidth="1"/>
    <col min="4869" max="4869" width="26.875" style="3" customWidth="1"/>
    <col min="4870" max="4870" width="4.75" style="3" bestFit="1" customWidth="1"/>
    <col min="4871" max="4871" width="11.125" style="3" bestFit="1" customWidth="1"/>
    <col min="4872" max="4873" width="11.125" style="3" customWidth="1"/>
    <col min="4874" max="4874" width="2.125" style="3" bestFit="1" customWidth="1"/>
    <col min="4875" max="4875" width="6.875" style="3" bestFit="1" customWidth="1"/>
    <col min="4876" max="4876" width="2.125" style="3" bestFit="1" customWidth="1"/>
    <col min="4877" max="4877" width="3.125" style="3" bestFit="1" customWidth="1"/>
    <col min="4878" max="5122" width="9" style="3"/>
    <col min="5123" max="5123" width="3.625" style="3" customWidth="1"/>
    <col min="5124" max="5124" width="3.375" style="3" bestFit="1" customWidth="1"/>
    <col min="5125" max="5125" width="26.875" style="3" customWidth="1"/>
    <col min="5126" max="5126" width="4.75" style="3" bestFit="1" customWidth="1"/>
    <col min="5127" max="5127" width="11.125" style="3" bestFit="1" customWidth="1"/>
    <col min="5128" max="5129" width="11.125" style="3" customWidth="1"/>
    <col min="5130" max="5130" width="2.125" style="3" bestFit="1" customWidth="1"/>
    <col min="5131" max="5131" width="6.875" style="3" bestFit="1" customWidth="1"/>
    <col min="5132" max="5132" width="2.125" style="3" bestFit="1" customWidth="1"/>
    <col min="5133" max="5133" width="3.125" style="3" bestFit="1" customWidth="1"/>
    <col min="5134" max="5378" width="9" style="3"/>
    <col min="5379" max="5379" width="3.625" style="3" customWidth="1"/>
    <col min="5380" max="5380" width="3.375" style="3" bestFit="1" customWidth="1"/>
    <col min="5381" max="5381" width="26.875" style="3" customWidth="1"/>
    <col min="5382" max="5382" width="4.75" style="3" bestFit="1" customWidth="1"/>
    <col min="5383" max="5383" width="11.125" style="3" bestFit="1" customWidth="1"/>
    <col min="5384" max="5385" width="11.125" style="3" customWidth="1"/>
    <col min="5386" max="5386" width="2.125" style="3" bestFit="1" customWidth="1"/>
    <col min="5387" max="5387" width="6.875" style="3" bestFit="1" customWidth="1"/>
    <col min="5388" max="5388" width="2.125" style="3" bestFit="1" customWidth="1"/>
    <col min="5389" max="5389" width="3.125" style="3" bestFit="1" customWidth="1"/>
    <col min="5390" max="5634" width="9" style="3"/>
    <col min="5635" max="5635" width="3.625" style="3" customWidth="1"/>
    <col min="5636" max="5636" width="3.375" style="3" bestFit="1" customWidth="1"/>
    <col min="5637" max="5637" width="26.875" style="3" customWidth="1"/>
    <col min="5638" max="5638" width="4.75" style="3" bestFit="1" customWidth="1"/>
    <col min="5639" max="5639" width="11.125" style="3" bestFit="1" customWidth="1"/>
    <col min="5640" max="5641" width="11.125" style="3" customWidth="1"/>
    <col min="5642" max="5642" width="2.125" style="3" bestFit="1" customWidth="1"/>
    <col min="5643" max="5643" width="6.875" style="3" bestFit="1" customWidth="1"/>
    <col min="5644" max="5644" width="2.125" style="3" bestFit="1" customWidth="1"/>
    <col min="5645" max="5645" width="3.125" style="3" bestFit="1" customWidth="1"/>
    <col min="5646" max="5890" width="9" style="3"/>
    <col min="5891" max="5891" width="3.625" style="3" customWidth="1"/>
    <col min="5892" max="5892" width="3.375" style="3" bestFit="1" customWidth="1"/>
    <col min="5893" max="5893" width="26.875" style="3" customWidth="1"/>
    <col min="5894" max="5894" width="4.75" style="3" bestFit="1" customWidth="1"/>
    <col min="5895" max="5895" width="11.125" style="3" bestFit="1" customWidth="1"/>
    <col min="5896" max="5897" width="11.125" style="3" customWidth="1"/>
    <col min="5898" max="5898" width="2.125" style="3" bestFit="1" customWidth="1"/>
    <col min="5899" max="5899" width="6.875" style="3" bestFit="1" customWidth="1"/>
    <col min="5900" max="5900" width="2.125" style="3" bestFit="1" customWidth="1"/>
    <col min="5901" max="5901" width="3.125" style="3" bestFit="1" customWidth="1"/>
    <col min="5902" max="6146" width="9" style="3"/>
    <col min="6147" max="6147" width="3.625" style="3" customWidth="1"/>
    <col min="6148" max="6148" width="3.375" style="3" bestFit="1" customWidth="1"/>
    <col min="6149" max="6149" width="26.875" style="3" customWidth="1"/>
    <col min="6150" max="6150" width="4.75" style="3" bestFit="1" customWidth="1"/>
    <col min="6151" max="6151" width="11.125" style="3" bestFit="1" customWidth="1"/>
    <col min="6152" max="6153" width="11.125" style="3" customWidth="1"/>
    <col min="6154" max="6154" width="2.125" style="3" bestFit="1" customWidth="1"/>
    <col min="6155" max="6155" width="6.875" style="3" bestFit="1" customWidth="1"/>
    <col min="6156" max="6156" width="2.125" style="3" bestFit="1" customWidth="1"/>
    <col min="6157" max="6157" width="3.125" style="3" bestFit="1" customWidth="1"/>
    <col min="6158" max="6402" width="9" style="3"/>
    <col min="6403" max="6403" width="3.625" style="3" customWidth="1"/>
    <col min="6404" max="6404" width="3.375" style="3" bestFit="1" customWidth="1"/>
    <col min="6405" max="6405" width="26.875" style="3" customWidth="1"/>
    <col min="6406" max="6406" width="4.75" style="3" bestFit="1" customWidth="1"/>
    <col min="6407" max="6407" width="11.125" style="3" bestFit="1" customWidth="1"/>
    <col min="6408" max="6409" width="11.125" style="3" customWidth="1"/>
    <col min="6410" max="6410" width="2.125" style="3" bestFit="1" customWidth="1"/>
    <col min="6411" max="6411" width="6.875" style="3" bestFit="1" customWidth="1"/>
    <col min="6412" max="6412" width="2.125" style="3" bestFit="1" customWidth="1"/>
    <col min="6413" max="6413" width="3.125" style="3" bestFit="1" customWidth="1"/>
    <col min="6414" max="6658" width="9" style="3"/>
    <col min="6659" max="6659" width="3.625" style="3" customWidth="1"/>
    <col min="6660" max="6660" width="3.375" style="3" bestFit="1" customWidth="1"/>
    <col min="6661" max="6661" width="26.875" style="3" customWidth="1"/>
    <col min="6662" max="6662" width="4.75" style="3" bestFit="1" customWidth="1"/>
    <col min="6663" max="6663" width="11.125" style="3" bestFit="1" customWidth="1"/>
    <col min="6664" max="6665" width="11.125" style="3" customWidth="1"/>
    <col min="6666" max="6666" width="2.125" style="3" bestFit="1" customWidth="1"/>
    <col min="6667" max="6667" width="6.875" style="3" bestFit="1" customWidth="1"/>
    <col min="6668" max="6668" width="2.125" style="3" bestFit="1" customWidth="1"/>
    <col min="6669" max="6669" width="3.125" style="3" bestFit="1" customWidth="1"/>
    <col min="6670" max="6914" width="9" style="3"/>
    <col min="6915" max="6915" width="3.625" style="3" customWidth="1"/>
    <col min="6916" max="6916" width="3.375" style="3" bestFit="1" customWidth="1"/>
    <col min="6917" max="6917" width="26.875" style="3" customWidth="1"/>
    <col min="6918" max="6918" width="4.75" style="3" bestFit="1" customWidth="1"/>
    <col min="6919" max="6919" width="11.125" style="3" bestFit="1" customWidth="1"/>
    <col min="6920" max="6921" width="11.125" style="3" customWidth="1"/>
    <col min="6922" max="6922" width="2.125" style="3" bestFit="1" customWidth="1"/>
    <col min="6923" max="6923" width="6.875" style="3" bestFit="1" customWidth="1"/>
    <col min="6924" max="6924" width="2.125" style="3" bestFit="1" customWidth="1"/>
    <col min="6925" max="6925" width="3.125" style="3" bestFit="1" customWidth="1"/>
    <col min="6926" max="7170" width="9" style="3"/>
    <col min="7171" max="7171" width="3.625" style="3" customWidth="1"/>
    <col min="7172" max="7172" width="3.375" style="3" bestFit="1" customWidth="1"/>
    <col min="7173" max="7173" width="26.875" style="3" customWidth="1"/>
    <col min="7174" max="7174" width="4.75" style="3" bestFit="1" customWidth="1"/>
    <col min="7175" max="7175" width="11.125" style="3" bestFit="1" customWidth="1"/>
    <col min="7176" max="7177" width="11.125" style="3" customWidth="1"/>
    <col min="7178" max="7178" width="2.125" style="3" bestFit="1" customWidth="1"/>
    <col min="7179" max="7179" width="6.875" style="3" bestFit="1" customWidth="1"/>
    <col min="7180" max="7180" width="2.125" style="3" bestFit="1" customWidth="1"/>
    <col min="7181" max="7181" width="3.125" style="3" bestFit="1" customWidth="1"/>
    <col min="7182" max="7426" width="9" style="3"/>
    <col min="7427" max="7427" width="3.625" style="3" customWidth="1"/>
    <col min="7428" max="7428" width="3.375" style="3" bestFit="1" customWidth="1"/>
    <col min="7429" max="7429" width="26.875" style="3" customWidth="1"/>
    <col min="7430" max="7430" width="4.75" style="3" bestFit="1" customWidth="1"/>
    <col min="7431" max="7431" width="11.125" style="3" bestFit="1" customWidth="1"/>
    <col min="7432" max="7433" width="11.125" style="3" customWidth="1"/>
    <col min="7434" max="7434" width="2.125" style="3" bestFit="1" customWidth="1"/>
    <col min="7435" max="7435" width="6.875" style="3" bestFit="1" customWidth="1"/>
    <col min="7436" max="7436" width="2.125" style="3" bestFit="1" customWidth="1"/>
    <col min="7437" max="7437" width="3.125" style="3" bestFit="1" customWidth="1"/>
    <col min="7438" max="7682" width="9" style="3"/>
    <col min="7683" max="7683" width="3.625" style="3" customWidth="1"/>
    <col min="7684" max="7684" width="3.375" style="3" bestFit="1" customWidth="1"/>
    <col min="7685" max="7685" width="26.875" style="3" customWidth="1"/>
    <col min="7686" max="7686" width="4.75" style="3" bestFit="1" customWidth="1"/>
    <col min="7687" max="7687" width="11.125" style="3" bestFit="1" customWidth="1"/>
    <col min="7688" max="7689" width="11.125" style="3" customWidth="1"/>
    <col min="7690" max="7690" width="2.125" style="3" bestFit="1" customWidth="1"/>
    <col min="7691" max="7691" width="6.875" style="3" bestFit="1" customWidth="1"/>
    <col min="7692" max="7692" width="2.125" style="3" bestFit="1" customWidth="1"/>
    <col min="7693" max="7693" width="3.125" style="3" bestFit="1" customWidth="1"/>
    <col min="7694" max="7938" width="9" style="3"/>
    <col min="7939" max="7939" width="3.625" style="3" customWidth="1"/>
    <col min="7940" max="7940" width="3.375" style="3" bestFit="1" customWidth="1"/>
    <col min="7941" max="7941" width="26.875" style="3" customWidth="1"/>
    <col min="7942" max="7942" width="4.75" style="3" bestFit="1" customWidth="1"/>
    <col min="7943" max="7943" width="11.125" style="3" bestFit="1" customWidth="1"/>
    <col min="7944" max="7945" width="11.125" style="3" customWidth="1"/>
    <col min="7946" max="7946" width="2.125" style="3" bestFit="1" customWidth="1"/>
    <col min="7947" max="7947" width="6.875" style="3" bestFit="1" customWidth="1"/>
    <col min="7948" max="7948" width="2.125" style="3" bestFit="1" customWidth="1"/>
    <col min="7949" max="7949" width="3.125" style="3" bestFit="1" customWidth="1"/>
    <col min="7950" max="8194" width="9" style="3"/>
    <col min="8195" max="8195" width="3.625" style="3" customWidth="1"/>
    <col min="8196" max="8196" width="3.375" style="3" bestFit="1" customWidth="1"/>
    <col min="8197" max="8197" width="26.875" style="3" customWidth="1"/>
    <col min="8198" max="8198" width="4.75" style="3" bestFit="1" customWidth="1"/>
    <col min="8199" max="8199" width="11.125" style="3" bestFit="1" customWidth="1"/>
    <col min="8200" max="8201" width="11.125" style="3" customWidth="1"/>
    <col min="8202" max="8202" width="2.125" style="3" bestFit="1" customWidth="1"/>
    <col min="8203" max="8203" width="6.875" style="3" bestFit="1" customWidth="1"/>
    <col min="8204" max="8204" width="2.125" style="3" bestFit="1" customWidth="1"/>
    <col min="8205" max="8205" width="3.125" style="3" bestFit="1" customWidth="1"/>
    <col min="8206" max="8450" width="9" style="3"/>
    <col min="8451" max="8451" width="3.625" style="3" customWidth="1"/>
    <col min="8452" max="8452" width="3.375" style="3" bestFit="1" customWidth="1"/>
    <col min="8453" max="8453" width="26.875" style="3" customWidth="1"/>
    <col min="8454" max="8454" width="4.75" style="3" bestFit="1" customWidth="1"/>
    <col min="8455" max="8455" width="11.125" style="3" bestFit="1" customWidth="1"/>
    <col min="8456" max="8457" width="11.125" style="3" customWidth="1"/>
    <col min="8458" max="8458" width="2.125" style="3" bestFit="1" customWidth="1"/>
    <col min="8459" max="8459" width="6.875" style="3" bestFit="1" customWidth="1"/>
    <col min="8460" max="8460" width="2.125" style="3" bestFit="1" customWidth="1"/>
    <col min="8461" max="8461" width="3.125" style="3" bestFit="1" customWidth="1"/>
    <col min="8462" max="8706" width="9" style="3"/>
    <col min="8707" max="8707" width="3.625" style="3" customWidth="1"/>
    <col min="8708" max="8708" width="3.375" style="3" bestFit="1" customWidth="1"/>
    <col min="8709" max="8709" width="26.875" style="3" customWidth="1"/>
    <col min="8710" max="8710" width="4.75" style="3" bestFit="1" customWidth="1"/>
    <col min="8711" max="8711" width="11.125" style="3" bestFit="1" customWidth="1"/>
    <col min="8712" max="8713" width="11.125" style="3" customWidth="1"/>
    <col min="8714" max="8714" width="2.125" style="3" bestFit="1" customWidth="1"/>
    <col min="8715" max="8715" width="6.875" style="3" bestFit="1" customWidth="1"/>
    <col min="8716" max="8716" width="2.125" style="3" bestFit="1" customWidth="1"/>
    <col min="8717" max="8717" width="3.125" style="3" bestFit="1" customWidth="1"/>
    <col min="8718" max="8962" width="9" style="3"/>
    <col min="8963" max="8963" width="3.625" style="3" customWidth="1"/>
    <col min="8964" max="8964" width="3.375" style="3" bestFit="1" customWidth="1"/>
    <col min="8965" max="8965" width="26.875" style="3" customWidth="1"/>
    <col min="8966" max="8966" width="4.75" style="3" bestFit="1" customWidth="1"/>
    <col min="8967" max="8967" width="11.125" style="3" bestFit="1" customWidth="1"/>
    <col min="8968" max="8969" width="11.125" style="3" customWidth="1"/>
    <col min="8970" max="8970" width="2.125" style="3" bestFit="1" customWidth="1"/>
    <col min="8971" max="8971" width="6.875" style="3" bestFit="1" customWidth="1"/>
    <col min="8972" max="8972" width="2.125" style="3" bestFit="1" customWidth="1"/>
    <col min="8973" max="8973" width="3.125" style="3" bestFit="1" customWidth="1"/>
    <col min="8974" max="9218" width="9" style="3"/>
    <col min="9219" max="9219" width="3.625" style="3" customWidth="1"/>
    <col min="9220" max="9220" width="3.375" style="3" bestFit="1" customWidth="1"/>
    <col min="9221" max="9221" width="26.875" style="3" customWidth="1"/>
    <col min="9222" max="9222" width="4.75" style="3" bestFit="1" customWidth="1"/>
    <col min="9223" max="9223" width="11.125" style="3" bestFit="1" customWidth="1"/>
    <col min="9224" max="9225" width="11.125" style="3" customWidth="1"/>
    <col min="9226" max="9226" width="2.125" style="3" bestFit="1" customWidth="1"/>
    <col min="9227" max="9227" width="6.875" style="3" bestFit="1" customWidth="1"/>
    <col min="9228" max="9228" width="2.125" style="3" bestFit="1" customWidth="1"/>
    <col min="9229" max="9229" width="3.125" style="3" bestFit="1" customWidth="1"/>
    <col min="9230" max="9474" width="9" style="3"/>
    <col min="9475" max="9475" width="3.625" style="3" customWidth="1"/>
    <col min="9476" max="9476" width="3.375" style="3" bestFit="1" customWidth="1"/>
    <col min="9477" max="9477" width="26.875" style="3" customWidth="1"/>
    <col min="9478" max="9478" width="4.75" style="3" bestFit="1" customWidth="1"/>
    <col min="9479" max="9479" width="11.125" style="3" bestFit="1" customWidth="1"/>
    <col min="9480" max="9481" width="11.125" style="3" customWidth="1"/>
    <col min="9482" max="9482" width="2.125" style="3" bestFit="1" customWidth="1"/>
    <col min="9483" max="9483" width="6.875" style="3" bestFit="1" customWidth="1"/>
    <col min="9484" max="9484" width="2.125" style="3" bestFit="1" customWidth="1"/>
    <col min="9485" max="9485" width="3.125" style="3" bestFit="1" customWidth="1"/>
    <col min="9486" max="9730" width="9" style="3"/>
    <col min="9731" max="9731" width="3.625" style="3" customWidth="1"/>
    <col min="9732" max="9732" width="3.375" style="3" bestFit="1" customWidth="1"/>
    <col min="9733" max="9733" width="26.875" style="3" customWidth="1"/>
    <col min="9734" max="9734" width="4.75" style="3" bestFit="1" customWidth="1"/>
    <col min="9735" max="9735" width="11.125" style="3" bestFit="1" customWidth="1"/>
    <col min="9736" max="9737" width="11.125" style="3" customWidth="1"/>
    <col min="9738" max="9738" width="2.125" style="3" bestFit="1" customWidth="1"/>
    <col min="9739" max="9739" width="6.875" style="3" bestFit="1" customWidth="1"/>
    <col min="9740" max="9740" width="2.125" style="3" bestFit="1" customWidth="1"/>
    <col min="9741" max="9741" width="3.125" style="3" bestFit="1" customWidth="1"/>
    <col min="9742" max="9986" width="9" style="3"/>
    <col min="9987" max="9987" width="3.625" style="3" customWidth="1"/>
    <col min="9988" max="9988" width="3.375" style="3" bestFit="1" customWidth="1"/>
    <col min="9989" max="9989" width="26.875" style="3" customWidth="1"/>
    <col min="9990" max="9990" width="4.75" style="3" bestFit="1" customWidth="1"/>
    <col min="9991" max="9991" width="11.125" style="3" bestFit="1" customWidth="1"/>
    <col min="9992" max="9993" width="11.125" style="3" customWidth="1"/>
    <col min="9994" max="9994" width="2.125" style="3" bestFit="1" customWidth="1"/>
    <col min="9995" max="9995" width="6.875" style="3" bestFit="1" customWidth="1"/>
    <col min="9996" max="9996" width="2.125" style="3" bestFit="1" customWidth="1"/>
    <col min="9997" max="9997" width="3.125" style="3" bestFit="1" customWidth="1"/>
    <col min="9998" max="10242" width="9" style="3"/>
    <col min="10243" max="10243" width="3.625" style="3" customWidth="1"/>
    <col min="10244" max="10244" width="3.375" style="3" bestFit="1" customWidth="1"/>
    <col min="10245" max="10245" width="26.875" style="3" customWidth="1"/>
    <col min="10246" max="10246" width="4.75" style="3" bestFit="1" customWidth="1"/>
    <col min="10247" max="10247" width="11.125" style="3" bestFit="1" customWidth="1"/>
    <col min="10248" max="10249" width="11.125" style="3" customWidth="1"/>
    <col min="10250" max="10250" width="2.125" style="3" bestFit="1" customWidth="1"/>
    <col min="10251" max="10251" width="6.875" style="3" bestFit="1" customWidth="1"/>
    <col min="10252" max="10252" width="2.125" style="3" bestFit="1" customWidth="1"/>
    <col min="10253" max="10253" width="3.125" style="3" bestFit="1" customWidth="1"/>
    <col min="10254" max="10498" width="9" style="3"/>
    <col min="10499" max="10499" width="3.625" style="3" customWidth="1"/>
    <col min="10500" max="10500" width="3.375" style="3" bestFit="1" customWidth="1"/>
    <col min="10501" max="10501" width="26.875" style="3" customWidth="1"/>
    <col min="10502" max="10502" width="4.75" style="3" bestFit="1" customWidth="1"/>
    <col min="10503" max="10503" width="11.125" style="3" bestFit="1" customWidth="1"/>
    <col min="10504" max="10505" width="11.125" style="3" customWidth="1"/>
    <col min="10506" max="10506" width="2.125" style="3" bestFit="1" customWidth="1"/>
    <col min="10507" max="10507" width="6.875" style="3" bestFit="1" customWidth="1"/>
    <col min="10508" max="10508" width="2.125" style="3" bestFit="1" customWidth="1"/>
    <col min="10509" max="10509" width="3.125" style="3" bestFit="1" customWidth="1"/>
    <col min="10510" max="10754" width="9" style="3"/>
    <col min="10755" max="10755" width="3.625" style="3" customWidth="1"/>
    <col min="10756" max="10756" width="3.375" style="3" bestFit="1" customWidth="1"/>
    <col min="10757" max="10757" width="26.875" style="3" customWidth="1"/>
    <col min="10758" max="10758" width="4.75" style="3" bestFit="1" customWidth="1"/>
    <col min="10759" max="10759" width="11.125" style="3" bestFit="1" customWidth="1"/>
    <col min="10760" max="10761" width="11.125" style="3" customWidth="1"/>
    <col min="10762" max="10762" width="2.125" style="3" bestFit="1" customWidth="1"/>
    <col min="10763" max="10763" width="6.875" style="3" bestFit="1" customWidth="1"/>
    <col min="10764" max="10764" width="2.125" style="3" bestFit="1" customWidth="1"/>
    <col min="10765" max="10765" width="3.125" style="3" bestFit="1" customWidth="1"/>
    <col min="10766" max="11010" width="9" style="3"/>
    <col min="11011" max="11011" width="3.625" style="3" customWidth="1"/>
    <col min="11012" max="11012" width="3.375" style="3" bestFit="1" customWidth="1"/>
    <col min="11013" max="11013" width="26.875" style="3" customWidth="1"/>
    <col min="11014" max="11014" width="4.75" style="3" bestFit="1" customWidth="1"/>
    <col min="11015" max="11015" width="11.125" style="3" bestFit="1" customWidth="1"/>
    <col min="11016" max="11017" width="11.125" style="3" customWidth="1"/>
    <col min="11018" max="11018" width="2.125" style="3" bestFit="1" customWidth="1"/>
    <col min="11019" max="11019" width="6.875" style="3" bestFit="1" customWidth="1"/>
    <col min="11020" max="11020" width="2.125" style="3" bestFit="1" customWidth="1"/>
    <col min="11021" max="11021" width="3.125" style="3" bestFit="1" customWidth="1"/>
    <col min="11022" max="11266" width="9" style="3"/>
    <col min="11267" max="11267" width="3.625" style="3" customWidth="1"/>
    <col min="11268" max="11268" width="3.375" style="3" bestFit="1" customWidth="1"/>
    <col min="11269" max="11269" width="26.875" style="3" customWidth="1"/>
    <col min="11270" max="11270" width="4.75" style="3" bestFit="1" customWidth="1"/>
    <col min="11271" max="11271" width="11.125" style="3" bestFit="1" customWidth="1"/>
    <col min="11272" max="11273" width="11.125" style="3" customWidth="1"/>
    <col min="11274" max="11274" width="2.125" style="3" bestFit="1" customWidth="1"/>
    <col min="11275" max="11275" width="6.875" style="3" bestFit="1" customWidth="1"/>
    <col min="11276" max="11276" width="2.125" style="3" bestFit="1" customWidth="1"/>
    <col min="11277" max="11277" width="3.125" style="3" bestFit="1" customWidth="1"/>
    <col min="11278" max="11522" width="9" style="3"/>
    <col min="11523" max="11523" width="3.625" style="3" customWidth="1"/>
    <col min="11524" max="11524" width="3.375" style="3" bestFit="1" customWidth="1"/>
    <col min="11525" max="11525" width="26.875" style="3" customWidth="1"/>
    <col min="11526" max="11526" width="4.75" style="3" bestFit="1" customWidth="1"/>
    <col min="11527" max="11527" width="11.125" style="3" bestFit="1" customWidth="1"/>
    <col min="11528" max="11529" width="11.125" style="3" customWidth="1"/>
    <col min="11530" max="11530" width="2.125" style="3" bestFit="1" customWidth="1"/>
    <col min="11531" max="11531" width="6.875" style="3" bestFit="1" customWidth="1"/>
    <col min="11532" max="11532" width="2.125" style="3" bestFit="1" customWidth="1"/>
    <col min="11533" max="11533" width="3.125" style="3" bestFit="1" customWidth="1"/>
    <col min="11534" max="11778" width="9" style="3"/>
    <col min="11779" max="11779" width="3.625" style="3" customWidth="1"/>
    <col min="11780" max="11780" width="3.375" style="3" bestFit="1" customWidth="1"/>
    <col min="11781" max="11781" width="26.875" style="3" customWidth="1"/>
    <col min="11782" max="11782" width="4.75" style="3" bestFit="1" customWidth="1"/>
    <col min="11783" max="11783" width="11.125" style="3" bestFit="1" customWidth="1"/>
    <col min="11784" max="11785" width="11.125" style="3" customWidth="1"/>
    <col min="11786" max="11786" width="2.125" style="3" bestFit="1" customWidth="1"/>
    <col min="11787" max="11787" width="6.875" style="3" bestFit="1" customWidth="1"/>
    <col min="11788" max="11788" width="2.125" style="3" bestFit="1" customWidth="1"/>
    <col min="11789" max="11789" width="3.125" style="3" bestFit="1" customWidth="1"/>
    <col min="11790" max="12034" width="9" style="3"/>
    <col min="12035" max="12035" width="3.625" style="3" customWidth="1"/>
    <col min="12036" max="12036" width="3.375" style="3" bestFit="1" customWidth="1"/>
    <col min="12037" max="12037" width="26.875" style="3" customWidth="1"/>
    <col min="12038" max="12038" width="4.75" style="3" bestFit="1" customWidth="1"/>
    <col min="12039" max="12039" width="11.125" style="3" bestFit="1" customWidth="1"/>
    <col min="12040" max="12041" width="11.125" style="3" customWidth="1"/>
    <col min="12042" max="12042" width="2.125" style="3" bestFit="1" customWidth="1"/>
    <col min="12043" max="12043" width="6.875" style="3" bestFit="1" customWidth="1"/>
    <col min="12044" max="12044" width="2.125" style="3" bestFit="1" customWidth="1"/>
    <col min="12045" max="12045" width="3.125" style="3" bestFit="1" customWidth="1"/>
    <col min="12046" max="12290" width="9" style="3"/>
    <col min="12291" max="12291" width="3.625" style="3" customWidth="1"/>
    <col min="12292" max="12292" width="3.375" style="3" bestFit="1" customWidth="1"/>
    <col min="12293" max="12293" width="26.875" style="3" customWidth="1"/>
    <col min="12294" max="12294" width="4.75" style="3" bestFit="1" customWidth="1"/>
    <col min="12295" max="12295" width="11.125" style="3" bestFit="1" customWidth="1"/>
    <col min="12296" max="12297" width="11.125" style="3" customWidth="1"/>
    <col min="12298" max="12298" width="2.125" style="3" bestFit="1" customWidth="1"/>
    <col min="12299" max="12299" width="6.875" style="3" bestFit="1" customWidth="1"/>
    <col min="12300" max="12300" width="2.125" style="3" bestFit="1" customWidth="1"/>
    <col min="12301" max="12301" width="3.125" style="3" bestFit="1" customWidth="1"/>
    <col min="12302" max="12546" width="9" style="3"/>
    <col min="12547" max="12547" width="3.625" style="3" customWidth="1"/>
    <col min="12548" max="12548" width="3.375" style="3" bestFit="1" customWidth="1"/>
    <col min="12549" max="12549" width="26.875" style="3" customWidth="1"/>
    <col min="12550" max="12550" width="4.75" style="3" bestFit="1" customWidth="1"/>
    <col min="12551" max="12551" width="11.125" style="3" bestFit="1" customWidth="1"/>
    <col min="12552" max="12553" width="11.125" style="3" customWidth="1"/>
    <col min="12554" max="12554" width="2.125" style="3" bestFit="1" customWidth="1"/>
    <col min="12555" max="12555" width="6.875" style="3" bestFit="1" customWidth="1"/>
    <col min="12556" max="12556" width="2.125" style="3" bestFit="1" customWidth="1"/>
    <col min="12557" max="12557" width="3.125" style="3" bestFit="1" customWidth="1"/>
    <col min="12558" max="12802" width="9" style="3"/>
    <col min="12803" max="12803" width="3.625" style="3" customWidth="1"/>
    <col min="12804" max="12804" width="3.375" style="3" bestFit="1" customWidth="1"/>
    <col min="12805" max="12805" width="26.875" style="3" customWidth="1"/>
    <col min="12806" max="12806" width="4.75" style="3" bestFit="1" customWidth="1"/>
    <col min="12807" max="12807" width="11.125" style="3" bestFit="1" customWidth="1"/>
    <col min="12808" max="12809" width="11.125" style="3" customWidth="1"/>
    <col min="12810" max="12810" width="2.125" style="3" bestFit="1" customWidth="1"/>
    <col min="12811" max="12811" width="6.875" style="3" bestFit="1" customWidth="1"/>
    <col min="12812" max="12812" width="2.125" style="3" bestFit="1" customWidth="1"/>
    <col min="12813" max="12813" width="3.125" style="3" bestFit="1" customWidth="1"/>
    <col min="12814" max="13058" width="9" style="3"/>
    <col min="13059" max="13059" width="3.625" style="3" customWidth="1"/>
    <col min="13060" max="13060" width="3.375" style="3" bestFit="1" customWidth="1"/>
    <col min="13061" max="13061" width="26.875" style="3" customWidth="1"/>
    <col min="13062" max="13062" width="4.75" style="3" bestFit="1" customWidth="1"/>
    <col min="13063" max="13063" width="11.125" style="3" bestFit="1" customWidth="1"/>
    <col min="13064" max="13065" width="11.125" style="3" customWidth="1"/>
    <col min="13066" max="13066" width="2.125" style="3" bestFit="1" customWidth="1"/>
    <col min="13067" max="13067" width="6.875" style="3" bestFit="1" customWidth="1"/>
    <col min="13068" max="13068" width="2.125" style="3" bestFit="1" customWidth="1"/>
    <col min="13069" max="13069" width="3.125" style="3" bestFit="1" customWidth="1"/>
    <col min="13070" max="13314" width="9" style="3"/>
    <col min="13315" max="13315" width="3.625" style="3" customWidth="1"/>
    <col min="13316" max="13316" width="3.375" style="3" bestFit="1" customWidth="1"/>
    <col min="13317" max="13317" width="26.875" style="3" customWidth="1"/>
    <col min="13318" max="13318" width="4.75" style="3" bestFit="1" customWidth="1"/>
    <col min="13319" max="13319" width="11.125" style="3" bestFit="1" customWidth="1"/>
    <col min="13320" max="13321" width="11.125" style="3" customWidth="1"/>
    <col min="13322" max="13322" width="2.125" style="3" bestFit="1" customWidth="1"/>
    <col min="13323" max="13323" width="6.875" style="3" bestFit="1" customWidth="1"/>
    <col min="13324" max="13324" width="2.125" style="3" bestFit="1" customWidth="1"/>
    <col min="13325" max="13325" width="3.125" style="3" bestFit="1" customWidth="1"/>
    <col min="13326" max="13570" width="9" style="3"/>
    <col min="13571" max="13571" width="3.625" style="3" customWidth="1"/>
    <col min="13572" max="13572" width="3.375" style="3" bestFit="1" customWidth="1"/>
    <col min="13573" max="13573" width="26.875" style="3" customWidth="1"/>
    <col min="13574" max="13574" width="4.75" style="3" bestFit="1" customWidth="1"/>
    <col min="13575" max="13575" width="11.125" style="3" bestFit="1" customWidth="1"/>
    <col min="13576" max="13577" width="11.125" style="3" customWidth="1"/>
    <col min="13578" max="13578" width="2.125" style="3" bestFit="1" customWidth="1"/>
    <col min="13579" max="13579" width="6.875" style="3" bestFit="1" customWidth="1"/>
    <col min="13580" max="13580" width="2.125" style="3" bestFit="1" customWidth="1"/>
    <col min="13581" max="13581" width="3.125" style="3" bestFit="1" customWidth="1"/>
    <col min="13582" max="13826" width="9" style="3"/>
    <col min="13827" max="13827" width="3.625" style="3" customWidth="1"/>
    <col min="13828" max="13828" width="3.375" style="3" bestFit="1" customWidth="1"/>
    <col min="13829" max="13829" width="26.875" style="3" customWidth="1"/>
    <col min="13830" max="13830" width="4.75" style="3" bestFit="1" customWidth="1"/>
    <col min="13831" max="13831" width="11.125" style="3" bestFit="1" customWidth="1"/>
    <col min="13832" max="13833" width="11.125" style="3" customWidth="1"/>
    <col min="13834" max="13834" width="2.125" style="3" bestFit="1" customWidth="1"/>
    <col min="13835" max="13835" width="6.875" style="3" bestFit="1" customWidth="1"/>
    <col min="13836" max="13836" width="2.125" style="3" bestFit="1" customWidth="1"/>
    <col min="13837" max="13837" width="3.125" style="3" bestFit="1" customWidth="1"/>
    <col min="13838" max="14082" width="9" style="3"/>
    <col min="14083" max="14083" width="3.625" style="3" customWidth="1"/>
    <col min="14084" max="14084" width="3.375" style="3" bestFit="1" customWidth="1"/>
    <col min="14085" max="14085" width="26.875" style="3" customWidth="1"/>
    <col min="14086" max="14086" width="4.75" style="3" bestFit="1" customWidth="1"/>
    <col min="14087" max="14087" width="11.125" style="3" bestFit="1" customWidth="1"/>
    <col min="14088" max="14089" width="11.125" style="3" customWidth="1"/>
    <col min="14090" max="14090" width="2.125" style="3" bestFit="1" customWidth="1"/>
    <col min="14091" max="14091" width="6.875" style="3" bestFit="1" customWidth="1"/>
    <col min="14092" max="14092" width="2.125" style="3" bestFit="1" customWidth="1"/>
    <col min="14093" max="14093" width="3.125" style="3" bestFit="1" customWidth="1"/>
    <col min="14094" max="14338" width="9" style="3"/>
    <col min="14339" max="14339" width="3.625" style="3" customWidth="1"/>
    <col min="14340" max="14340" width="3.375" style="3" bestFit="1" customWidth="1"/>
    <col min="14341" max="14341" width="26.875" style="3" customWidth="1"/>
    <col min="14342" max="14342" width="4.75" style="3" bestFit="1" customWidth="1"/>
    <col min="14343" max="14343" width="11.125" style="3" bestFit="1" customWidth="1"/>
    <col min="14344" max="14345" width="11.125" style="3" customWidth="1"/>
    <col min="14346" max="14346" width="2.125" style="3" bestFit="1" customWidth="1"/>
    <col min="14347" max="14347" width="6.875" style="3" bestFit="1" customWidth="1"/>
    <col min="14348" max="14348" width="2.125" style="3" bestFit="1" customWidth="1"/>
    <col min="14349" max="14349" width="3.125" style="3" bestFit="1" customWidth="1"/>
    <col min="14350" max="14594" width="9" style="3"/>
    <col min="14595" max="14595" width="3.625" style="3" customWidth="1"/>
    <col min="14596" max="14596" width="3.375" style="3" bestFit="1" customWidth="1"/>
    <col min="14597" max="14597" width="26.875" style="3" customWidth="1"/>
    <col min="14598" max="14598" width="4.75" style="3" bestFit="1" customWidth="1"/>
    <col min="14599" max="14599" width="11.125" style="3" bestFit="1" customWidth="1"/>
    <col min="14600" max="14601" width="11.125" style="3" customWidth="1"/>
    <col min="14602" max="14602" width="2.125" style="3" bestFit="1" customWidth="1"/>
    <col min="14603" max="14603" width="6.875" style="3" bestFit="1" customWidth="1"/>
    <col min="14604" max="14604" width="2.125" style="3" bestFit="1" customWidth="1"/>
    <col min="14605" max="14605" width="3.125" style="3" bestFit="1" customWidth="1"/>
    <col min="14606" max="14850" width="9" style="3"/>
    <col min="14851" max="14851" width="3.625" style="3" customWidth="1"/>
    <col min="14852" max="14852" width="3.375" style="3" bestFit="1" customWidth="1"/>
    <col min="14853" max="14853" width="26.875" style="3" customWidth="1"/>
    <col min="14854" max="14854" width="4.75" style="3" bestFit="1" customWidth="1"/>
    <col min="14855" max="14855" width="11.125" style="3" bestFit="1" customWidth="1"/>
    <col min="14856" max="14857" width="11.125" style="3" customWidth="1"/>
    <col min="14858" max="14858" width="2.125" style="3" bestFit="1" customWidth="1"/>
    <col min="14859" max="14859" width="6.875" style="3" bestFit="1" customWidth="1"/>
    <col min="14860" max="14860" width="2.125" style="3" bestFit="1" customWidth="1"/>
    <col min="14861" max="14861" width="3.125" style="3" bestFit="1" customWidth="1"/>
    <col min="14862" max="15106" width="9" style="3"/>
    <col min="15107" max="15107" width="3.625" style="3" customWidth="1"/>
    <col min="15108" max="15108" width="3.375" style="3" bestFit="1" customWidth="1"/>
    <col min="15109" max="15109" width="26.875" style="3" customWidth="1"/>
    <col min="15110" max="15110" width="4.75" style="3" bestFit="1" customWidth="1"/>
    <col min="15111" max="15111" width="11.125" style="3" bestFit="1" customWidth="1"/>
    <col min="15112" max="15113" width="11.125" style="3" customWidth="1"/>
    <col min="15114" max="15114" width="2.125" style="3" bestFit="1" customWidth="1"/>
    <col min="15115" max="15115" width="6.875" style="3" bestFit="1" customWidth="1"/>
    <col min="15116" max="15116" width="2.125" style="3" bestFit="1" customWidth="1"/>
    <col min="15117" max="15117" width="3.125" style="3" bestFit="1" customWidth="1"/>
    <col min="15118" max="15362" width="9" style="3"/>
    <col min="15363" max="15363" width="3.625" style="3" customWidth="1"/>
    <col min="15364" max="15364" width="3.375" style="3" bestFit="1" customWidth="1"/>
    <col min="15365" max="15365" width="26.875" style="3" customWidth="1"/>
    <col min="15366" max="15366" width="4.75" style="3" bestFit="1" customWidth="1"/>
    <col min="15367" max="15367" width="11.125" style="3" bestFit="1" customWidth="1"/>
    <col min="15368" max="15369" width="11.125" style="3" customWidth="1"/>
    <col min="15370" max="15370" width="2.125" style="3" bestFit="1" customWidth="1"/>
    <col min="15371" max="15371" width="6.875" style="3" bestFit="1" customWidth="1"/>
    <col min="15372" max="15372" width="2.125" style="3" bestFit="1" customWidth="1"/>
    <col min="15373" max="15373" width="3.125" style="3" bestFit="1" customWidth="1"/>
    <col min="15374" max="15618" width="9" style="3"/>
    <col min="15619" max="15619" width="3.625" style="3" customWidth="1"/>
    <col min="15620" max="15620" width="3.375" style="3" bestFit="1" customWidth="1"/>
    <col min="15621" max="15621" width="26.875" style="3" customWidth="1"/>
    <col min="15622" max="15622" width="4.75" style="3" bestFit="1" customWidth="1"/>
    <col min="15623" max="15623" width="11.125" style="3" bestFit="1" customWidth="1"/>
    <col min="15624" max="15625" width="11.125" style="3" customWidth="1"/>
    <col min="15626" max="15626" width="2.125" style="3" bestFit="1" customWidth="1"/>
    <col min="15627" max="15627" width="6.875" style="3" bestFit="1" customWidth="1"/>
    <col min="15628" max="15628" width="2.125" style="3" bestFit="1" customWidth="1"/>
    <col min="15629" max="15629" width="3.125" style="3" bestFit="1" customWidth="1"/>
    <col min="15630" max="15874" width="9" style="3"/>
    <col min="15875" max="15875" width="3.625" style="3" customWidth="1"/>
    <col min="15876" max="15876" width="3.375" style="3" bestFit="1" customWidth="1"/>
    <col min="15877" max="15877" width="26.875" style="3" customWidth="1"/>
    <col min="15878" max="15878" width="4.75" style="3" bestFit="1" customWidth="1"/>
    <col min="15879" max="15879" width="11.125" style="3" bestFit="1" customWidth="1"/>
    <col min="15880" max="15881" width="11.125" style="3" customWidth="1"/>
    <col min="15882" max="15882" width="2.125" style="3" bestFit="1" customWidth="1"/>
    <col min="15883" max="15883" width="6.875" style="3" bestFit="1" customWidth="1"/>
    <col min="15884" max="15884" width="2.125" style="3" bestFit="1" customWidth="1"/>
    <col min="15885" max="15885" width="3.125" style="3" bestFit="1" customWidth="1"/>
    <col min="15886" max="16130" width="9" style="3"/>
    <col min="16131" max="16131" width="3.625" style="3" customWidth="1"/>
    <col min="16132" max="16132" width="3.375" style="3" bestFit="1" customWidth="1"/>
    <col min="16133" max="16133" width="26.875" style="3" customWidth="1"/>
    <col min="16134" max="16134" width="4.75" style="3" bestFit="1" customWidth="1"/>
    <col min="16135" max="16135" width="11.125" style="3" bestFit="1" customWidth="1"/>
    <col min="16136" max="16137" width="11.125" style="3" customWidth="1"/>
    <col min="16138" max="16138" width="2.125" style="3" bestFit="1" customWidth="1"/>
    <col min="16139" max="16139" width="6.875" style="3" bestFit="1" customWidth="1"/>
    <col min="16140" max="16140" width="2.125" style="3" bestFit="1" customWidth="1"/>
    <col min="16141" max="16141" width="3.125" style="3" bestFit="1" customWidth="1"/>
    <col min="16142" max="16384" width="9" style="3"/>
  </cols>
  <sheetData>
    <row r="1" spans="2:25" s="2" customFormat="1" x14ac:dyDescent="0.15">
      <c r="B1" s="4"/>
      <c r="C1" s="4"/>
      <c r="D1" s="180"/>
      <c r="E1" s="180"/>
      <c r="F1" s="180"/>
      <c r="G1" s="180"/>
      <c r="H1" s="180"/>
      <c r="I1" s="180"/>
      <c r="J1" s="180"/>
      <c r="N1" s="4"/>
      <c r="X1" s="4"/>
      <c r="Y1" s="4"/>
    </row>
    <row r="2" spans="2:25" x14ac:dyDescent="0.15">
      <c r="D2" s="3" t="s">
        <v>74</v>
      </c>
      <c r="G2" s="3" t="str">
        <f>下処理用!D17</f>
        <v>（令和元年度）</v>
      </c>
      <c r="N2" s="3"/>
    </row>
    <row r="3" spans="2:25" x14ac:dyDescent="0.15">
      <c r="B3" s="3"/>
      <c r="M3" s="29"/>
      <c r="X3" s="3"/>
      <c r="Y3" s="3"/>
    </row>
    <row r="4" spans="2:25" ht="19.5" customHeight="1" x14ac:dyDescent="0.15">
      <c r="B4" s="184"/>
      <c r="C4" s="185"/>
      <c r="D4" s="185"/>
      <c r="E4" s="186"/>
      <c r="F4" s="135" t="s">
        <v>146</v>
      </c>
      <c r="G4" s="128" t="s">
        <v>147</v>
      </c>
      <c r="H4" s="128" t="s">
        <v>75</v>
      </c>
      <c r="I4" s="129"/>
      <c r="J4" s="130" t="s">
        <v>76</v>
      </c>
      <c r="K4" s="131"/>
      <c r="N4" s="3"/>
      <c r="X4" s="3"/>
      <c r="Y4" s="3"/>
    </row>
    <row r="5" spans="2:25" ht="19.5" customHeight="1" x14ac:dyDescent="0.15">
      <c r="B5" s="187" t="s">
        <v>62</v>
      </c>
      <c r="C5" s="177" t="s">
        <v>8</v>
      </c>
      <c r="D5" s="31" t="s">
        <v>77</v>
      </c>
      <c r="E5" s="132" t="s">
        <v>64</v>
      </c>
      <c r="F5" s="136">
        <v>563609</v>
      </c>
      <c r="G5" s="118">
        <v>563360</v>
      </c>
      <c r="H5" s="121">
        <v>-249</v>
      </c>
      <c r="I5" s="122" t="s">
        <v>78</v>
      </c>
      <c r="J5" s="120">
        <v>0</v>
      </c>
      <c r="K5" s="132" t="s">
        <v>79</v>
      </c>
      <c r="N5" s="3"/>
      <c r="X5" s="3"/>
      <c r="Y5" s="3"/>
    </row>
    <row r="6" spans="2:25" ht="19.5" customHeight="1" x14ac:dyDescent="0.15">
      <c r="B6" s="182"/>
      <c r="C6" s="178"/>
      <c r="D6" s="117" t="s">
        <v>73</v>
      </c>
      <c r="E6" s="131" t="s">
        <v>90</v>
      </c>
      <c r="F6" s="136">
        <v>5461411</v>
      </c>
      <c r="G6" s="118">
        <v>5249831</v>
      </c>
      <c r="H6" s="118">
        <v>-211581</v>
      </c>
      <c r="I6" s="119" t="s">
        <v>78</v>
      </c>
      <c r="J6" s="120">
        <v>-3.9E-2</v>
      </c>
      <c r="K6" s="131" t="s">
        <v>79</v>
      </c>
      <c r="N6" s="3"/>
      <c r="X6" s="3"/>
      <c r="Y6" s="3"/>
    </row>
    <row r="7" spans="2:25" ht="19.5" customHeight="1" x14ac:dyDescent="0.15">
      <c r="B7" s="182"/>
      <c r="C7" s="177" t="s">
        <v>65</v>
      </c>
      <c r="D7" s="31" t="s">
        <v>77</v>
      </c>
      <c r="E7" s="132" t="s">
        <v>64</v>
      </c>
      <c r="F7" s="136">
        <v>393783</v>
      </c>
      <c r="G7" s="118">
        <v>381901</v>
      </c>
      <c r="H7" s="121">
        <v>-11881</v>
      </c>
      <c r="I7" s="122" t="s">
        <v>78</v>
      </c>
      <c r="J7" s="120">
        <v>-0.03</v>
      </c>
      <c r="K7" s="132" t="s">
        <v>79</v>
      </c>
      <c r="N7" s="3"/>
      <c r="X7" s="3"/>
      <c r="Y7" s="3"/>
    </row>
    <row r="8" spans="2:25" ht="19.5" customHeight="1" x14ac:dyDescent="0.15">
      <c r="B8" s="182"/>
      <c r="C8" s="178"/>
      <c r="D8" s="31" t="s">
        <v>73</v>
      </c>
      <c r="E8" s="132" t="s">
        <v>90</v>
      </c>
      <c r="F8" s="136">
        <v>3729775</v>
      </c>
      <c r="G8" s="118">
        <v>3549345</v>
      </c>
      <c r="H8" s="118">
        <v>-180431</v>
      </c>
      <c r="I8" s="122" t="s">
        <v>78</v>
      </c>
      <c r="J8" s="120">
        <v>-4.8000000000000001E-2</v>
      </c>
      <c r="K8" s="132" t="s">
        <v>79</v>
      </c>
      <c r="N8" s="3"/>
      <c r="X8" s="3"/>
      <c r="Y8" s="3"/>
    </row>
    <row r="9" spans="2:25" ht="19.5" customHeight="1" x14ac:dyDescent="0.15">
      <c r="B9" s="182"/>
      <c r="C9" s="179" t="s">
        <v>66</v>
      </c>
      <c r="D9" s="31" t="s">
        <v>77</v>
      </c>
      <c r="E9" s="133" t="s">
        <v>64</v>
      </c>
      <c r="F9" s="136">
        <v>169826</v>
      </c>
      <c r="G9" s="118">
        <v>181459</v>
      </c>
      <c r="H9" s="118">
        <v>11633</v>
      </c>
      <c r="I9" s="123" t="s">
        <v>78</v>
      </c>
      <c r="J9" s="124">
        <v>6.8000000000000005E-2</v>
      </c>
      <c r="K9" s="133" t="s">
        <v>79</v>
      </c>
      <c r="N9" s="3"/>
      <c r="X9" s="3"/>
      <c r="Y9" s="3"/>
    </row>
    <row r="10" spans="2:25" ht="19.5" customHeight="1" x14ac:dyDescent="0.15">
      <c r="B10" s="183"/>
      <c r="C10" s="178"/>
      <c r="D10" s="31" t="s">
        <v>73</v>
      </c>
      <c r="E10" s="132" t="s">
        <v>90</v>
      </c>
      <c r="F10" s="136">
        <v>1731636</v>
      </c>
      <c r="G10" s="118">
        <v>1700486</v>
      </c>
      <c r="H10" s="118">
        <v>-31150</v>
      </c>
      <c r="I10" s="122" t="s">
        <v>78</v>
      </c>
      <c r="J10" s="134">
        <v>-1.7999999999999999E-2</v>
      </c>
      <c r="K10" s="132" t="s">
        <v>79</v>
      </c>
      <c r="N10" s="3"/>
      <c r="X10" s="3"/>
      <c r="Y10" s="3"/>
    </row>
    <row r="11" spans="2:25" ht="19.5" customHeight="1" x14ac:dyDescent="0.15">
      <c r="B11" s="181" t="s">
        <v>68</v>
      </c>
      <c r="C11" s="173" t="s">
        <v>8</v>
      </c>
      <c r="D11" s="30" t="s">
        <v>67</v>
      </c>
      <c r="E11" s="133" t="s">
        <v>64</v>
      </c>
      <c r="F11" s="137">
        <v>1551991</v>
      </c>
      <c r="G11" s="125">
        <v>1742869</v>
      </c>
      <c r="H11" s="125">
        <v>190879</v>
      </c>
      <c r="I11" s="123" t="s">
        <v>78</v>
      </c>
      <c r="J11" s="126">
        <v>0.123</v>
      </c>
      <c r="K11" s="133" t="s">
        <v>79</v>
      </c>
      <c r="N11" s="3"/>
      <c r="X11" s="3"/>
      <c r="Y11" s="3"/>
    </row>
    <row r="12" spans="2:25" ht="19.5" customHeight="1" x14ac:dyDescent="0.15">
      <c r="B12" s="182"/>
      <c r="C12" s="173"/>
      <c r="D12" s="31" t="s">
        <v>69</v>
      </c>
      <c r="E12" s="132" t="s">
        <v>90</v>
      </c>
      <c r="F12" s="136">
        <v>5216080</v>
      </c>
      <c r="G12" s="118">
        <v>5239257</v>
      </c>
      <c r="H12" s="118">
        <v>23177</v>
      </c>
      <c r="I12" s="122" t="s">
        <v>78</v>
      </c>
      <c r="J12" s="127">
        <v>4.0000000000000001E-3</v>
      </c>
      <c r="K12" s="132" t="s">
        <v>79</v>
      </c>
      <c r="N12" s="3"/>
      <c r="X12" s="3"/>
      <c r="Y12" s="3"/>
    </row>
    <row r="13" spans="2:25" ht="19.5" customHeight="1" x14ac:dyDescent="0.15">
      <c r="B13" s="182"/>
      <c r="C13" s="173"/>
      <c r="D13" s="31" t="s">
        <v>91</v>
      </c>
      <c r="E13" s="132" t="s">
        <v>90</v>
      </c>
      <c r="F13" s="136">
        <v>269183</v>
      </c>
      <c r="G13" s="118">
        <v>292481</v>
      </c>
      <c r="H13" s="118">
        <v>23298</v>
      </c>
      <c r="I13" s="122" t="s">
        <v>78</v>
      </c>
      <c r="J13" s="127">
        <v>8.6999999999999994E-2</v>
      </c>
      <c r="K13" s="132" t="s">
        <v>79</v>
      </c>
      <c r="N13" s="3"/>
      <c r="X13" s="3"/>
      <c r="Y13" s="3"/>
    </row>
    <row r="14" spans="2:25" ht="19.5" customHeight="1" x14ac:dyDescent="0.15">
      <c r="B14" s="182"/>
      <c r="C14" s="173"/>
      <c r="D14" s="31" t="s">
        <v>70</v>
      </c>
      <c r="E14" s="132" t="s">
        <v>90</v>
      </c>
      <c r="F14" s="136">
        <v>3127975</v>
      </c>
      <c r="G14" s="118">
        <v>2995181</v>
      </c>
      <c r="H14" s="118">
        <v>-132793</v>
      </c>
      <c r="I14" s="122" t="s">
        <v>78</v>
      </c>
      <c r="J14" s="127">
        <v>-4.2000000000000003E-2</v>
      </c>
      <c r="K14" s="132" t="s">
        <v>79</v>
      </c>
      <c r="N14" s="3"/>
      <c r="X14" s="3"/>
      <c r="Y14" s="3"/>
    </row>
    <row r="15" spans="2:25" ht="19.5" customHeight="1" x14ac:dyDescent="0.15">
      <c r="B15" s="182"/>
      <c r="C15" s="173"/>
      <c r="D15" s="31" t="s">
        <v>71</v>
      </c>
      <c r="E15" s="132" t="s">
        <v>90</v>
      </c>
      <c r="F15" s="136">
        <v>2057940</v>
      </c>
      <c r="G15" s="118">
        <v>2233821</v>
      </c>
      <c r="H15" s="118">
        <v>175881</v>
      </c>
      <c r="I15" s="122" t="s">
        <v>78</v>
      </c>
      <c r="J15" s="127">
        <v>8.5000000000000006E-2</v>
      </c>
      <c r="K15" s="132" t="s">
        <v>79</v>
      </c>
      <c r="N15" s="3"/>
      <c r="X15" s="3"/>
      <c r="Y15" s="3"/>
    </row>
    <row r="16" spans="2:25" ht="19.5" customHeight="1" x14ac:dyDescent="0.15">
      <c r="B16" s="182"/>
      <c r="C16" s="174"/>
      <c r="D16" s="31" t="s">
        <v>92</v>
      </c>
      <c r="E16" s="131" t="s">
        <v>90</v>
      </c>
      <c r="F16" s="136">
        <v>297807</v>
      </c>
      <c r="G16" s="118">
        <v>302063</v>
      </c>
      <c r="H16" s="118">
        <v>4256</v>
      </c>
      <c r="I16" s="119" t="s">
        <v>78</v>
      </c>
      <c r="J16" s="127">
        <v>1.4E-2</v>
      </c>
      <c r="K16" s="131" t="s">
        <v>79</v>
      </c>
      <c r="N16" s="3"/>
      <c r="X16" s="3"/>
      <c r="Y16" s="3"/>
    </row>
    <row r="17" spans="2:25" ht="19.5" customHeight="1" x14ac:dyDescent="0.15">
      <c r="B17" s="182"/>
      <c r="C17" s="173" t="s">
        <v>119</v>
      </c>
      <c r="D17" s="31" t="s">
        <v>67</v>
      </c>
      <c r="E17" s="132" t="s">
        <v>64</v>
      </c>
      <c r="F17" s="136">
        <v>1293959</v>
      </c>
      <c r="G17" s="118">
        <v>1498573</v>
      </c>
      <c r="H17" s="118">
        <v>204615</v>
      </c>
      <c r="I17" s="122" t="s">
        <v>78</v>
      </c>
      <c r="J17" s="127">
        <v>0.158</v>
      </c>
      <c r="K17" s="132" t="s">
        <v>79</v>
      </c>
      <c r="N17" s="3"/>
      <c r="X17" s="3"/>
      <c r="Y17" s="3"/>
    </row>
    <row r="18" spans="2:25" ht="19.5" customHeight="1" x14ac:dyDescent="0.15">
      <c r="B18" s="182"/>
      <c r="C18" s="173"/>
      <c r="D18" s="31" t="s">
        <v>69</v>
      </c>
      <c r="E18" s="132" t="s">
        <v>90</v>
      </c>
      <c r="F18" s="136">
        <v>3795019</v>
      </c>
      <c r="G18" s="118">
        <v>3855332</v>
      </c>
      <c r="H18" s="118">
        <v>60313</v>
      </c>
      <c r="I18" s="122" t="s">
        <v>78</v>
      </c>
      <c r="J18" s="127">
        <v>1.6E-2</v>
      </c>
      <c r="K18" s="132" t="s">
        <v>79</v>
      </c>
      <c r="N18" s="3"/>
      <c r="X18" s="3"/>
      <c r="Y18" s="3"/>
    </row>
    <row r="19" spans="2:25" ht="19.5" customHeight="1" x14ac:dyDescent="0.15">
      <c r="B19" s="182"/>
      <c r="C19" s="173"/>
      <c r="D19" s="31" t="s">
        <v>91</v>
      </c>
      <c r="E19" s="132" t="s">
        <v>90</v>
      </c>
      <c r="F19" s="136">
        <v>121282</v>
      </c>
      <c r="G19" s="118">
        <v>128539</v>
      </c>
      <c r="H19" s="118">
        <v>7257</v>
      </c>
      <c r="I19" s="122" t="s">
        <v>78</v>
      </c>
      <c r="J19" s="127">
        <v>0.06</v>
      </c>
      <c r="K19" s="132" t="s">
        <v>79</v>
      </c>
      <c r="N19" s="3"/>
      <c r="X19" s="3"/>
      <c r="Y19" s="3"/>
    </row>
    <row r="20" spans="2:25" ht="19.5" customHeight="1" x14ac:dyDescent="0.15">
      <c r="B20" s="182"/>
      <c r="C20" s="173"/>
      <c r="D20" s="31" t="s">
        <v>70</v>
      </c>
      <c r="E20" s="132" t="s">
        <v>90</v>
      </c>
      <c r="F20" s="136">
        <v>2338651</v>
      </c>
      <c r="G20" s="118">
        <v>2218102</v>
      </c>
      <c r="H20" s="118">
        <v>-120550</v>
      </c>
      <c r="I20" s="122" t="s">
        <v>78</v>
      </c>
      <c r="J20" s="127">
        <v>-5.1999999999999998E-2</v>
      </c>
      <c r="K20" s="132" t="s">
        <v>79</v>
      </c>
      <c r="N20" s="3"/>
      <c r="X20" s="3"/>
      <c r="Y20" s="3"/>
    </row>
    <row r="21" spans="2:25" ht="19.5" customHeight="1" x14ac:dyDescent="0.15">
      <c r="B21" s="182"/>
      <c r="C21" s="173"/>
      <c r="D21" s="31" t="s">
        <v>71</v>
      </c>
      <c r="E21" s="132" t="s">
        <v>90</v>
      </c>
      <c r="F21" s="136">
        <v>1443073</v>
      </c>
      <c r="G21" s="118">
        <v>1629781</v>
      </c>
      <c r="H21" s="118">
        <v>186709</v>
      </c>
      <c r="I21" s="122" t="s">
        <v>78</v>
      </c>
      <c r="J21" s="127">
        <v>0.129</v>
      </c>
      <c r="K21" s="132" t="s">
        <v>79</v>
      </c>
      <c r="N21" s="3"/>
      <c r="X21" s="3"/>
      <c r="Y21" s="3"/>
    </row>
    <row r="22" spans="2:25" ht="19.5" customHeight="1" x14ac:dyDescent="0.15">
      <c r="B22" s="182"/>
      <c r="C22" s="174"/>
      <c r="D22" s="31" t="s">
        <v>92</v>
      </c>
      <c r="E22" s="132" t="s">
        <v>90</v>
      </c>
      <c r="F22" s="136">
        <v>134627</v>
      </c>
      <c r="G22" s="118">
        <v>136044</v>
      </c>
      <c r="H22" s="118">
        <v>1417</v>
      </c>
      <c r="I22" s="122" t="s">
        <v>78</v>
      </c>
      <c r="J22" s="127">
        <v>1.0999999999999999E-2</v>
      </c>
      <c r="K22" s="132" t="s">
        <v>79</v>
      </c>
      <c r="N22" s="3"/>
      <c r="X22" s="3"/>
      <c r="Y22" s="3"/>
    </row>
    <row r="23" spans="2:25" ht="19.5" customHeight="1" x14ac:dyDescent="0.15">
      <c r="B23" s="182"/>
      <c r="C23" s="173" t="s">
        <v>72</v>
      </c>
      <c r="D23" s="30" t="s">
        <v>67</v>
      </c>
      <c r="E23" s="133" t="s">
        <v>64</v>
      </c>
      <c r="F23" s="136">
        <v>258032</v>
      </c>
      <c r="G23" s="118">
        <v>244296</v>
      </c>
      <c r="H23" s="118">
        <v>-13736</v>
      </c>
      <c r="I23" s="123" t="s">
        <v>78</v>
      </c>
      <c r="J23" s="127">
        <v>-5.2999999999999999E-2</v>
      </c>
      <c r="K23" s="133" t="s">
        <v>79</v>
      </c>
      <c r="N23" s="3"/>
      <c r="X23" s="3"/>
      <c r="Y23" s="3"/>
    </row>
    <row r="24" spans="2:25" ht="19.5" customHeight="1" x14ac:dyDescent="0.15">
      <c r="B24" s="182"/>
      <c r="C24" s="173"/>
      <c r="D24" s="31" t="s">
        <v>69</v>
      </c>
      <c r="E24" s="132" t="s">
        <v>90</v>
      </c>
      <c r="F24" s="136">
        <v>1421061</v>
      </c>
      <c r="G24" s="118">
        <v>1383924</v>
      </c>
      <c r="H24" s="118">
        <v>-37137</v>
      </c>
      <c r="I24" s="122" t="s">
        <v>78</v>
      </c>
      <c r="J24" s="127">
        <v>-2.5999999999999999E-2</v>
      </c>
      <c r="K24" s="132" t="s">
        <v>79</v>
      </c>
      <c r="N24" s="3"/>
      <c r="X24" s="3"/>
      <c r="Y24" s="3"/>
    </row>
    <row r="25" spans="2:25" ht="19.5" customHeight="1" x14ac:dyDescent="0.15">
      <c r="B25" s="182"/>
      <c r="C25" s="173"/>
      <c r="D25" s="31" t="s">
        <v>91</v>
      </c>
      <c r="E25" s="132" t="s">
        <v>90</v>
      </c>
      <c r="F25" s="136">
        <v>147901</v>
      </c>
      <c r="G25" s="118">
        <v>163942</v>
      </c>
      <c r="H25" s="118">
        <v>16041</v>
      </c>
      <c r="I25" s="122" t="s">
        <v>78</v>
      </c>
      <c r="J25" s="127">
        <v>0.108</v>
      </c>
      <c r="K25" s="132" t="s">
        <v>79</v>
      </c>
      <c r="N25" s="3"/>
      <c r="X25" s="3"/>
      <c r="Y25" s="3"/>
    </row>
    <row r="26" spans="2:25" ht="19.5" customHeight="1" x14ac:dyDescent="0.15">
      <c r="B26" s="182"/>
      <c r="C26" s="173"/>
      <c r="D26" s="31" t="s">
        <v>70</v>
      </c>
      <c r="E26" s="132" t="s">
        <v>90</v>
      </c>
      <c r="F26" s="136">
        <v>789324</v>
      </c>
      <c r="G26" s="118">
        <v>777080</v>
      </c>
      <c r="H26" s="118">
        <v>-12244</v>
      </c>
      <c r="I26" s="122" t="s">
        <v>78</v>
      </c>
      <c r="J26" s="127">
        <v>-1.6E-2</v>
      </c>
      <c r="K26" s="132" t="s">
        <v>79</v>
      </c>
      <c r="N26" s="3"/>
      <c r="X26" s="3"/>
      <c r="Y26" s="3"/>
    </row>
    <row r="27" spans="2:25" ht="19.5" customHeight="1" x14ac:dyDescent="0.15">
      <c r="B27" s="182"/>
      <c r="C27" s="173"/>
      <c r="D27" s="31" t="s">
        <v>71</v>
      </c>
      <c r="E27" s="132" t="s">
        <v>90</v>
      </c>
      <c r="F27" s="136">
        <v>614867</v>
      </c>
      <c r="G27" s="118">
        <v>604039</v>
      </c>
      <c r="H27" s="118">
        <v>-10828</v>
      </c>
      <c r="I27" s="122" t="s">
        <v>78</v>
      </c>
      <c r="J27" s="127">
        <v>-1.7999999999999999E-2</v>
      </c>
      <c r="K27" s="132" t="s">
        <v>79</v>
      </c>
      <c r="N27" s="3"/>
      <c r="X27" s="3"/>
      <c r="Y27" s="3"/>
    </row>
    <row r="28" spans="2:25" ht="19.5" customHeight="1" x14ac:dyDescent="0.15">
      <c r="B28" s="183"/>
      <c r="C28" s="174"/>
      <c r="D28" s="31" t="s">
        <v>92</v>
      </c>
      <c r="E28" s="132" t="s">
        <v>90</v>
      </c>
      <c r="F28" s="136">
        <v>163180</v>
      </c>
      <c r="G28" s="118">
        <v>166019</v>
      </c>
      <c r="H28" s="118">
        <v>2839</v>
      </c>
      <c r="I28" s="122" t="s">
        <v>78</v>
      </c>
      <c r="J28" s="127">
        <v>1.7000000000000001E-2</v>
      </c>
      <c r="K28" s="132" t="s">
        <v>79</v>
      </c>
      <c r="N28" s="3"/>
      <c r="X28" s="3"/>
      <c r="Y28" s="3"/>
    </row>
    <row r="29" spans="2:25" x14ac:dyDescent="0.15">
      <c r="B29" s="3"/>
      <c r="M29" s="29"/>
      <c r="X29" s="3"/>
      <c r="Y29" s="3"/>
    </row>
    <row r="30" spans="2:25" x14ac:dyDescent="0.15">
      <c r="B30" s="3"/>
      <c r="M30" s="29"/>
      <c r="X30" s="3"/>
      <c r="Y30" s="3"/>
    </row>
    <row r="31" spans="2:25" x14ac:dyDescent="0.15">
      <c r="B31" s="3"/>
      <c r="M31" s="29"/>
      <c r="X31" s="3"/>
      <c r="Y31" s="3"/>
    </row>
    <row r="32" spans="2:25" x14ac:dyDescent="0.15">
      <c r="B32" s="3"/>
      <c r="M32" s="29"/>
      <c r="X32" s="3"/>
      <c r="Y32" s="3"/>
    </row>
    <row r="33" spans="2:25" x14ac:dyDescent="0.15">
      <c r="B33" s="3"/>
      <c r="M33" s="29"/>
      <c r="X33" s="3"/>
      <c r="Y33" s="3"/>
    </row>
    <row r="34" spans="2:25" x14ac:dyDescent="0.15">
      <c r="B34" s="3"/>
      <c r="M34" s="29"/>
      <c r="X34" s="3"/>
      <c r="Y34" s="3"/>
    </row>
    <row r="35" spans="2:25" x14ac:dyDescent="0.15">
      <c r="B35" s="3"/>
      <c r="M35" s="29"/>
      <c r="X35" s="3"/>
      <c r="Y35" s="3"/>
    </row>
  </sheetData>
  <mergeCells count="10">
    <mergeCell ref="C23:C28"/>
    <mergeCell ref="D1:J1"/>
    <mergeCell ref="B11:B28"/>
    <mergeCell ref="B4:E4"/>
    <mergeCell ref="B5:B10"/>
    <mergeCell ref="C5:C6"/>
    <mergeCell ref="C7:C8"/>
    <mergeCell ref="C9:C10"/>
    <mergeCell ref="C11:C16"/>
    <mergeCell ref="C17:C22"/>
  </mergeCells>
  <phoneticPr fontId="1"/>
  <pageMargins left="0.25" right="0.25" top="0.75" bottom="0.75" header="0.3" footer="0.3"/>
  <pageSetup paperSize="9" scale="45" orientation="portrait" r:id="rId1"/>
  <colBreaks count="1" manualBreakCount="1">
    <brk id="2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2:O44"/>
  <sheetViews>
    <sheetView zoomScale="115" zoomScaleNormal="115" workbookViewId="0"/>
  </sheetViews>
  <sheetFormatPr defaultRowHeight="13.5" x14ac:dyDescent="0.15"/>
  <cols>
    <col min="1" max="1" width="9" style="3"/>
    <col min="2" max="2" width="2.875" style="3" customWidth="1"/>
    <col min="3" max="3" width="15.625" style="29" customWidth="1"/>
    <col min="4" max="9" width="10.625" style="3" customWidth="1"/>
    <col min="10" max="247" width="9" style="3"/>
    <col min="248" max="248" width="2.875" style="3" customWidth="1"/>
    <col min="249" max="249" width="15.625" style="3" customWidth="1"/>
    <col min="250" max="252" width="9" style="3"/>
    <col min="253" max="253" width="9.25" style="3" bestFit="1" customWidth="1"/>
    <col min="254" max="254" width="9" style="3"/>
    <col min="255" max="255" width="9.25" style="3" bestFit="1" customWidth="1"/>
    <col min="256" max="503" width="9" style="3"/>
    <col min="504" max="504" width="2.875" style="3" customWidth="1"/>
    <col min="505" max="505" width="15.625" style="3" customWidth="1"/>
    <col min="506" max="508" width="9" style="3"/>
    <col min="509" max="509" width="9.25" style="3" bestFit="1" customWidth="1"/>
    <col min="510" max="510" width="9" style="3"/>
    <col min="511" max="511" width="9.25" style="3" bestFit="1" customWidth="1"/>
    <col min="512" max="759" width="9" style="3"/>
    <col min="760" max="760" width="2.875" style="3" customWidth="1"/>
    <col min="761" max="761" width="15.625" style="3" customWidth="1"/>
    <col min="762" max="764" width="9" style="3"/>
    <col min="765" max="765" width="9.25" style="3" bestFit="1" customWidth="1"/>
    <col min="766" max="766" width="9" style="3"/>
    <col min="767" max="767" width="9.25" style="3" bestFit="1" customWidth="1"/>
    <col min="768" max="1015" width="9" style="3"/>
    <col min="1016" max="1016" width="2.875" style="3" customWidth="1"/>
    <col min="1017" max="1017" width="15.625" style="3" customWidth="1"/>
    <col min="1018" max="1020" width="9" style="3"/>
    <col min="1021" max="1021" width="9.25" style="3" bestFit="1" customWidth="1"/>
    <col min="1022" max="1022" width="9" style="3"/>
    <col min="1023" max="1023" width="9.25" style="3" bestFit="1" customWidth="1"/>
    <col min="1024" max="1271" width="9" style="3"/>
    <col min="1272" max="1272" width="2.875" style="3" customWidth="1"/>
    <col min="1273" max="1273" width="15.625" style="3" customWidth="1"/>
    <col min="1274" max="1276" width="9" style="3"/>
    <col min="1277" max="1277" width="9.25" style="3" bestFit="1" customWidth="1"/>
    <col min="1278" max="1278" width="9" style="3"/>
    <col min="1279" max="1279" width="9.25" style="3" bestFit="1" customWidth="1"/>
    <col min="1280" max="1527" width="9" style="3"/>
    <col min="1528" max="1528" width="2.875" style="3" customWidth="1"/>
    <col min="1529" max="1529" width="15.625" style="3" customWidth="1"/>
    <col min="1530" max="1532" width="9" style="3"/>
    <col min="1533" max="1533" width="9.25" style="3" bestFit="1" customWidth="1"/>
    <col min="1534" max="1534" width="9" style="3"/>
    <col min="1535" max="1535" width="9.25" style="3" bestFit="1" customWidth="1"/>
    <col min="1536" max="1783" width="9" style="3"/>
    <col min="1784" max="1784" width="2.875" style="3" customWidth="1"/>
    <col min="1785" max="1785" width="15.625" style="3" customWidth="1"/>
    <col min="1786" max="1788" width="9" style="3"/>
    <col min="1789" max="1789" width="9.25" style="3" bestFit="1" customWidth="1"/>
    <col min="1790" max="1790" width="9" style="3"/>
    <col min="1791" max="1791" width="9.25" style="3" bestFit="1" customWidth="1"/>
    <col min="1792" max="2039" width="9" style="3"/>
    <col min="2040" max="2040" width="2.875" style="3" customWidth="1"/>
    <col min="2041" max="2041" width="15.625" style="3" customWidth="1"/>
    <col min="2042" max="2044" width="9" style="3"/>
    <col min="2045" max="2045" width="9.25" style="3" bestFit="1" customWidth="1"/>
    <col min="2046" max="2046" width="9" style="3"/>
    <col min="2047" max="2047" width="9.25" style="3" bestFit="1" customWidth="1"/>
    <col min="2048" max="2295" width="9" style="3"/>
    <col min="2296" max="2296" width="2.875" style="3" customWidth="1"/>
    <col min="2297" max="2297" width="15.625" style="3" customWidth="1"/>
    <col min="2298" max="2300" width="9" style="3"/>
    <col min="2301" max="2301" width="9.25" style="3" bestFit="1" customWidth="1"/>
    <col min="2302" max="2302" width="9" style="3"/>
    <col min="2303" max="2303" width="9.25" style="3" bestFit="1" customWidth="1"/>
    <col min="2304" max="2551" width="9" style="3"/>
    <col min="2552" max="2552" width="2.875" style="3" customWidth="1"/>
    <col min="2553" max="2553" width="15.625" style="3" customWidth="1"/>
    <col min="2554" max="2556" width="9" style="3"/>
    <col min="2557" max="2557" width="9.25" style="3" bestFit="1" customWidth="1"/>
    <col min="2558" max="2558" width="9" style="3"/>
    <col min="2559" max="2559" width="9.25" style="3" bestFit="1" customWidth="1"/>
    <col min="2560" max="2807" width="9" style="3"/>
    <col min="2808" max="2808" width="2.875" style="3" customWidth="1"/>
    <col min="2809" max="2809" width="15.625" style="3" customWidth="1"/>
    <col min="2810" max="2812" width="9" style="3"/>
    <col min="2813" max="2813" width="9.25" style="3" bestFit="1" customWidth="1"/>
    <col min="2814" max="2814" width="9" style="3"/>
    <col min="2815" max="2815" width="9.25" style="3" bestFit="1" customWidth="1"/>
    <col min="2816" max="3063" width="9" style="3"/>
    <col min="3064" max="3064" width="2.875" style="3" customWidth="1"/>
    <col min="3065" max="3065" width="15.625" style="3" customWidth="1"/>
    <col min="3066" max="3068" width="9" style="3"/>
    <col min="3069" max="3069" width="9.25" style="3" bestFit="1" customWidth="1"/>
    <col min="3070" max="3070" width="9" style="3"/>
    <col min="3071" max="3071" width="9.25" style="3" bestFit="1" customWidth="1"/>
    <col min="3072" max="3319" width="9" style="3"/>
    <col min="3320" max="3320" width="2.875" style="3" customWidth="1"/>
    <col min="3321" max="3321" width="15.625" style="3" customWidth="1"/>
    <col min="3322" max="3324" width="9" style="3"/>
    <col min="3325" max="3325" width="9.25" style="3" bestFit="1" customWidth="1"/>
    <col min="3326" max="3326" width="9" style="3"/>
    <col min="3327" max="3327" width="9.25" style="3" bestFit="1" customWidth="1"/>
    <col min="3328" max="3575" width="9" style="3"/>
    <col min="3576" max="3576" width="2.875" style="3" customWidth="1"/>
    <col min="3577" max="3577" width="15.625" style="3" customWidth="1"/>
    <col min="3578" max="3580" width="9" style="3"/>
    <col min="3581" max="3581" width="9.25" style="3" bestFit="1" customWidth="1"/>
    <col min="3582" max="3582" width="9" style="3"/>
    <col min="3583" max="3583" width="9.25" style="3" bestFit="1" customWidth="1"/>
    <col min="3584" max="3831" width="9" style="3"/>
    <col min="3832" max="3832" width="2.875" style="3" customWidth="1"/>
    <col min="3833" max="3833" width="15.625" style="3" customWidth="1"/>
    <col min="3834" max="3836" width="9" style="3"/>
    <col min="3837" max="3837" width="9.25" style="3" bestFit="1" customWidth="1"/>
    <col min="3838" max="3838" width="9" style="3"/>
    <col min="3839" max="3839" width="9.25" style="3" bestFit="1" customWidth="1"/>
    <col min="3840" max="4087" width="9" style="3"/>
    <col min="4088" max="4088" width="2.875" style="3" customWidth="1"/>
    <col min="4089" max="4089" width="15.625" style="3" customWidth="1"/>
    <col min="4090" max="4092" width="9" style="3"/>
    <col min="4093" max="4093" width="9.25" style="3" bestFit="1" customWidth="1"/>
    <col min="4094" max="4094" width="9" style="3"/>
    <col min="4095" max="4095" width="9.25" style="3" bestFit="1" customWidth="1"/>
    <col min="4096" max="4343" width="9" style="3"/>
    <col min="4344" max="4344" width="2.875" style="3" customWidth="1"/>
    <col min="4345" max="4345" width="15.625" style="3" customWidth="1"/>
    <col min="4346" max="4348" width="9" style="3"/>
    <col min="4349" max="4349" width="9.25" style="3" bestFit="1" customWidth="1"/>
    <col min="4350" max="4350" width="9" style="3"/>
    <col min="4351" max="4351" width="9.25" style="3" bestFit="1" customWidth="1"/>
    <col min="4352" max="4599" width="9" style="3"/>
    <col min="4600" max="4600" width="2.875" style="3" customWidth="1"/>
    <col min="4601" max="4601" width="15.625" style="3" customWidth="1"/>
    <col min="4602" max="4604" width="9" style="3"/>
    <col min="4605" max="4605" width="9.25" style="3" bestFit="1" customWidth="1"/>
    <col min="4606" max="4606" width="9" style="3"/>
    <col min="4607" max="4607" width="9.25" style="3" bestFit="1" customWidth="1"/>
    <col min="4608" max="4855" width="9" style="3"/>
    <col min="4856" max="4856" width="2.875" style="3" customWidth="1"/>
    <col min="4857" max="4857" width="15.625" style="3" customWidth="1"/>
    <col min="4858" max="4860" width="9" style="3"/>
    <col min="4861" max="4861" width="9.25" style="3" bestFit="1" customWidth="1"/>
    <col min="4862" max="4862" width="9" style="3"/>
    <col min="4863" max="4863" width="9.25" style="3" bestFit="1" customWidth="1"/>
    <col min="4864" max="5111" width="9" style="3"/>
    <col min="5112" max="5112" width="2.875" style="3" customWidth="1"/>
    <col min="5113" max="5113" width="15.625" style="3" customWidth="1"/>
    <col min="5114" max="5116" width="9" style="3"/>
    <col min="5117" max="5117" width="9.25" style="3" bestFit="1" customWidth="1"/>
    <col min="5118" max="5118" width="9" style="3"/>
    <col min="5119" max="5119" width="9.25" style="3" bestFit="1" customWidth="1"/>
    <col min="5120" max="5367" width="9" style="3"/>
    <col min="5368" max="5368" width="2.875" style="3" customWidth="1"/>
    <col min="5369" max="5369" width="15.625" style="3" customWidth="1"/>
    <col min="5370" max="5372" width="9" style="3"/>
    <col min="5373" max="5373" width="9.25" style="3" bestFit="1" customWidth="1"/>
    <col min="5374" max="5374" width="9" style="3"/>
    <col min="5375" max="5375" width="9.25" style="3" bestFit="1" customWidth="1"/>
    <col min="5376" max="5623" width="9" style="3"/>
    <col min="5624" max="5624" width="2.875" style="3" customWidth="1"/>
    <col min="5625" max="5625" width="15.625" style="3" customWidth="1"/>
    <col min="5626" max="5628" width="9" style="3"/>
    <col min="5629" max="5629" width="9.25" style="3" bestFit="1" customWidth="1"/>
    <col min="5630" max="5630" width="9" style="3"/>
    <col min="5631" max="5631" width="9.25" style="3" bestFit="1" customWidth="1"/>
    <col min="5632" max="5879" width="9" style="3"/>
    <col min="5880" max="5880" width="2.875" style="3" customWidth="1"/>
    <col min="5881" max="5881" width="15.625" style="3" customWidth="1"/>
    <col min="5882" max="5884" width="9" style="3"/>
    <col min="5885" max="5885" width="9.25" style="3" bestFit="1" customWidth="1"/>
    <col min="5886" max="5886" width="9" style="3"/>
    <col min="5887" max="5887" width="9.25" style="3" bestFit="1" customWidth="1"/>
    <col min="5888" max="6135" width="9" style="3"/>
    <col min="6136" max="6136" width="2.875" style="3" customWidth="1"/>
    <col min="6137" max="6137" width="15.625" style="3" customWidth="1"/>
    <col min="6138" max="6140" width="9" style="3"/>
    <col min="6141" max="6141" width="9.25" style="3" bestFit="1" customWidth="1"/>
    <col min="6142" max="6142" width="9" style="3"/>
    <col min="6143" max="6143" width="9.25" style="3" bestFit="1" customWidth="1"/>
    <col min="6144" max="6391" width="9" style="3"/>
    <col min="6392" max="6392" width="2.875" style="3" customWidth="1"/>
    <col min="6393" max="6393" width="15.625" style="3" customWidth="1"/>
    <col min="6394" max="6396" width="9" style="3"/>
    <col min="6397" max="6397" width="9.25" style="3" bestFit="1" customWidth="1"/>
    <col min="6398" max="6398" width="9" style="3"/>
    <col min="6399" max="6399" width="9.25" style="3" bestFit="1" customWidth="1"/>
    <col min="6400" max="6647" width="9" style="3"/>
    <col min="6648" max="6648" width="2.875" style="3" customWidth="1"/>
    <col min="6649" max="6649" width="15.625" style="3" customWidth="1"/>
    <col min="6650" max="6652" width="9" style="3"/>
    <col min="6653" max="6653" width="9.25" style="3" bestFit="1" customWidth="1"/>
    <col min="6654" max="6654" width="9" style="3"/>
    <col min="6655" max="6655" width="9.25" style="3" bestFit="1" customWidth="1"/>
    <col min="6656" max="6903" width="9" style="3"/>
    <col min="6904" max="6904" width="2.875" style="3" customWidth="1"/>
    <col min="6905" max="6905" width="15.625" style="3" customWidth="1"/>
    <col min="6906" max="6908" width="9" style="3"/>
    <col min="6909" max="6909" width="9.25" style="3" bestFit="1" customWidth="1"/>
    <col min="6910" max="6910" width="9" style="3"/>
    <col min="6911" max="6911" width="9.25" style="3" bestFit="1" customWidth="1"/>
    <col min="6912" max="7159" width="9" style="3"/>
    <col min="7160" max="7160" width="2.875" style="3" customWidth="1"/>
    <col min="7161" max="7161" width="15.625" style="3" customWidth="1"/>
    <col min="7162" max="7164" width="9" style="3"/>
    <col min="7165" max="7165" width="9.25" style="3" bestFit="1" customWidth="1"/>
    <col min="7166" max="7166" width="9" style="3"/>
    <col min="7167" max="7167" width="9.25" style="3" bestFit="1" customWidth="1"/>
    <col min="7168" max="7415" width="9" style="3"/>
    <col min="7416" max="7416" width="2.875" style="3" customWidth="1"/>
    <col min="7417" max="7417" width="15.625" style="3" customWidth="1"/>
    <col min="7418" max="7420" width="9" style="3"/>
    <col min="7421" max="7421" width="9.25" style="3" bestFit="1" customWidth="1"/>
    <col min="7422" max="7422" width="9" style="3"/>
    <col min="7423" max="7423" width="9.25" style="3" bestFit="1" customWidth="1"/>
    <col min="7424" max="7671" width="9" style="3"/>
    <col min="7672" max="7672" width="2.875" style="3" customWidth="1"/>
    <col min="7673" max="7673" width="15.625" style="3" customWidth="1"/>
    <col min="7674" max="7676" width="9" style="3"/>
    <col min="7677" max="7677" width="9.25" style="3" bestFit="1" customWidth="1"/>
    <col min="7678" max="7678" width="9" style="3"/>
    <col min="7679" max="7679" width="9.25" style="3" bestFit="1" customWidth="1"/>
    <col min="7680" max="7927" width="9" style="3"/>
    <col min="7928" max="7928" width="2.875" style="3" customWidth="1"/>
    <col min="7929" max="7929" width="15.625" style="3" customWidth="1"/>
    <col min="7930" max="7932" width="9" style="3"/>
    <col min="7933" max="7933" width="9.25" style="3" bestFit="1" customWidth="1"/>
    <col min="7934" max="7934" width="9" style="3"/>
    <col min="7935" max="7935" width="9.25" style="3" bestFit="1" customWidth="1"/>
    <col min="7936" max="8183" width="9" style="3"/>
    <col min="8184" max="8184" width="2.875" style="3" customWidth="1"/>
    <col min="8185" max="8185" width="15.625" style="3" customWidth="1"/>
    <col min="8186" max="8188" width="9" style="3"/>
    <col min="8189" max="8189" width="9.25" style="3" bestFit="1" customWidth="1"/>
    <col min="8190" max="8190" width="9" style="3"/>
    <col min="8191" max="8191" width="9.25" style="3" bestFit="1" customWidth="1"/>
    <col min="8192" max="8439" width="9" style="3"/>
    <col min="8440" max="8440" width="2.875" style="3" customWidth="1"/>
    <col min="8441" max="8441" width="15.625" style="3" customWidth="1"/>
    <col min="8442" max="8444" width="9" style="3"/>
    <col min="8445" max="8445" width="9.25" style="3" bestFit="1" customWidth="1"/>
    <col min="8446" max="8446" width="9" style="3"/>
    <col min="8447" max="8447" width="9.25" style="3" bestFit="1" customWidth="1"/>
    <col min="8448" max="8695" width="9" style="3"/>
    <col min="8696" max="8696" width="2.875" style="3" customWidth="1"/>
    <col min="8697" max="8697" width="15.625" style="3" customWidth="1"/>
    <col min="8698" max="8700" width="9" style="3"/>
    <col min="8701" max="8701" width="9.25" style="3" bestFit="1" customWidth="1"/>
    <col min="8702" max="8702" width="9" style="3"/>
    <col min="8703" max="8703" width="9.25" style="3" bestFit="1" customWidth="1"/>
    <col min="8704" max="8951" width="9" style="3"/>
    <col min="8952" max="8952" width="2.875" style="3" customWidth="1"/>
    <col min="8953" max="8953" width="15.625" style="3" customWidth="1"/>
    <col min="8954" max="8956" width="9" style="3"/>
    <col min="8957" max="8957" width="9.25" style="3" bestFit="1" customWidth="1"/>
    <col min="8958" max="8958" width="9" style="3"/>
    <col min="8959" max="8959" width="9.25" style="3" bestFit="1" customWidth="1"/>
    <col min="8960" max="9207" width="9" style="3"/>
    <col min="9208" max="9208" width="2.875" style="3" customWidth="1"/>
    <col min="9209" max="9209" width="15.625" style="3" customWidth="1"/>
    <col min="9210" max="9212" width="9" style="3"/>
    <col min="9213" max="9213" width="9.25" style="3" bestFit="1" customWidth="1"/>
    <col min="9214" max="9214" width="9" style="3"/>
    <col min="9215" max="9215" width="9.25" style="3" bestFit="1" customWidth="1"/>
    <col min="9216" max="9463" width="9" style="3"/>
    <col min="9464" max="9464" width="2.875" style="3" customWidth="1"/>
    <col min="9465" max="9465" width="15.625" style="3" customWidth="1"/>
    <col min="9466" max="9468" width="9" style="3"/>
    <col min="9469" max="9469" width="9.25" style="3" bestFit="1" customWidth="1"/>
    <col min="9470" max="9470" width="9" style="3"/>
    <col min="9471" max="9471" width="9.25" style="3" bestFit="1" customWidth="1"/>
    <col min="9472" max="9719" width="9" style="3"/>
    <col min="9720" max="9720" width="2.875" style="3" customWidth="1"/>
    <col min="9721" max="9721" width="15.625" style="3" customWidth="1"/>
    <col min="9722" max="9724" width="9" style="3"/>
    <col min="9725" max="9725" width="9.25" style="3" bestFit="1" customWidth="1"/>
    <col min="9726" max="9726" width="9" style="3"/>
    <col min="9727" max="9727" width="9.25" style="3" bestFit="1" customWidth="1"/>
    <col min="9728" max="9975" width="9" style="3"/>
    <col min="9976" max="9976" width="2.875" style="3" customWidth="1"/>
    <col min="9977" max="9977" width="15.625" style="3" customWidth="1"/>
    <col min="9978" max="9980" width="9" style="3"/>
    <col min="9981" max="9981" width="9.25" style="3" bestFit="1" customWidth="1"/>
    <col min="9982" max="9982" width="9" style="3"/>
    <col min="9983" max="9983" width="9.25" style="3" bestFit="1" customWidth="1"/>
    <col min="9984" max="10231" width="9" style="3"/>
    <col min="10232" max="10232" width="2.875" style="3" customWidth="1"/>
    <col min="10233" max="10233" width="15.625" style="3" customWidth="1"/>
    <col min="10234" max="10236" width="9" style="3"/>
    <col min="10237" max="10237" width="9.25" style="3" bestFit="1" customWidth="1"/>
    <col min="10238" max="10238" width="9" style="3"/>
    <col min="10239" max="10239" width="9.25" style="3" bestFit="1" customWidth="1"/>
    <col min="10240" max="10487" width="9" style="3"/>
    <col min="10488" max="10488" width="2.875" style="3" customWidth="1"/>
    <col min="10489" max="10489" width="15.625" style="3" customWidth="1"/>
    <col min="10490" max="10492" width="9" style="3"/>
    <col min="10493" max="10493" width="9.25" style="3" bestFit="1" customWidth="1"/>
    <col min="10494" max="10494" width="9" style="3"/>
    <col min="10495" max="10495" width="9.25" style="3" bestFit="1" customWidth="1"/>
    <col min="10496" max="10743" width="9" style="3"/>
    <col min="10744" max="10744" width="2.875" style="3" customWidth="1"/>
    <col min="10745" max="10745" width="15.625" style="3" customWidth="1"/>
    <col min="10746" max="10748" width="9" style="3"/>
    <col min="10749" max="10749" width="9.25" style="3" bestFit="1" customWidth="1"/>
    <col min="10750" max="10750" width="9" style="3"/>
    <col min="10751" max="10751" width="9.25" style="3" bestFit="1" customWidth="1"/>
    <col min="10752" max="10999" width="9" style="3"/>
    <col min="11000" max="11000" width="2.875" style="3" customWidth="1"/>
    <col min="11001" max="11001" width="15.625" style="3" customWidth="1"/>
    <col min="11002" max="11004" width="9" style="3"/>
    <col min="11005" max="11005" width="9.25" style="3" bestFit="1" customWidth="1"/>
    <col min="11006" max="11006" width="9" style="3"/>
    <col min="11007" max="11007" width="9.25" style="3" bestFit="1" customWidth="1"/>
    <col min="11008" max="11255" width="9" style="3"/>
    <col min="11256" max="11256" width="2.875" style="3" customWidth="1"/>
    <col min="11257" max="11257" width="15.625" style="3" customWidth="1"/>
    <col min="11258" max="11260" width="9" style="3"/>
    <col min="11261" max="11261" width="9.25" style="3" bestFit="1" customWidth="1"/>
    <col min="11262" max="11262" width="9" style="3"/>
    <col min="11263" max="11263" width="9.25" style="3" bestFit="1" customWidth="1"/>
    <col min="11264" max="11511" width="9" style="3"/>
    <col min="11512" max="11512" width="2.875" style="3" customWidth="1"/>
    <col min="11513" max="11513" width="15.625" style="3" customWidth="1"/>
    <col min="11514" max="11516" width="9" style="3"/>
    <col min="11517" max="11517" width="9.25" style="3" bestFit="1" customWidth="1"/>
    <col min="11518" max="11518" width="9" style="3"/>
    <col min="11519" max="11519" width="9.25" style="3" bestFit="1" customWidth="1"/>
    <col min="11520" max="11767" width="9" style="3"/>
    <col min="11768" max="11768" width="2.875" style="3" customWidth="1"/>
    <col min="11769" max="11769" width="15.625" style="3" customWidth="1"/>
    <col min="11770" max="11772" width="9" style="3"/>
    <col min="11773" max="11773" width="9.25" style="3" bestFit="1" customWidth="1"/>
    <col min="11774" max="11774" width="9" style="3"/>
    <col min="11775" max="11775" width="9.25" style="3" bestFit="1" customWidth="1"/>
    <col min="11776" max="12023" width="9" style="3"/>
    <col min="12024" max="12024" width="2.875" style="3" customWidth="1"/>
    <col min="12025" max="12025" width="15.625" style="3" customWidth="1"/>
    <col min="12026" max="12028" width="9" style="3"/>
    <col min="12029" max="12029" width="9.25" style="3" bestFit="1" customWidth="1"/>
    <col min="12030" max="12030" width="9" style="3"/>
    <col min="12031" max="12031" width="9.25" style="3" bestFit="1" customWidth="1"/>
    <col min="12032" max="12279" width="9" style="3"/>
    <col min="12280" max="12280" width="2.875" style="3" customWidth="1"/>
    <col min="12281" max="12281" width="15.625" style="3" customWidth="1"/>
    <col min="12282" max="12284" width="9" style="3"/>
    <col min="12285" max="12285" width="9.25" style="3" bestFit="1" customWidth="1"/>
    <col min="12286" max="12286" width="9" style="3"/>
    <col min="12287" max="12287" width="9.25" style="3" bestFit="1" customWidth="1"/>
    <col min="12288" max="12535" width="9" style="3"/>
    <col min="12536" max="12536" width="2.875" style="3" customWidth="1"/>
    <col min="12537" max="12537" width="15.625" style="3" customWidth="1"/>
    <col min="12538" max="12540" width="9" style="3"/>
    <col min="12541" max="12541" width="9.25" style="3" bestFit="1" customWidth="1"/>
    <col min="12542" max="12542" width="9" style="3"/>
    <col min="12543" max="12543" width="9.25" style="3" bestFit="1" customWidth="1"/>
    <col min="12544" max="12791" width="9" style="3"/>
    <col min="12792" max="12792" width="2.875" style="3" customWidth="1"/>
    <col min="12793" max="12793" width="15.625" style="3" customWidth="1"/>
    <col min="12794" max="12796" width="9" style="3"/>
    <col min="12797" max="12797" width="9.25" style="3" bestFit="1" customWidth="1"/>
    <col min="12798" max="12798" width="9" style="3"/>
    <col min="12799" max="12799" width="9.25" style="3" bestFit="1" customWidth="1"/>
    <col min="12800" max="13047" width="9" style="3"/>
    <col min="13048" max="13048" width="2.875" style="3" customWidth="1"/>
    <col min="13049" max="13049" width="15.625" style="3" customWidth="1"/>
    <col min="13050" max="13052" width="9" style="3"/>
    <col min="13053" max="13053" width="9.25" style="3" bestFit="1" customWidth="1"/>
    <col min="13054" max="13054" width="9" style="3"/>
    <col min="13055" max="13055" width="9.25" style="3" bestFit="1" customWidth="1"/>
    <col min="13056" max="13303" width="9" style="3"/>
    <col min="13304" max="13304" width="2.875" style="3" customWidth="1"/>
    <col min="13305" max="13305" width="15.625" style="3" customWidth="1"/>
    <col min="13306" max="13308" width="9" style="3"/>
    <col min="13309" max="13309" width="9.25" style="3" bestFit="1" customWidth="1"/>
    <col min="13310" max="13310" width="9" style="3"/>
    <col min="13311" max="13311" width="9.25" style="3" bestFit="1" customWidth="1"/>
    <col min="13312" max="13559" width="9" style="3"/>
    <col min="13560" max="13560" width="2.875" style="3" customWidth="1"/>
    <col min="13561" max="13561" width="15.625" style="3" customWidth="1"/>
    <col min="13562" max="13564" width="9" style="3"/>
    <col min="13565" max="13565" width="9.25" style="3" bestFit="1" customWidth="1"/>
    <col min="13566" max="13566" width="9" style="3"/>
    <col min="13567" max="13567" width="9.25" style="3" bestFit="1" customWidth="1"/>
    <col min="13568" max="13815" width="9" style="3"/>
    <col min="13816" max="13816" width="2.875" style="3" customWidth="1"/>
    <col min="13817" max="13817" width="15.625" style="3" customWidth="1"/>
    <col min="13818" max="13820" width="9" style="3"/>
    <col min="13821" max="13821" width="9.25" style="3" bestFit="1" customWidth="1"/>
    <col min="13822" max="13822" width="9" style="3"/>
    <col min="13823" max="13823" width="9.25" style="3" bestFit="1" customWidth="1"/>
    <col min="13824" max="14071" width="9" style="3"/>
    <col min="14072" max="14072" width="2.875" style="3" customWidth="1"/>
    <col min="14073" max="14073" width="15.625" style="3" customWidth="1"/>
    <col min="14074" max="14076" width="9" style="3"/>
    <col min="14077" max="14077" width="9.25" style="3" bestFit="1" customWidth="1"/>
    <col min="14078" max="14078" width="9" style="3"/>
    <col min="14079" max="14079" width="9.25" style="3" bestFit="1" customWidth="1"/>
    <col min="14080" max="14327" width="9" style="3"/>
    <col min="14328" max="14328" width="2.875" style="3" customWidth="1"/>
    <col min="14329" max="14329" width="15.625" style="3" customWidth="1"/>
    <col min="14330" max="14332" width="9" style="3"/>
    <col min="14333" max="14333" width="9.25" style="3" bestFit="1" customWidth="1"/>
    <col min="14334" max="14334" width="9" style="3"/>
    <col min="14335" max="14335" width="9.25" style="3" bestFit="1" customWidth="1"/>
    <col min="14336" max="14583" width="9" style="3"/>
    <col min="14584" max="14584" width="2.875" style="3" customWidth="1"/>
    <col min="14585" max="14585" width="15.625" style="3" customWidth="1"/>
    <col min="14586" max="14588" width="9" style="3"/>
    <col min="14589" max="14589" width="9.25" style="3" bestFit="1" customWidth="1"/>
    <col min="14590" max="14590" width="9" style="3"/>
    <col min="14591" max="14591" width="9.25" style="3" bestFit="1" customWidth="1"/>
    <col min="14592" max="14839" width="9" style="3"/>
    <col min="14840" max="14840" width="2.875" style="3" customWidth="1"/>
    <col min="14841" max="14841" width="15.625" style="3" customWidth="1"/>
    <col min="14842" max="14844" width="9" style="3"/>
    <col min="14845" max="14845" width="9.25" style="3" bestFit="1" customWidth="1"/>
    <col min="14846" max="14846" width="9" style="3"/>
    <col min="14847" max="14847" width="9.25" style="3" bestFit="1" customWidth="1"/>
    <col min="14848" max="15095" width="9" style="3"/>
    <col min="15096" max="15096" width="2.875" style="3" customWidth="1"/>
    <col min="15097" max="15097" width="15.625" style="3" customWidth="1"/>
    <col min="15098" max="15100" width="9" style="3"/>
    <col min="15101" max="15101" width="9.25" style="3" bestFit="1" customWidth="1"/>
    <col min="15102" max="15102" width="9" style="3"/>
    <col min="15103" max="15103" width="9.25" style="3" bestFit="1" customWidth="1"/>
    <col min="15104" max="15351" width="9" style="3"/>
    <col min="15352" max="15352" width="2.875" style="3" customWidth="1"/>
    <col min="15353" max="15353" width="15.625" style="3" customWidth="1"/>
    <col min="15354" max="15356" width="9" style="3"/>
    <col min="15357" max="15357" width="9.25" style="3" bestFit="1" customWidth="1"/>
    <col min="15358" max="15358" width="9" style="3"/>
    <col min="15359" max="15359" width="9.25" style="3" bestFit="1" customWidth="1"/>
    <col min="15360" max="15607" width="9" style="3"/>
    <col min="15608" max="15608" width="2.875" style="3" customWidth="1"/>
    <col min="15609" max="15609" width="15.625" style="3" customWidth="1"/>
    <col min="15610" max="15612" width="9" style="3"/>
    <col min="15613" max="15613" width="9.25" style="3" bestFit="1" customWidth="1"/>
    <col min="15614" max="15614" width="9" style="3"/>
    <col min="15615" max="15615" width="9.25" style="3" bestFit="1" customWidth="1"/>
    <col min="15616" max="15863" width="9" style="3"/>
    <col min="15864" max="15864" width="2.875" style="3" customWidth="1"/>
    <col min="15865" max="15865" width="15.625" style="3" customWidth="1"/>
    <col min="15866" max="15868" width="9" style="3"/>
    <col min="15869" max="15869" width="9.25" style="3" bestFit="1" customWidth="1"/>
    <col min="15870" max="15870" width="9" style="3"/>
    <col min="15871" max="15871" width="9.25" style="3" bestFit="1" customWidth="1"/>
    <col min="15872" max="16119" width="9" style="3"/>
    <col min="16120" max="16120" width="2.875" style="3" customWidth="1"/>
    <col min="16121" max="16121" width="15.625" style="3" customWidth="1"/>
    <col min="16122" max="16124" width="9" style="3"/>
    <col min="16125" max="16125" width="9.25" style="3" bestFit="1" customWidth="1"/>
    <col min="16126" max="16126" width="9" style="3"/>
    <col min="16127" max="16127" width="9.25" style="3" bestFit="1" customWidth="1"/>
    <col min="16128" max="16384" width="9" style="3"/>
  </cols>
  <sheetData>
    <row r="2" spans="1:15" ht="15.75" customHeight="1" x14ac:dyDescent="0.15">
      <c r="D2" s="3" t="s">
        <v>80</v>
      </c>
    </row>
    <row r="3" spans="1:15" ht="15.75" customHeight="1" x14ac:dyDescent="0.15">
      <c r="B3" s="160"/>
      <c r="C3" s="161"/>
      <c r="D3" s="160"/>
      <c r="E3" s="160"/>
      <c r="F3" s="160"/>
      <c r="G3" s="160"/>
      <c r="H3" s="160"/>
      <c r="I3" s="160"/>
    </row>
    <row r="4" spans="1:15" ht="15.75" customHeight="1" x14ac:dyDescent="0.15">
      <c r="B4" s="149"/>
      <c r="C4" s="130"/>
      <c r="D4" s="191" t="s">
        <v>0</v>
      </c>
      <c r="E4" s="192"/>
      <c r="F4" s="191" t="s">
        <v>1</v>
      </c>
      <c r="G4" s="192"/>
      <c r="H4" s="191" t="s">
        <v>2</v>
      </c>
      <c r="I4" s="192"/>
    </row>
    <row r="5" spans="1:15" ht="15.75" customHeight="1" x14ac:dyDescent="0.15">
      <c r="B5" s="150"/>
      <c r="C5" s="151"/>
      <c r="D5" s="128" t="s">
        <v>81</v>
      </c>
      <c r="E5" s="128" t="s">
        <v>82</v>
      </c>
      <c r="F5" s="128" t="s">
        <v>81</v>
      </c>
      <c r="G5" s="128" t="s">
        <v>82</v>
      </c>
      <c r="H5" s="128" t="s">
        <v>81</v>
      </c>
      <c r="I5" s="128" t="s">
        <v>82</v>
      </c>
    </row>
    <row r="6" spans="1:15" ht="15.75" customHeight="1" x14ac:dyDescent="0.15">
      <c r="B6" s="150"/>
      <c r="C6" s="151"/>
      <c r="D6" s="142" t="s">
        <v>83</v>
      </c>
      <c r="E6" s="142" t="s">
        <v>3</v>
      </c>
      <c r="F6" s="142" t="s">
        <v>83</v>
      </c>
      <c r="G6" s="142" t="s">
        <v>3</v>
      </c>
      <c r="H6" s="142" t="s">
        <v>83</v>
      </c>
      <c r="I6" s="142" t="s">
        <v>3</v>
      </c>
    </row>
    <row r="7" spans="1:15" ht="15.75" customHeight="1" x14ac:dyDescent="0.15">
      <c r="B7" s="188" t="s">
        <v>8</v>
      </c>
      <c r="C7" s="128" t="s">
        <v>146</v>
      </c>
      <c r="D7" s="154">
        <v>2401</v>
      </c>
      <c r="E7" s="155">
        <v>39234</v>
      </c>
      <c r="F7" s="155">
        <v>107579</v>
      </c>
      <c r="G7" s="155">
        <v>1632652</v>
      </c>
      <c r="H7" s="162">
        <v>453629</v>
      </c>
      <c r="I7" s="162">
        <v>3789526</v>
      </c>
    </row>
    <row r="8" spans="1:15" ht="15.75" customHeight="1" x14ac:dyDescent="0.15">
      <c r="B8" s="189"/>
      <c r="C8" s="142" t="s">
        <v>84</v>
      </c>
      <c r="D8" s="156">
        <v>4.0000000000000001E-3</v>
      </c>
      <c r="E8" s="157">
        <v>7.0000000000000001E-3</v>
      </c>
      <c r="F8" s="157">
        <v>0.191</v>
      </c>
      <c r="G8" s="157">
        <v>0.29899999999999999</v>
      </c>
      <c r="H8" s="163">
        <v>0.80500000000000005</v>
      </c>
      <c r="I8" s="163">
        <v>0.69399999999999995</v>
      </c>
    </row>
    <row r="9" spans="1:15" ht="15.75" customHeight="1" x14ac:dyDescent="0.15">
      <c r="B9" s="189"/>
      <c r="C9" s="128" t="s">
        <v>147</v>
      </c>
      <c r="D9" s="154">
        <v>2482</v>
      </c>
      <c r="E9" s="155">
        <v>34230</v>
      </c>
      <c r="F9" s="155">
        <v>92055</v>
      </c>
      <c r="G9" s="155">
        <v>1441155</v>
      </c>
      <c r="H9" s="162">
        <v>468823</v>
      </c>
      <c r="I9" s="162">
        <v>3774446</v>
      </c>
    </row>
    <row r="10" spans="1:15" ht="15.75" customHeight="1" x14ac:dyDescent="0.15">
      <c r="A10" s="32"/>
      <c r="B10" s="189"/>
      <c r="C10" s="142" t="s">
        <v>84</v>
      </c>
      <c r="D10" s="156">
        <v>4.0000000000000001E-3</v>
      </c>
      <c r="E10" s="157">
        <v>7.0000000000000001E-3</v>
      </c>
      <c r="F10" s="157">
        <v>0.16300000000000001</v>
      </c>
      <c r="G10" s="157">
        <v>0.27500000000000002</v>
      </c>
      <c r="H10" s="164">
        <v>0.83199999999999996</v>
      </c>
      <c r="I10" s="164">
        <v>0.71899999999999997</v>
      </c>
    </row>
    <row r="11" spans="1:15" ht="15.75" customHeight="1" x14ac:dyDescent="0.15">
      <c r="A11" s="32"/>
      <c r="B11" s="190"/>
      <c r="C11" s="142" t="s">
        <v>75</v>
      </c>
      <c r="D11" s="154">
        <v>81</v>
      </c>
      <c r="E11" s="155">
        <v>-5004</v>
      </c>
      <c r="F11" s="155">
        <v>-15524</v>
      </c>
      <c r="G11" s="155">
        <v>-191497</v>
      </c>
      <c r="H11" s="165">
        <v>15194</v>
      </c>
      <c r="I11" s="162">
        <v>-15080</v>
      </c>
      <c r="K11" s="32"/>
      <c r="L11" s="32"/>
      <c r="N11" s="114"/>
      <c r="O11" s="114"/>
    </row>
    <row r="12" spans="1:15" ht="15.75" customHeight="1" x14ac:dyDescent="0.15">
      <c r="A12" s="32"/>
      <c r="B12" s="189" t="s">
        <v>85</v>
      </c>
      <c r="C12" s="33" t="s">
        <v>146</v>
      </c>
      <c r="D12" s="158">
        <v>1765</v>
      </c>
      <c r="E12" s="159">
        <v>29017</v>
      </c>
      <c r="F12" s="159">
        <v>98324</v>
      </c>
      <c r="G12" s="159">
        <v>1529738</v>
      </c>
      <c r="H12" s="166">
        <v>293693</v>
      </c>
      <c r="I12" s="166">
        <v>2171020</v>
      </c>
    </row>
    <row r="13" spans="1:15" ht="15.75" customHeight="1" x14ac:dyDescent="0.15">
      <c r="A13" s="32"/>
      <c r="B13" s="189"/>
      <c r="C13" s="142" t="s">
        <v>84</v>
      </c>
      <c r="D13" s="156">
        <v>3.0000000000000001E-3</v>
      </c>
      <c r="E13" s="157">
        <v>5.0000000000000001E-3</v>
      </c>
      <c r="F13" s="157">
        <v>0.17399999999999999</v>
      </c>
      <c r="G13" s="157">
        <v>0.28000000000000003</v>
      </c>
      <c r="H13" s="163">
        <v>0.52100000000000002</v>
      </c>
      <c r="I13" s="163">
        <v>0.39800000000000002</v>
      </c>
    </row>
    <row r="14" spans="1:15" ht="15.75" customHeight="1" x14ac:dyDescent="0.15">
      <c r="A14" s="32"/>
      <c r="B14" s="189"/>
      <c r="C14" s="128" t="s">
        <v>147</v>
      </c>
      <c r="D14" s="154">
        <v>1339</v>
      </c>
      <c r="E14" s="155">
        <v>29387</v>
      </c>
      <c r="F14" s="155">
        <v>82244</v>
      </c>
      <c r="G14" s="155">
        <v>1346066</v>
      </c>
      <c r="H14" s="155">
        <v>298318</v>
      </c>
      <c r="I14" s="155">
        <v>2173892</v>
      </c>
    </row>
    <row r="15" spans="1:15" ht="15.75" customHeight="1" x14ac:dyDescent="0.15">
      <c r="A15" s="32"/>
      <c r="B15" s="189"/>
      <c r="C15" s="142" t="s">
        <v>84</v>
      </c>
      <c r="D15" s="156">
        <v>2E-3</v>
      </c>
      <c r="E15" s="157">
        <v>6.0000000000000001E-3</v>
      </c>
      <c r="F15" s="157">
        <v>0.14599999999999999</v>
      </c>
      <c r="G15" s="157">
        <v>0.25600000000000001</v>
      </c>
      <c r="H15" s="157">
        <v>0.53</v>
      </c>
      <c r="I15" s="157">
        <v>0.41399999999999998</v>
      </c>
    </row>
    <row r="16" spans="1:15" ht="15.75" customHeight="1" x14ac:dyDescent="0.15">
      <c r="A16" s="32"/>
      <c r="B16" s="189"/>
      <c r="C16" s="33" t="s">
        <v>75</v>
      </c>
      <c r="D16" s="167">
        <v>-426</v>
      </c>
      <c r="E16" s="168">
        <v>370</v>
      </c>
      <c r="F16" s="168">
        <v>-16080</v>
      </c>
      <c r="G16" s="168">
        <v>-183672</v>
      </c>
      <c r="H16" s="168">
        <v>4625</v>
      </c>
      <c r="I16" s="168">
        <v>2872</v>
      </c>
    </row>
    <row r="17" spans="1:9" ht="15.75" customHeight="1" x14ac:dyDescent="0.15">
      <c r="A17" s="32"/>
      <c r="B17" s="188" t="s">
        <v>7</v>
      </c>
      <c r="C17" s="128" t="s">
        <v>146</v>
      </c>
      <c r="D17" s="154">
        <v>636</v>
      </c>
      <c r="E17" s="155">
        <v>10217</v>
      </c>
      <c r="F17" s="155">
        <v>9255</v>
      </c>
      <c r="G17" s="155">
        <v>102914</v>
      </c>
      <c r="H17" s="155">
        <v>159935</v>
      </c>
      <c r="I17" s="155">
        <v>1618505</v>
      </c>
    </row>
    <row r="18" spans="1:9" ht="15.75" customHeight="1" x14ac:dyDescent="0.15">
      <c r="A18" s="32"/>
      <c r="B18" s="189"/>
      <c r="C18" s="142" t="s">
        <v>84</v>
      </c>
      <c r="D18" s="156">
        <v>1E-3</v>
      </c>
      <c r="E18" s="157">
        <v>2E-3</v>
      </c>
      <c r="F18" s="157">
        <v>1.6E-2</v>
      </c>
      <c r="G18" s="157">
        <v>1.9E-2</v>
      </c>
      <c r="H18" s="157">
        <v>0.28399999999999997</v>
      </c>
      <c r="I18" s="157">
        <v>0.29599999999999999</v>
      </c>
    </row>
    <row r="19" spans="1:9" ht="15.75" customHeight="1" x14ac:dyDescent="0.15">
      <c r="A19" s="32"/>
      <c r="B19" s="189"/>
      <c r="C19" s="128" t="s">
        <v>147</v>
      </c>
      <c r="D19" s="154">
        <v>1143</v>
      </c>
      <c r="E19" s="155">
        <v>4844</v>
      </c>
      <c r="F19" s="155">
        <v>9811</v>
      </c>
      <c r="G19" s="155">
        <v>95089</v>
      </c>
      <c r="H19" s="155">
        <v>170505</v>
      </c>
      <c r="I19" s="155">
        <v>1600554</v>
      </c>
    </row>
    <row r="20" spans="1:9" ht="15.75" customHeight="1" x14ac:dyDescent="0.15">
      <c r="A20" s="32"/>
      <c r="B20" s="189"/>
      <c r="C20" s="142" t="s">
        <v>84</v>
      </c>
      <c r="D20" s="156">
        <v>2E-3</v>
      </c>
      <c r="E20" s="157">
        <v>1E-3</v>
      </c>
      <c r="F20" s="157">
        <v>1.7000000000000001E-2</v>
      </c>
      <c r="G20" s="157">
        <v>1.7999999999999999E-2</v>
      </c>
      <c r="H20" s="157">
        <v>0.30299999999999999</v>
      </c>
      <c r="I20" s="157">
        <v>0.30499999999999999</v>
      </c>
    </row>
    <row r="21" spans="1:9" ht="15.75" customHeight="1" x14ac:dyDescent="0.15">
      <c r="B21" s="190"/>
      <c r="C21" s="142" t="s">
        <v>75</v>
      </c>
      <c r="D21" s="154">
        <v>507</v>
      </c>
      <c r="E21" s="155">
        <v>-5373</v>
      </c>
      <c r="F21" s="155">
        <v>556</v>
      </c>
      <c r="G21" s="155">
        <v>-7825</v>
      </c>
      <c r="H21" s="155">
        <v>10570</v>
      </c>
      <c r="I21" s="155">
        <v>-17951</v>
      </c>
    </row>
    <row r="24" spans="1:9" x14ac:dyDescent="0.15">
      <c r="D24" s="3" t="s">
        <v>86</v>
      </c>
    </row>
    <row r="26" spans="1:9" ht="16.5" customHeight="1" x14ac:dyDescent="0.15">
      <c r="B26" s="149"/>
      <c r="C26" s="130"/>
      <c r="D26" s="193" t="s">
        <v>0</v>
      </c>
      <c r="E26" s="194"/>
      <c r="F26" s="193" t="s">
        <v>1</v>
      </c>
      <c r="G26" s="194"/>
      <c r="H26" s="193" t="s">
        <v>2</v>
      </c>
      <c r="I26" s="194"/>
    </row>
    <row r="27" spans="1:9" ht="16.5" customHeight="1" x14ac:dyDescent="0.15">
      <c r="B27" s="150"/>
      <c r="C27" s="151"/>
      <c r="D27" s="33" t="s">
        <v>81</v>
      </c>
      <c r="E27" s="33" t="s">
        <v>87</v>
      </c>
      <c r="F27" s="33" t="s">
        <v>81</v>
      </c>
      <c r="G27" s="33" t="s">
        <v>87</v>
      </c>
      <c r="H27" s="33" t="s">
        <v>81</v>
      </c>
      <c r="I27" s="33" t="s">
        <v>87</v>
      </c>
    </row>
    <row r="28" spans="1:9" ht="16.5" customHeight="1" x14ac:dyDescent="0.15">
      <c r="B28" s="152"/>
      <c r="C28" s="153"/>
      <c r="D28" s="142" t="s">
        <v>83</v>
      </c>
      <c r="E28" s="142" t="s">
        <v>129</v>
      </c>
      <c r="F28" s="142" t="s">
        <v>83</v>
      </c>
      <c r="G28" s="142" t="s">
        <v>129</v>
      </c>
      <c r="H28" s="142" t="s">
        <v>83</v>
      </c>
      <c r="I28" s="142" t="s">
        <v>129</v>
      </c>
    </row>
    <row r="29" spans="1:9" ht="16.5" customHeight="1" x14ac:dyDescent="0.15">
      <c r="B29" s="188" t="s">
        <v>8</v>
      </c>
      <c r="C29" s="128" t="s">
        <v>146</v>
      </c>
      <c r="D29" s="154">
        <v>46748</v>
      </c>
      <c r="E29" s="155">
        <v>131461</v>
      </c>
      <c r="F29" s="155">
        <v>403377</v>
      </c>
      <c r="G29" s="155">
        <v>2772495</v>
      </c>
      <c r="H29" s="155">
        <v>1101866</v>
      </c>
      <c r="I29" s="155">
        <v>2312125</v>
      </c>
    </row>
    <row r="30" spans="1:9" ht="16.5" customHeight="1" x14ac:dyDescent="0.15">
      <c r="A30" s="32"/>
      <c r="B30" s="189"/>
      <c r="C30" s="142" t="s">
        <v>84</v>
      </c>
      <c r="D30" s="156">
        <v>0.03</v>
      </c>
      <c r="E30" s="157">
        <v>2.5000000000000001E-2</v>
      </c>
      <c r="F30" s="157">
        <v>0.26</v>
      </c>
      <c r="G30" s="157">
        <v>0.53200000000000003</v>
      </c>
      <c r="H30" s="157">
        <v>0.71</v>
      </c>
      <c r="I30" s="157">
        <v>0.443</v>
      </c>
    </row>
    <row r="31" spans="1:9" ht="16.5" customHeight="1" x14ac:dyDescent="0.15">
      <c r="B31" s="189"/>
      <c r="C31" s="128" t="s">
        <v>147</v>
      </c>
      <c r="D31" s="154">
        <v>41560</v>
      </c>
      <c r="E31" s="155">
        <v>109657</v>
      </c>
      <c r="F31" s="155">
        <v>376314</v>
      </c>
      <c r="G31" s="155">
        <v>2564449</v>
      </c>
      <c r="H31" s="155">
        <v>1324995</v>
      </c>
      <c r="I31" s="155">
        <v>2565150</v>
      </c>
    </row>
    <row r="32" spans="1:9" ht="16.5" customHeight="1" x14ac:dyDescent="0.15">
      <c r="A32" s="32"/>
      <c r="B32" s="189"/>
      <c r="C32" s="142" t="s">
        <v>84</v>
      </c>
      <c r="D32" s="156">
        <v>2.4E-2</v>
      </c>
      <c r="E32" s="157">
        <v>2.1000000000000001E-2</v>
      </c>
      <c r="F32" s="157">
        <v>0.216</v>
      </c>
      <c r="G32" s="157">
        <v>0.48899999999999999</v>
      </c>
      <c r="H32" s="157">
        <v>0.76</v>
      </c>
      <c r="I32" s="157">
        <v>0.49</v>
      </c>
    </row>
    <row r="33" spans="1:15" ht="16.5" customHeight="1" x14ac:dyDescent="0.15">
      <c r="B33" s="190"/>
      <c r="C33" s="142" t="s">
        <v>75</v>
      </c>
      <c r="D33" s="154">
        <v>-5188</v>
      </c>
      <c r="E33" s="155">
        <v>-21803</v>
      </c>
      <c r="F33" s="155">
        <v>-27063</v>
      </c>
      <c r="G33" s="155">
        <v>-208045</v>
      </c>
      <c r="H33" s="155">
        <v>223130</v>
      </c>
      <c r="I33" s="155">
        <v>253025</v>
      </c>
      <c r="K33" s="32"/>
      <c r="L33" s="32"/>
      <c r="N33" s="114"/>
      <c r="O33" s="114"/>
    </row>
    <row r="34" spans="1:15" ht="16.5" customHeight="1" x14ac:dyDescent="0.15">
      <c r="B34" s="188" t="s">
        <v>121</v>
      </c>
      <c r="C34" s="128" t="s">
        <v>146</v>
      </c>
      <c r="D34" s="154">
        <v>44920</v>
      </c>
      <c r="E34" s="155">
        <v>108187</v>
      </c>
      <c r="F34" s="155">
        <v>358105</v>
      </c>
      <c r="G34" s="155">
        <v>2390746</v>
      </c>
      <c r="H34" s="155">
        <v>890934</v>
      </c>
      <c r="I34" s="155">
        <v>1296087</v>
      </c>
    </row>
    <row r="35" spans="1:15" ht="16.5" customHeight="1" x14ac:dyDescent="0.15">
      <c r="A35" s="32"/>
      <c r="B35" s="189"/>
      <c r="C35" s="142" t="s">
        <v>84</v>
      </c>
      <c r="D35" s="156">
        <v>2.9000000000000001E-2</v>
      </c>
      <c r="E35" s="157">
        <v>2.1000000000000001E-2</v>
      </c>
      <c r="F35" s="157">
        <v>0.23100000000000001</v>
      </c>
      <c r="G35" s="157">
        <v>0.45800000000000002</v>
      </c>
      <c r="H35" s="157">
        <v>0.57399999999999995</v>
      </c>
      <c r="I35" s="157">
        <v>0.248</v>
      </c>
    </row>
    <row r="36" spans="1:15" ht="16.5" customHeight="1" x14ac:dyDescent="0.15">
      <c r="A36" s="32"/>
      <c r="B36" s="189"/>
      <c r="C36" s="128" t="s">
        <v>147</v>
      </c>
      <c r="D36" s="154">
        <v>40074</v>
      </c>
      <c r="E36" s="155">
        <v>85711</v>
      </c>
      <c r="F36" s="155">
        <v>341626</v>
      </c>
      <c r="G36" s="155">
        <v>2270157</v>
      </c>
      <c r="H36" s="155">
        <v>1116873</v>
      </c>
      <c r="I36" s="155">
        <v>1499464</v>
      </c>
    </row>
    <row r="37" spans="1:15" ht="16.5" customHeight="1" x14ac:dyDescent="0.15">
      <c r="A37" s="32"/>
      <c r="B37" s="189"/>
      <c r="C37" s="142" t="s">
        <v>84</v>
      </c>
      <c r="D37" s="156">
        <v>2.3E-2</v>
      </c>
      <c r="E37" s="157">
        <v>1.6E-2</v>
      </c>
      <c r="F37" s="157">
        <v>0.19600000000000001</v>
      </c>
      <c r="G37" s="157">
        <v>0.433</v>
      </c>
      <c r="H37" s="157">
        <v>0.64100000000000001</v>
      </c>
      <c r="I37" s="157">
        <v>0.28599999999999998</v>
      </c>
    </row>
    <row r="38" spans="1:15" ht="16.5" customHeight="1" x14ac:dyDescent="0.15">
      <c r="A38" s="32"/>
      <c r="B38" s="190"/>
      <c r="C38" s="142" t="s">
        <v>75</v>
      </c>
      <c r="D38" s="154">
        <v>-4846</v>
      </c>
      <c r="E38" s="155">
        <v>-22476</v>
      </c>
      <c r="F38" s="155">
        <v>-16479</v>
      </c>
      <c r="G38" s="155">
        <v>-120589</v>
      </c>
      <c r="H38" s="155">
        <v>225940</v>
      </c>
      <c r="I38" s="155">
        <v>203378</v>
      </c>
    </row>
    <row r="39" spans="1:15" ht="16.5" customHeight="1" x14ac:dyDescent="0.15">
      <c r="A39" s="32"/>
      <c r="B39" s="189" t="s">
        <v>59</v>
      </c>
      <c r="C39" s="33" t="s">
        <v>146</v>
      </c>
      <c r="D39" s="158">
        <v>1828</v>
      </c>
      <c r="E39" s="159">
        <v>23274</v>
      </c>
      <c r="F39" s="159">
        <v>45272</v>
      </c>
      <c r="G39" s="159">
        <v>381749</v>
      </c>
      <c r="H39" s="159">
        <v>210932</v>
      </c>
      <c r="I39" s="159">
        <v>1016038</v>
      </c>
    </row>
    <row r="40" spans="1:15" ht="16.5" customHeight="1" x14ac:dyDescent="0.15">
      <c r="A40" s="32"/>
      <c r="B40" s="189"/>
      <c r="C40" s="142" t="s">
        <v>84</v>
      </c>
      <c r="D40" s="156">
        <v>1E-3</v>
      </c>
      <c r="E40" s="157">
        <v>4.0000000000000001E-3</v>
      </c>
      <c r="F40" s="157">
        <v>2.9000000000000001E-2</v>
      </c>
      <c r="G40" s="157">
        <v>7.2999999999999995E-2</v>
      </c>
      <c r="H40" s="157">
        <v>0.13600000000000001</v>
      </c>
      <c r="I40" s="157">
        <v>0.19500000000000001</v>
      </c>
    </row>
    <row r="41" spans="1:15" ht="16.5" customHeight="1" x14ac:dyDescent="0.15">
      <c r="A41" s="32"/>
      <c r="B41" s="189"/>
      <c r="C41" s="128" t="s">
        <v>147</v>
      </c>
      <c r="D41" s="154">
        <v>1486</v>
      </c>
      <c r="E41" s="155">
        <v>23946</v>
      </c>
      <c r="F41" s="155">
        <v>34688</v>
      </c>
      <c r="G41" s="155">
        <v>294292</v>
      </c>
      <c r="H41" s="155">
        <v>208122</v>
      </c>
      <c r="I41" s="155">
        <v>1065685</v>
      </c>
    </row>
    <row r="42" spans="1:15" ht="16.5" customHeight="1" x14ac:dyDescent="0.15">
      <c r="A42" s="32"/>
      <c r="B42" s="189"/>
      <c r="C42" s="142" t="s">
        <v>84</v>
      </c>
      <c r="D42" s="156">
        <v>1E-3</v>
      </c>
      <c r="E42" s="157">
        <v>5.0000000000000001E-3</v>
      </c>
      <c r="F42" s="157">
        <v>0.02</v>
      </c>
      <c r="G42" s="157">
        <v>5.6000000000000001E-2</v>
      </c>
      <c r="H42" s="157">
        <v>0.11899999999999999</v>
      </c>
      <c r="I42" s="157">
        <v>0.20300000000000001</v>
      </c>
    </row>
    <row r="43" spans="1:15" ht="16.5" customHeight="1" x14ac:dyDescent="0.15">
      <c r="B43" s="190"/>
      <c r="C43" s="142" t="s">
        <v>75</v>
      </c>
      <c r="D43" s="154">
        <v>-342</v>
      </c>
      <c r="E43" s="155">
        <v>673</v>
      </c>
      <c r="F43" s="155">
        <v>-10584</v>
      </c>
      <c r="G43" s="155">
        <v>-87456</v>
      </c>
      <c r="H43" s="155">
        <v>-2810</v>
      </c>
      <c r="I43" s="155">
        <v>49647</v>
      </c>
    </row>
    <row r="44" spans="1:15" ht="15.75" customHeight="1" x14ac:dyDescent="0.15"/>
  </sheetData>
  <mergeCells count="12">
    <mergeCell ref="B29:B33"/>
    <mergeCell ref="B34:B38"/>
    <mergeCell ref="B39:B43"/>
    <mergeCell ref="H4:I4"/>
    <mergeCell ref="D4:E4"/>
    <mergeCell ref="F4:G4"/>
    <mergeCell ref="H26:I26"/>
    <mergeCell ref="B7:B11"/>
    <mergeCell ref="B12:B16"/>
    <mergeCell ref="B17:B21"/>
    <mergeCell ref="D26:E26"/>
    <mergeCell ref="F26:G2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70C0"/>
  </sheetPr>
  <dimension ref="B1:G248"/>
  <sheetViews>
    <sheetView zoomScaleNormal="100" zoomScaleSheetLayoutView="100" workbookViewId="0"/>
  </sheetViews>
  <sheetFormatPr defaultRowHeight="13.5" x14ac:dyDescent="0.15"/>
  <cols>
    <col min="1" max="1" width="5.125" style="1" customWidth="1"/>
    <col min="2" max="2" width="15.75" style="1" customWidth="1"/>
    <col min="3" max="3" width="23" style="1" bestFit="1" customWidth="1"/>
    <col min="4" max="6" width="17.625" style="1" customWidth="1"/>
    <col min="7" max="7" width="12.25" style="1" customWidth="1"/>
    <col min="8" max="10" width="17.625" style="1" customWidth="1"/>
    <col min="11" max="231" width="9" style="1"/>
    <col min="232" max="232" width="5.125" style="1" customWidth="1"/>
    <col min="233" max="233" width="6" style="1" customWidth="1"/>
    <col min="234" max="246" width="8.625" style="1" customWidth="1"/>
    <col min="247" max="249" width="9" style="1"/>
    <col min="250" max="250" width="11" style="1" customWidth="1"/>
    <col min="251" max="263" width="10.625" style="1" customWidth="1"/>
    <col min="264" max="487" width="9" style="1"/>
    <col min="488" max="488" width="5.125" style="1" customWidth="1"/>
    <col min="489" max="489" width="6" style="1" customWidth="1"/>
    <col min="490" max="502" width="8.625" style="1" customWidth="1"/>
    <col min="503" max="505" width="9" style="1"/>
    <col min="506" max="506" width="11" style="1" customWidth="1"/>
    <col min="507" max="519" width="10.625" style="1" customWidth="1"/>
    <col min="520" max="743" width="9" style="1"/>
    <col min="744" max="744" width="5.125" style="1" customWidth="1"/>
    <col min="745" max="745" width="6" style="1" customWidth="1"/>
    <col min="746" max="758" width="8.625" style="1" customWidth="1"/>
    <col min="759" max="761" width="9" style="1"/>
    <col min="762" max="762" width="11" style="1" customWidth="1"/>
    <col min="763" max="775" width="10.625" style="1" customWidth="1"/>
    <col min="776" max="999" width="9" style="1"/>
    <col min="1000" max="1000" width="5.125" style="1" customWidth="1"/>
    <col min="1001" max="1001" width="6" style="1" customWidth="1"/>
    <col min="1002" max="1014" width="8.625" style="1" customWidth="1"/>
    <col min="1015" max="1017" width="9" style="1"/>
    <col min="1018" max="1018" width="11" style="1" customWidth="1"/>
    <col min="1019" max="1031" width="10.625" style="1" customWidth="1"/>
    <col min="1032" max="1255" width="9" style="1"/>
    <col min="1256" max="1256" width="5.125" style="1" customWidth="1"/>
    <col min="1257" max="1257" width="6" style="1" customWidth="1"/>
    <col min="1258" max="1270" width="8.625" style="1" customWidth="1"/>
    <col min="1271" max="1273" width="9" style="1"/>
    <col min="1274" max="1274" width="11" style="1" customWidth="1"/>
    <col min="1275" max="1287" width="10.625" style="1" customWidth="1"/>
    <col min="1288" max="1511" width="9" style="1"/>
    <col min="1512" max="1512" width="5.125" style="1" customWidth="1"/>
    <col min="1513" max="1513" width="6" style="1" customWidth="1"/>
    <col min="1514" max="1526" width="8.625" style="1" customWidth="1"/>
    <col min="1527" max="1529" width="9" style="1"/>
    <col min="1530" max="1530" width="11" style="1" customWidth="1"/>
    <col min="1531" max="1543" width="10.625" style="1" customWidth="1"/>
    <col min="1544" max="1767" width="9" style="1"/>
    <col min="1768" max="1768" width="5.125" style="1" customWidth="1"/>
    <col min="1769" max="1769" width="6" style="1" customWidth="1"/>
    <col min="1770" max="1782" width="8.625" style="1" customWidth="1"/>
    <col min="1783" max="1785" width="9" style="1"/>
    <col min="1786" max="1786" width="11" style="1" customWidth="1"/>
    <col min="1787" max="1799" width="10.625" style="1" customWidth="1"/>
    <col min="1800" max="2023" width="9" style="1"/>
    <col min="2024" max="2024" width="5.125" style="1" customWidth="1"/>
    <col min="2025" max="2025" width="6" style="1" customWidth="1"/>
    <col min="2026" max="2038" width="8.625" style="1" customWidth="1"/>
    <col min="2039" max="2041" width="9" style="1"/>
    <col min="2042" max="2042" width="11" style="1" customWidth="1"/>
    <col min="2043" max="2055" width="10.625" style="1" customWidth="1"/>
    <col min="2056" max="2279" width="9" style="1"/>
    <col min="2280" max="2280" width="5.125" style="1" customWidth="1"/>
    <col min="2281" max="2281" width="6" style="1" customWidth="1"/>
    <col min="2282" max="2294" width="8.625" style="1" customWidth="1"/>
    <col min="2295" max="2297" width="9" style="1"/>
    <col min="2298" max="2298" width="11" style="1" customWidth="1"/>
    <col min="2299" max="2311" width="10.625" style="1" customWidth="1"/>
    <col min="2312" max="2535" width="9" style="1"/>
    <col min="2536" max="2536" width="5.125" style="1" customWidth="1"/>
    <col min="2537" max="2537" width="6" style="1" customWidth="1"/>
    <col min="2538" max="2550" width="8.625" style="1" customWidth="1"/>
    <col min="2551" max="2553" width="9" style="1"/>
    <col min="2554" max="2554" width="11" style="1" customWidth="1"/>
    <col min="2555" max="2567" width="10.625" style="1" customWidth="1"/>
    <col min="2568" max="2791" width="9" style="1"/>
    <col min="2792" max="2792" width="5.125" style="1" customWidth="1"/>
    <col min="2793" max="2793" width="6" style="1" customWidth="1"/>
    <col min="2794" max="2806" width="8.625" style="1" customWidth="1"/>
    <col min="2807" max="2809" width="9" style="1"/>
    <col min="2810" max="2810" width="11" style="1" customWidth="1"/>
    <col min="2811" max="2823" width="10.625" style="1" customWidth="1"/>
    <col min="2824" max="3047" width="9" style="1"/>
    <col min="3048" max="3048" width="5.125" style="1" customWidth="1"/>
    <col min="3049" max="3049" width="6" style="1" customWidth="1"/>
    <col min="3050" max="3062" width="8.625" style="1" customWidth="1"/>
    <col min="3063" max="3065" width="9" style="1"/>
    <col min="3066" max="3066" width="11" style="1" customWidth="1"/>
    <col min="3067" max="3079" width="10.625" style="1" customWidth="1"/>
    <col min="3080" max="3303" width="9" style="1"/>
    <col min="3304" max="3304" width="5.125" style="1" customWidth="1"/>
    <col min="3305" max="3305" width="6" style="1" customWidth="1"/>
    <col min="3306" max="3318" width="8.625" style="1" customWidth="1"/>
    <col min="3319" max="3321" width="9" style="1"/>
    <col min="3322" max="3322" width="11" style="1" customWidth="1"/>
    <col min="3323" max="3335" width="10.625" style="1" customWidth="1"/>
    <col min="3336" max="3559" width="9" style="1"/>
    <col min="3560" max="3560" width="5.125" style="1" customWidth="1"/>
    <col min="3561" max="3561" width="6" style="1" customWidth="1"/>
    <col min="3562" max="3574" width="8.625" style="1" customWidth="1"/>
    <col min="3575" max="3577" width="9" style="1"/>
    <col min="3578" max="3578" width="11" style="1" customWidth="1"/>
    <col min="3579" max="3591" width="10.625" style="1" customWidth="1"/>
    <col min="3592" max="3815" width="9" style="1"/>
    <col min="3816" max="3816" width="5.125" style="1" customWidth="1"/>
    <col min="3817" max="3817" width="6" style="1" customWidth="1"/>
    <col min="3818" max="3830" width="8.625" style="1" customWidth="1"/>
    <col min="3831" max="3833" width="9" style="1"/>
    <col min="3834" max="3834" width="11" style="1" customWidth="1"/>
    <col min="3835" max="3847" width="10.625" style="1" customWidth="1"/>
    <col min="3848" max="4071" width="9" style="1"/>
    <col min="4072" max="4072" width="5.125" style="1" customWidth="1"/>
    <col min="4073" max="4073" width="6" style="1" customWidth="1"/>
    <col min="4074" max="4086" width="8.625" style="1" customWidth="1"/>
    <col min="4087" max="4089" width="9" style="1"/>
    <col min="4090" max="4090" width="11" style="1" customWidth="1"/>
    <col min="4091" max="4103" width="10.625" style="1" customWidth="1"/>
    <col min="4104" max="4327" width="9" style="1"/>
    <col min="4328" max="4328" width="5.125" style="1" customWidth="1"/>
    <col min="4329" max="4329" width="6" style="1" customWidth="1"/>
    <col min="4330" max="4342" width="8.625" style="1" customWidth="1"/>
    <col min="4343" max="4345" width="9" style="1"/>
    <col min="4346" max="4346" width="11" style="1" customWidth="1"/>
    <col min="4347" max="4359" width="10.625" style="1" customWidth="1"/>
    <col min="4360" max="4583" width="9" style="1"/>
    <col min="4584" max="4584" width="5.125" style="1" customWidth="1"/>
    <col min="4585" max="4585" width="6" style="1" customWidth="1"/>
    <col min="4586" max="4598" width="8.625" style="1" customWidth="1"/>
    <col min="4599" max="4601" width="9" style="1"/>
    <col min="4602" max="4602" width="11" style="1" customWidth="1"/>
    <col min="4603" max="4615" width="10.625" style="1" customWidth="1"/>
    <col min="4616" max="4839" width="9" style="1"/>
    <col min="4840" max="4840" width="5.125" style="1" customWidth="1"/>
    <col min="4841" max="4841" width="6" style="1" customWidth="1"/>
    <col min="4842" max="4854" width="8.625" style="1" customWidth="1"/>
    <col min="4855" max="4857" width="9" style="1"/>
    <col min="4858" max="4858" width="11" style="1" customWidth="1"/>
    <col min="4859" max="4871" width="10.625" style="1" customWidth="1"/>
    <col min="4872" max="5095" width="9" style="1"/>
    <col min="5096" max="5096" width="5.125" style="1" customWidth="1"/>
    <col min="5097" max="5097" width="6" style="1" customWidth="1"/>
    <col min="5098" max="5110" width="8.625" style="1" customWidth="1"/>
    <col min="5111" max="5113" width="9" style="1"/>
    <col min="5114" max="5114" width="11" style="1" customWidth="1"/>
    <col min="5115" max="5127" width="10.625" style="1" customWidth="1"/>
    <col min="5128" max="5351" width="9" style="1"/>
    <col min="5352" max="5352" width="5.125" style="1" customWidth="1"/>
    <col min="5353" max="5353" width="6" style="1" customWidth="1"/>
    <col min="5354" max="5366" width="8.625" style="1" customWidth="1"/>
    <col min="5367" max="5369" width="9" style="1"/>
    <col min="5370" max="5370" width="11" style="1" customWidth="1"/>
    <col min="5371" max="5383" width="10.625" style="1" customWidth="1"/>
    <col min="5384" max="5607" width="9" style="1"/>
    <col min="5608" max="5608" width="5.125" style="1" customWidth="1"/>
    <col min="5609" max="5609" width="6" style="1" customWidth="1"/>
    <col min="5610" max="5622" width="8.625" style="1" customWidth="1"/>
    <col min="5623" max="5625" width="9" style="1"/>
    <col min="5626" max="5626" width="11" style="1" customWidth="1"/>
    <col min="5627" max="5639" width="10.625" style="1" customWidth="1"/>
    <col min="5640" max="5863" width="9" style="1"/>
    <col min="5864" max="5864" width="5.125" style="1" customWidth="1"/>
    <col min="5865" max="5865" width="6" style="1" customWidth="1"/>
    <col min="5866" max="5878" width="8.625" style="1" customWidth="1"/>
    <col min="5879" max="5881" width="9" style="1"/>
    <col min="5882" max="5882" width="11" style="1" customWidth="1"/>
    <col min="5883" max="5895" width="10.625" style="1" customWidth="1"/>
    <col min="5896" max="6119" width="9" style="1"/>
    <col min="6120" max="6120" width="5.125" style="1" customWidth="1"/>
    <col min="6121" max="6121" width="6" style="1" customWidth="1"/>
    <col min="6122" max="6134" width="8.625" style="1" customWidth="1"/>
    <col min="6135" max="6137" width="9" style="1"/>
    <col min="6138" max="6138" width="11" style="1" customWidth="1"/>
    <col min="6139" max="6151" width="10.625" style="1" customWidth="1"/>
    <col min="6152" max="6375" width="9" style="1"/>
    <col min="6376" max="6376" width="5.125" style="1" customWidth="1"/>
    <col min="6377" max="6377" width="6" style="1" customWidth="1"/>
    <col min="6378" max="6390" width="8.625" style="1" customWidth="1"/>
    <col min="6391" max="6393" width="9" style="1"/>
    <col min="6394" max="6394" width="11" style="1" customWidth="1"/>
    <col min="6395" max="6407" width="10.625" style="1" customWidth="1"/>
    <col min="6408" max="6631" width="9" style="1"/>
    <col min="6632" max="6632" width="5.125" style="1" customWidth="1"/>
    <col min="6633" max="6633" width="6" style="1" customWidth="1"/>
    <col min="6634" max="6646" width="8.625" style="1" customWidth="1"/>
    <col min="6647" max="6649" width="9" style="1"/>
    <col min="6650" max="6650" width="11" style="1" customWidth="1"/>
    <col min="6651" max="6663" width="10.625" style="1" customWidth="1"/>
    <col min="6664" max="6887" width="9" style="1"/>
    <col min="6888" max="6888" width="5.125" style="1" customWidth="1"/>
    <col min="6889" max="6889" width="6" style="1" customWidth="1"/>
    <col min="6890" max="6902" width="8.625" style="1" customWidth="1"/>
    <col min="6903" max="6905" width="9" style="1"/>
    <col min="6906" max="6906" width="11" style="1" customWidth="1"/>
    <col min="6907" max="6919" width="10.625" style="1" customWidth="1"/>
    <col min="6920" max="7143" width="9" style="1"/>
    <col min="7144" max="7144" width="5.125" style="1" customWidth="1"/>
    <col min="7145" max="7145" width="6" style="1" customWidth="1"/>
    <col min="7146" max="7158" width="8.625" style="1" customWidth="1"/>
    <col min="7159" max="7161" width="9" style="1"/>
    <col min="7162" max="7162" width="11" style="1" customWidth="1"/>
    <col min="7163" max="7175" width="10.625" style="1" customWidth="1"/>
    <col min="7176" max="7399" width="9" style="1"/>
    <col min="7400" max="7400" width="5.125" style="1" customWidth="1"/>
    <col min="7401" max="7401" width="6" style="1" customWidth="1"/>
    <col min="7402" max="7414" width="8.625" style="1" customWidth="1"/>
    <col min="7415" max="7417" width="9" style="1"/>
    <col min="7418" max="7418" width="11" style="1" customWidth="1"/>
    <col min="7419" max="7431" width="10.625" style="1" customWidth="1"/>
    <col min="7432" max="7655" width="9" style="1"/>
    <col min="7656" max="7656" width="5.125" style="1" customWidth="1"/>
    <col min="7657" max="7657" width="6" style="1" customWidth="1"/>
    <col min="7658" max="7670" width="8.625" style="1" customWidth="1"/>
    <col min="7671" max="7673" width="9" style="1"/>
    <col min="7674" max="7674" width="11" style="1" customWidth="1"/>
    <col min="7675" max="7687" width="10.625" style="1" customWidth="1"/>
    <col min="7688" max="7911" width="9" style="1"/>
    <col min="7912" max="7912" width="5.125" style="1" customWidth="1"/>
    <col min="7913" max="7913" width="6" style="1" customWidth="1"/>
    <col min="7914" max="7926" width="8.625" style="1" customWidth="1"/>
    <col min="7927" max="7929" width="9" style="1"/>
    <col min="7930" max="7930" width="11" style="1" customWidth="1"/>
    <col min="7931" max="7943" width="10.625" style="1" customWidth="1"/>
    <col min="7944" max="8167" width="9" style="1"/>
    <col min="8168" max="8168" width="5.125" style="1" customWidth="1"/>
    <col min="8169" max="8169" width="6" style="1" customWidth="1"/>
    <col min="8170" max="8182" width="8.625" style="1" customWidth="1"/>
    <col min="8183" max="8185" width="9" style="1"/>
    <col min="8186" max="8186" width="11" style="1" customWidth="1"/>
    <col min="8187" max="8199" width="10.625" style="1" customWidth="1"/>
    <col min="8200" max="8423" width="9" style="1"/>
    <col min="8424" max="8424" width="5.125" style="1" customWidth="1"/>
    <col min="8425" max="8425" width="6" style="1" customWidth="1"/>
    <col min="8426" max="8438" width="8.625" style="1" customWidth="1"/>
    <col min="8439" max="8441" width="9" style="1"/>
    <col min="8442" max="8442" width="11" style="1" customWidth="1"/>
    <col min="8443" max="8455" width="10.625" style="1" customWidth="1"/>
    <col min="8456" max="8679" width="9" style="1"/>
    <col min="8680" max="8680" width="5.125" style="1" customWidth="1"/>
    <col min="8681" max="8681" width="6" style="1" customWidth="1"/>
    <col min="8682" max="8694" width="8.625" style="1" customWidth="1"/>
    <col min="8695" max="8697" width="9" style="1"/>
    <col min="8698" max="8698" width="11" style="1" customWidth="1"/>
    <col min="8699" max="8711" width="10.625" style="1" customWidth="1"/>
    <col min="8712" max="8935" width="9" style="1"/>
    <col min="8936" max="8936" width="5.125" style="1" customWidth="1"/>
    <col min="8937" max="8937" width="6" style="1" customWidth="1"/>
    <col min="8938" max="8950" width="8.625" style="1" customWidth="1"/>
    <col min="8951" max="8953" width="9" style="1"/>
    <col min="8954" max="8954" width="11" style="1" customWidth="1"/>
    <col min="8955" max="8967" width="10.625" style="1" customWidth="1"/>
    <col min="8968" max="9191" width="9" style="1"/>
    <col min="9192" max="9192" width="5.125" style="1" customWidth="1"/>
    <col min="9193" max="9193" width="6" style="1" customWidth="1"/>
    <col min="9194" max="9206" width="8.625" style="1" customWidth="1"/>
    <col min="9207" max="9209" width="9" style="1"/>
    <col min="9210" max="9210" width="11" style="1" customWidth="1"/>
    <col min="9211" max="9223" width="10.625" style="1" customWidth="1"/>
    <col min="9224" max="9447" width="9" style="1"/>
    <col min="9448" max="9448" width="5.125" style="1" customWidth="1"/>
    <col min="9449" max="9449" width="6" style="1" customWidth="1"/>
    <col min="9450" max="9462" width="8.625" style="1" customWidth="1"/>
    <col min="9463" max="9465" width="9" style="1"/>
    <col min="9466" max="9466" width="11" style="1" customWidth="1"/>
    <col min="9467" max="9479" width="10.625" style="1" customWidth="1"/>
    <col min="9480" max="9703" width="9" style="1"/>
    <col min="9704" max="9704" width="5.125" style="1" customWidth="1"/>
    <col min="9705" max="9705" width="6" style="1" customWidth="1"/>
    <col min="9706" max="9718" width="8.625" style="1" customWidth="1"/>
    <col min="9719" max="9721" width="9" style="1"/>
    <col min="9722" max="9722" width="11" style="1" customWidth="1"/>
    <col min="9723" max="9735" width="10.625" style="1" customWidth="1"/>
    <col min="9736" max="9959" width="9" style="1"/>
    <col min="9960" max="9960" width="5.125" style="1" customWidth="1"/>
    <col min="9961" max="9961" width="6" style="1" customWidth="1"/>
    <col min="9962" max="9974" width="8.625" style="1" customWidth="1"/>
    <col min="9975" max="9977" width="9" style="1"/>
    <col min="9978" max="9978" width="11" style="1" customWidth="1"/>
    <col min="9979" max="9991" width="10.625" style="1" customWidth="1"/>
    <col min="9992" max="10215" width="9" style="1"/>
    <col min="10216" max="10216" width="5.125" style="1" customWidth="1"/>
    <col min="10217" max="10217" width="6" style="1" customWidth="1"/>
    <col min="10218" max="10230" width="8.625" style="1" customWidth="1"/>
    <col min="10231" max="10233" width="9" style="1"/>
    <col min="10234" max="10234" width="11" style="1" customWidth="1"/>
    <col min="10235" max="10247" width="10.625" style="1" customWidth="1"/>
    <col min="10248" max="10471" width="9" style="1"/>
    <col min="10472" max="10472" width="5.125" style="1" customWidth="1"/>
    <col min="10473" max="10473" width="6" style="1" customWidth="1"/>
    <col min="10474" max="10486" width="8.625" style="1" customWidth="1"/>
    <col min="10487" max="10489" width="9" style="1"/>
    <col min="10490" max="10490" width="11" style="1" customWidth="1"/>
    <col min="10491" max="10503" width="10.625" style="1" customWidth="1"/>
    <col min="10504" max="10727" width="9" style="1"/>
    <col min="10728" max="10728" width="5.125" style="1" customWidth="1"/>
    <col min="10729" max="10729" width="6" style="1" customWidth="1"/>
    <col min="10730" max="10742" width="8.625" style="1" customWidth="1"/>
    <col min="10743" max="10745" width="9" style="1"/>
    <col min="10746" max="10746" width="11" style="1" customWidth="1"/>
    <col min="10747" max="10759" width="10.625" style="1" customWidth="1"/>
    <col min="10760" max="10983" width="9" style="1"/>
    <col min="10984" max="10984" width="5.125" style="1" customWidth="1"/>
    <col min="10985" max="10985" width="6" style="1" customWidth="1"/>
    <col min="10986" max="10998" width="8.625" style="1" customWidth="1"/>
    <col min="10999" max="11001" width="9" style="1"/>
    <col min="11002" max="11002" width="11" style="1" customWidth="1"/>
    <col min="11003" max="11015" width="10.625" style="1" customWidth="1"/>
    <col min="11016" max="11239" width="9" style="1"/>
    <col min="11240" max="11240" width="5.125" style="1" customWidth="1"/>
    <col min="11241" max="11241" width="6" style="1" customWidth="1"/>
    <col min="11242" max="11254" width="8.625" style="1" customWidth="1"/>
    <col min="11255" max="11257" width="9" style="1"/>
    <col min="11258" max="11258" width="11" style="1" customWidth="1"/>
    <col min="11259" max="11271" width="10.625" style="1" customWidth="1"/>
    <col min="11272" max="11495" width="9" style="1"/>
    <col min="11496" max="11496" width="5.125" style="1" customWidth="1"/>
    <col min="11497" max="11497" width="6" style="1" customWidth="1"/>
    <col min="11498" max="11510" width="8.625" style="1" customWidth="1"/>
    <col min="11511" max="11513" width="9" style="1"/>
    <col min="11514" max="11514" width="11" style="1" customWidth="1"/>
    <col min="11515" max="11527" width="10.625" style="1" customWidth="1"/>
    <col min="11528" max="11751" width="9" style="1"/>
    <col min="11752" max="11752" width="5.125" style="1" customWidth="1"/>
    <col min="11753" max="11753" width="6" style="1" customWidth="1"/>
    <col min="11754" max="11766" width="8.625" style="1" customWidth="1"/>
    <col min="11767" max="11769" width="9" style="1"/>
    <col min="11770" max="11770" width="11" style="1" customWidth="1"/>
    <col min="11771" max="11783" width="10.625" style="1" customWidth="1"/>
    <col min="11784" max="12007" width="9" style="1"/>
    <col min="12008" max="12008" width="5.125" style="1" customWidth="1"/>
    <col min="12009" max="12009" width="6" style="1" customWidth="1"/>
    <col min="12010" max="12022" width="8.625" style="1" customWidth="1"/>
    <col min="12023" max="12025" width="9" style="1"/>
    <col min="12026" max="12026" width="11" style="1" customWidth="1"/>
    <col min="12027" max="12039" width="10.625" style="1" customWidth="1"/>
    <col min="12040" max="12263" width="9" style="1"/>
    <col min="12264" max="12264" width="5.125" style="1" customWidth="1"/>
    <col min="12265" max="12265" width="6" style="1" customWidth="1"/>
    <col min="12266" max="12278" width="8.625" style="1" customWidth="1"/>
    <col min="12279" max="12281" width="9" style="1"/>
    <col min="12282" max="12282" width="11" style="1" customWidth="1"/>
    <col min="12283" max="12295" width="10.625" style="1" customWidth="1"/>
    <col min="12296" max="12519" width="9" style="1"/>
    <col min="12520" max="12520" width="5.125" style="1" customWidth="1"/>
    <col min="12521" max="12521" width="6" style="1" customWidth="1"/>
    <col min="12522" max="12534" width="8.625" style="1" customWidth="1"/>
    <col min="12535" max="12537" width="9" style="1"/>
    <col min="12538" max="12538" width="11" style="1" customWidth="1"/>
    <col min="12539" max="12551" width="10.625" style="1" customWidth="1"/>
    <col min="12552" max="12775" width="9" style="1"/>
    <col min="12776" max="12776" width="5.125" style="1" customWidth="1"/>
    <col min="12777" max="12777" width="6" style="1" customWidth="1"/>
    <col min="12778" max="12790" width="8.625" style="1" customWidth="1"/>
    <col min="12791" max="12793" width="9" style="1"/>
    <col min="12794" max="12794" width="11" style="1" customWidth="1"/>
    <col min="12795" max="12807" width="10.625" style="1" customWidth="1"/>
    <col min="12808" max="13031" width="9" style="1"/>
    <col min="13032" max="13032" width="5.125" style="1" customWidth="1"/>
    <col min="13033" max="13033" width="6" style="1" customWidth="1"/>
    <col min="13034" max="13046" width="8.625" style="1" customWidth="1"/>
    <col min="13047" max="13049" width="9" style="1"/>
    <col min="13050" max="13050" width="11" style="1" customWidth="1"/>
    <col min="13051" max="13063" width="10.625" style="1" customWidth="1"/>
    <col min="13064" max="13287" width="9" style="1"/>
    <col min="13288" max="13288" width="5.125" style="1" customWidth="1"/>
    <col min="13289" max="13289" width="6" style="1" customWidth="1"/>
    <col min="13290" max="13302" width="8.625" style="1" customWidth="1"/>
    <col min="13303" max="13305" width="9" style="1"/>
    <col min="13306" max="13306" width="11" style="1" customWidth="1"/>
    <col min="13307" max="13319" width="10.625" style="1" customWidth="1"/>
    <col min="13320" max="13543" width="9" style="1"/>
    <col min="13544" max="13544" width="5.125" style="1" customWidth="1"/>
    <col min="13545" max="13545" width="6" style="1" customWidth="1"/>
    <col min="13546" max="13558" width="8.625" style="1" customWidth="1"/>
    <col min="13559" max="13561" width="9" style="1"/>
    <col min="13562" max="13562" width="11" style="1" customWidth="1"/>
    <col min="13563" max="13575" width="10.625" style="1" customWidth="1"/>
    <col min="13576" max="13799" width="9" style="1"/>
    <col min="13800" max="13800" width="5.125" style="1" customWidth="1"/>
    <col min="13801" max="13801" width="6" style="1" customWidth="1"/>
    <col min="13802" max="13814" width="8.625" style="1" customWidth="1"/>
    <col min="13815" max="13817" width="9" style="1"/>
    <col min="13818" max="13818" width="11" style="1" customWidth="1"/>
    <col min="13819" max="13831" width="10.625" style="1" customWidth="1"/>
    <col min="13832" max="14055" width="9" style="1"/>
    <col min="14056" max="14056" width="5.125" style="1" customWidth="1"/>
    <col min="14057" max="14057" width="6" style="1" customWidth="1"/>
    <col min="14058" max="14070" width="8.625" style="1" customWidth="1"/>
    <col min="14071" max="14073" width="9" style="1"/>
    <col min="14074" max="14074" width="11" style="1" customWidth="1"/>
    <col min="14075" max="14087" width="10.625" style="1" customWidth="1"/>
    <col min="14088" max="14311" width="9" style="1"/>
    <col min="14312" max="14312" width="5.125" style="1" customWidth="1"/>
    <col min="14313" max="14313" width="6" style="1" customWidth="1"/>
    <col min="14314" max="14326" width="8.625" style="1" customWidth="1"/>
    <col min="14327" max="14329" width="9" style="1"/>
    <col min="14330" max="14330" width="11" style="1" customWidth="1"/>
    <col min="14331" max="14343" width="10.625" style="1" customWidth="1"/>
    <col min="14344" max="14567" width="9" style="1"/>
    <col min="14568" max="14568" width="5.125" style="1" customWidth="1"/>
    <col min="14569" max="14569" width="6" style="1" customWidth="1"/>
    <col min="14570" max="14582" width="8.625" style="1" customWidth="1"/>
    <col min="14583" max="14585" width="9" style="1"/>
    <col min="14586" max="14586" width="11" style="1" customWidth="1"/>
    <col min="14587" max="14599" width="10.625" style="1" customWidth="1"/>
    <col min="14600" max="14823" width="9" style="1"/>
    <col min="14824" max="14824" width="5.125" style="1" customWidth="1"/>
    <col min="14825" max="14825" width="6" style="1" customWidth="1"/>
    <col min="14826" max="14838" width="8.625" style="1" customWidth="1"/>
    <col min="14839" max="14841" width="9" style="1"/>
    <col min="14842" max="14842" width="11" style="1" customWidth="1"/>
    <col min="14843" max="14855" width="10.625" style="1" customWidth="1"/>
    <col min="14856" max="15079" width="9" style="1"/>
    <col min="15080" max="15080" width="5.125" style="1" customWidth="1"/>
    <col min="15081" max="15081" width="6" style="1" customWidth="1"/>
    <col min="15082" max="15094" width="8.625" style="1" customWidth="1"/>
    <col min="15095" max="15097" width="9" style="1"/>
    <col min="15098" max="15098" width="11" style="1" customWidth="1"/>
    <col min="15099" max="15111" width="10.625" style="1" customWidth="1"/>
    <col min="15112" max="15335" width="9" style="1"/>
    <col min="15336" max="15336" width="5.125" style="1" customWidth="1"/>
    <col min="15337" max="15337" width="6" style="1" customWidth="1"/>
    <col min="15338" max="15350" width="8.625" style="1" customWidth="1"/>
    <col min="15351" max="15353" width="9" style="1"/>
    <col min="15354" max="15354" width="11" style="1" customWidth="1"/>
    <col min="15355" max="15367" width="10.625" style="1" customWidth="1"/>
    <col min="15368" max="15591" width="9" style="1"/>
    <col min="15592" max="15592" width="5.125" style="1" customWidth="1"/>
    <col min="15593" max="15593" width="6" style="1" customWidth="1"/>
    <col min="15594" max="15606" width="8.625" style="1" customWidth="1"/>
    <col min="15607" max="15609" width="9" style="1"/>
    <col min="15610" max="15610" width="11" style="1" customWidth="1"/>
    <col min="15611" max="15623" width="10.625" style="1" customWidth="1"/>
    <col min="15624" max="15847" width="9" style="1"/>
    <col min="15848" max="15848" width="5.125" style="1" customWidth="1"/>
    <col min="15849" max="15849" width="6" style="1" customWidth="1"/>
    <col min="15850" max="15862" width="8.625" style="1" customWidth="1"/>
    <col min="15863" max="15865" width="9" style="1"/>
    <col min="15866" max="15866" width="11" style="1" customWidth="1"/>
    <col min="15867" max="15879" width="10.625" style="1" customWidth="1"/>
    <col min="15880" max="16103" width="9" style="1"/>
    <col min="16104" max="16104" width="5.125" style="1" customWidth="1"/>
    <col min="16105" max="16105" width="6" style="1" customWidth="1"/>
    <col min="16106" max="16118" width="8.625" style="1" customWidth="1"/>
    <col min="16119" max="16121" width="9" style="1"/>
    <col min="16122" max="16122" width="11" style="1" customWidth="1"/>
    <col min="16123" max="16135" width="10.625" style="1" customWidth="1"/>
    <col min="16136" max="16384" width="9" style="1"/>
  </cols>
  <sheetData>
    <row r="1" spans="2:7" ht="15" customHeight="1" x14ac:dyDescent="0.15"/>
    <row r="2" spans="2:7" ht="26.25" customHeight="1" x14ac:dyDescent="0.15">
      <c r="B2" s="143"/>
      <c r="C2" s="115" t="s">
        <v>151</v>
      </c>
      <c r="D2" s="115" t="s">
        <v>152</v>
      </c>
      <c r="E2" s="115" t="s">
        <v>153</v>
      </c>
      <c r="F2" s="115" t="s">
        <v>154</v>
      </c>
      <c r="G2" s="115" t="s">
        <v>89</v>
      </c>
    </row>
    <row r="3" spans="2:7" ht="26.25" customHeight="1" x14ac:dyDescent="0.15">
      <c r="B3" s="144" t="s">
        <v>130</v>
      </c>
      <c r="C3" s="115">
        <v>5676</v>
      </c>
      <c r="D3" s="116">
        <v>0.35</v>
      </c>
      <c r="E3" s="115">
        <v>1958</v>
      </c>
      <c r="F3" s="115" t="s">
        <v>88</v>
      </c>
      <c r="G3" s="115">
        <v>1958</v>
      </c>
    </row>
    <row r="4" spans="2:7" ht="26.25" customHeight="1" x14ac:dyDescent="0.15">
      <c r="B4" s="144" t="s">
        <v>131</v>
      </c>
      <c r="C4" s="115">
        <v>6414</v>
      </c>
      <c r="D4" s="116">
        <v>0.28999999999999998</v>
      </c>
      <c r="E4" s="115">
        <v>1889</v>
      </c>
      <c r="F4" s="115" t="s">
        <v>88</v>
      </c>
      <c r="G4" s="115">
        <v>1889</v>
      </c>
    </row>
    <row r="5" spans="2:7" ht="26.25" customHeight="1" x14ac:dyDescent="0.15">
      <c r="B5" s="144" t="s">
        <v>132</v>
      </c>
      <c r="C5" s="115">
        <v>7089</v>
      </c>
      <c r="D5" s="116">
        <v>0.3</v>
      </c>
      <c r="E5" s="115">
        <v>2102</v>
      </c>
      <c r="F5" s="115" t="s">
        <v>88</v>
      </c>
      <c r="G5" s="115">
        <v>2102</v>
      </c>
    </row>
    <row r="6" spans="2:7" ht="26.25" customHeight="1" x14ac:dyDescent="0.15">
      <c r="B6" s="144" t="s">
        <v>133</v>
      </c>
      <c r="C6" s="115">
        <v>7482</v>
      </c>
      <c r="D6" s="116">
        <v>0.31</v>
      </c>
      <c r="E6" s="115">
        <v>2298</v>
      </c>
      <c r="F6" s="115" t="s">
        <v>88</v>
      </c>
      <c r="G6" s="115">
        <v>2298</v>
      </c>
    </row>
    <row r="7" spans="2:7" ht="26.25" customHeight="1" x14ac:dyDescent="0.15">
      <c r="B7" s="144" t="s">
        <v>134</v>
      </c>
      <c r="C7" s="115">
        <v>8030</v>
      </c>
      <c r="D7" s="116">
        <v>0.32</v>
      </c>
      <c r="E7" s="115">
        <v>2542</v>
      </c>
      <c r="F7" s="115" t="s">
        <v>88</v>
      </c>
      <c r="G7" s="115">
        <v>2542</v>
      </c>
    </row>
    <row r="8" spans="2:7" ht="26.25" customHeight="1" x14ac:dyDescent="0.15">
      <c r="B8" s="144" t="s">
        <v>135</v>
      </c>
      <c r="C8" s="115">
        <v>8310</v>
      </c>
      <c r="D8" s="116">
        <v>0.27</v>
      </c>
      <c r="E8" s="115">
        <v>2273</v>
      </c>
      <c r="F8" s="115">
        <v>895</v>
      </c>
      <c r="G8" s="115">
        <v>3168</v>
      </c>
    </row>
    <row r="9" spans="2:7" ht="26.25" customHeight="1" x14ac:dyDescent="0.15">
      <c r="B9" s="144" t="s">
        <v>136</v>
      </c>
      <c r="C9" s="115">
        <v>8154</v>
      </c>
      <c r="D9" s="116">
        <v>0.28000000000000003</v>
      </c>
      <c r="E9" s="115">
        <v>2276</v>
      </c>
      <c r="F9" s="115">
        <v>1497</v>
      </c>
      <c r="G9" s="115">
        <v>3773</v>
      </c>
    </row>
    <row r="10" spans="2:7" ht="26.25" customHeight="1" x14ac:dyDescent="0.15">
      <c r="B10" s="144" t="s">
        <v>137</v>
      </c>
      <c r="C10" s="115">
        <v>7232</v>
      </c>
      <c r="D10" s="116">
        <v>0.3</v>
      </c>
      <c r="E10" s="115">
        <v>2190</v>
      </c>
      <c r="F10" s="115">
        <v>1411</v>
      </c>
      <c r="G10" s="115">
        <v>3601</v>
      </c>
    </row>
    <row r="11" spans="2:7" ht="26.25" customHeight="1" x14ac:dyDescent="0.15">
      <c r="B11" s="144" t="s">
        <v>138</v>
      </c>
      <c r="C11" s="115">
        <v>7746</v>
      </c>
      <c r="D11" s="116">
        <v>0.31</v>
      </c>
      <c r="E11" s="115">
        <v>2396</v>
      </c>
      <c r="F11" s="115">
        <v>1498</v>
      </c>
      <c r="G11" s="115">
        <v>3895</v>
      </c>
    </row>
    <row r="12" spans="2:7" ht="26.25" customHeight="1" x14ac:dyDescent="0.15">
      <c r="B12" s="144" t="s">
        <v>139</v>
      </c>
      <c r="C12" s="115">
        <v>8872</v>
      </c>
      <c r="D12" s="116">
        <v>0.28999999999999998</v>
      </c>
      <c r="E12" s="115">
        <v>2579</v>
      </c>
      <c r="F12" s="115">
        <v>1379</v>
      </c>
      <c r="G12" s="115">
        <v>3958</v>
      </c>
    </row>
    <row r="13" spans="2:7" ht="26.25" customHeight="1" x14ac:dyDescent="0.15">
      <c r="B13" s="144" t="s">
        <v>140</v>
      </c>
      <c r="C13" s="115">
        <v>9330</v>
      </c>
      <c r="D13" s="116">
        <v>0.34</v>
      </c>
      <c r="E13" s="115">
        <v>3143</v>
      </c>
      <c r="F13" s="115">
        <v>1400</v>
      </c>
      <c r="G13" s="115">
        <v>4543</v>
      </c>
    </row>
    <row r="14" spans="2:7" ht="26.25" customHeight="1" x14ac:dyDescent="0.15">
      <c r="B14" s="144" t="s">
        <v>141</v>
      </c>
      <c r="C14" s="115">
        <v>9175</v>
      </c>
      <c r="D14" s="116">
        <v>0.34</v>
      </c>
      <c r="E14" s="115">
        <v>3088</v>
      </c>
      <c r="F14" s="115">
        <v>1375</v>
      </c>
      <c r="G14" s="115">
        <v>4463</v>
      </c>
    </row>
    <row r="15" spans="2:7" ht="26.25" customHeight="1" x14ac:dyDescent="0.15">
      <c r="B15" s="144" t="s">
        <v>142</v>
      </c>
      <c r="C15" s="115">
        <v>9328</v>
      </c>
      <c r="D15" s="116">
        <v>0.32</v>
      </c>
      <c r="E15" s="115">
        <v>2999</v>
      </c>
      <c r="F15" s="115">
        <v>1425</v>
      </c>
      <c r="G15" s="115">
        <v>4424</v>
      </c>
    </row>
    <row r="16" spans="2:7" ht="26.25" customHeight="1" x14ac:dyDescent="0.15">
      <c r="B16" s="144" t="s">
        <v>143</v>
      </c>
      <c r="C16" s="115">
        <v>9251</v>
      </c>
      <c r="D16" s="116">
        <v>0.38</v>
      </c>
      <c r="E16" s="115">
        <v>3499</v>
      </c>
      <c r="F16" s="115">
        <v>1342</v>
      </c>
      <c r="G16" s="115">
        <v>4841</v>
      </c>
    </row>
    <row r="17" spans="2:7" ht="26.25" customHeight="1" x14ac:dyDescent="0.15">
      <c r="B17" s="144" t="s">
        <v>144</v>
      </c>
      <c r="C17" s="115">
        <v>9520</v>
      </c>
      <c r="D17" s="116">
        <v>0.39</v>
      </c>
      <c r="E17" s="115">
        <v>3708</v>
      </c>
      <c r="F17" s="115">
        <v>1388</v>
      </c>
      <c r="G17" s="115">
        <v>5097</v>
      </c>
    </row>
    <row r="18" spans="2:7" ht="26.25" customHeight="1" x14ac:dyDescent="0.15">
      <c r="B18" s="144" t="s">
        <v>145</v>
      </c>
      <c r="C18" s="115">
        <v>9631</v>
      </c>
      <c r="D18" s="116">
        <v>0.38</v>
      </c>
      <c r="E18" s="115">
        <v>3700</v>
      </c>
      <c r="F18" s="115">
        <v>1394</v>
      </c>
      <c r="G18" s="115">
        <v>5094</v>
      </c>
    </row>
    <row r="19" spans="2:7" ht="26.25" customHeight="1" x14ac:dyDescent="0.15">
      <c r="B19" s="144" t="s">
        <v>146</v>
      </c>
      <c r="C19" s="115">
        <v>9777</v>
      </c>
      <c r="D19" s="116">
        <v>0.39</v>
      </c>
      <c r="E19" s="115">
        <v>3795</v>
      </c>
      <c r="F19" s="115">
        <v>1421</v>
      </c>
      <c r="G19" s="115">
        <v>5216</v>
      </c>
    </row>
    <row r="20" spans="2:7" ht="26.25" customHeight="1" x14ac:dyDescent="0.15">
      <c r="B20" s="144" t="s">
        <v>147</v>
      </c>
      <c r="C20" s="115">
        <v>10191</v>
      </c>
      <c r="D20" s="116">
        <v>0.38</v>
      </c>
      <c r="E20" s="115">
        <v>3855</v>
      </c>
      <c r="F20" s="115">
        <v>1384</v>
      </c>
      <c r="G20" s="115">
        <v>5239</v>
      </c>
    </row>
    <row r="21" spans="2:7" ht="15" customHeight="1" x14ac:dyDescent="0.15"/>
    <row r="22" spans="2:7" ht="15" customHeight="1" x14ac:dyDescent="0.15"/>
    <row r="23" spans="2:7" ht="15" customHeight="1" x14ac:dyDescent="0.15"/>
    <row r="24" spans="2:7" ht="15" customHeight="1" x14ac:dyDescent="0.15"/>
    <row r="25" spans="2:7" ht="15" customHeight="1" x14ac:dyDescent="0.15"/>
    <row r="26" spans="2:7" ht="15" customHeight="1" x14ac:dyDescent="0.15"/>
    <row r="27" spans="2:7" ht="15" customHeight="1" x14ac:dyDescent="0.15"/>
    <row r="28" spans="2:7" ht="15" customHeight="1" x14ac:dyDescent="0.15"/>
    <row r="29" spans="2:7" ht="15" customHeight="1" x14ac:dyDescent="0.15"/>
    <row r="30" spans="2:7" ht="15" customHeight="1" x14ac:dyDescent="0.15"/>
    <row r="31" spans="2:7" ht="15" customHeight="1" x14ac:dyDescent="0.15"/>
    <row r="32" spans="2:7"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1:Y66"/>
  <sheetViews>
    <sheetView showGridLines="0" zoomScale="85" zoomScaleNormal="85" zoomScaleSheetLayoutView="115" workbookViewId="0">
      <pane xSplit="1" ySplit="5" topLeftCell="B6" activePane="bottomRight" state="frozen"/>
      <selection activeCell="A53" sqref="A53"/>
      <selection pane="topRight" activeCell="A53" sqref="A53"/>
      <selection pane="bottomLeft" activeCell="A53" sqref="A53"/>
      <selection pane="bottomRight" activeCell="I16" sqref="I16"/>
    </sheetView>
  </sheetViews>
  <sheetFormatPr defaultRowHeight="13.5" x14ac:dyDescent="0.15"/>
  <cols>
    <col min="1" max="1" width="9.625" style="4" customWidth="1"/>
    <col min="2" max="25" width="9.625" style="1" customWidth="1"/>
    <col min="26" max="227" width="9" style="1"/>
    <col min="228" max="228" width="4.5" style="1" bestFit="1" customWidth="1"/>
    <col min="229" max="229" width="9" style="1"/>
    <col min="230" max="253" width="13.375" style="1" customWidth="1"/>
    <col min="254" max="483" width="9" style="1"/>
    <col min="484" max="484" width="4.5" style="1" bestFit="1" customWidth="1"/>
    <col min="485" max="485" width="9" style="1"/>
    <col min="486" max="509" width="13.375" style="1" customWidth="1"/>
    <col min="510" max="739" width="9" style="1"/>
    <col min="740" max="740" width="4.5" style="1" bestFit="1" customWidth="1"/>
    <col min="741" max="741" width="9" style="1"/>
    <col min="742" max="765" width="13.375" style="1" customWidth="1"/>
    <col min="766" max="995" width="9" style="1"/>
    <col min="996" max="996" width="4.5" style="1" bestFit="1" customWidth="1"/>
    <col min="997" max="997" width="9" style="1"/>
    <col min="998" max="1021" width="13.375" style="1" customWidth="1"/>
    <col min="1022" max="1251" width="9" style="1"/>
    <col min="1252" max="1252" width="4.5" style="1" bestFit="1" customWidth="1"/>
    <col min="1253" max="1253" width="9" style="1"/>
    <col min="1254" max="1277" width="13.375" style="1" customWidth="1"/>
    <col min="1278" max="1507" width="9" style="1"/>
    <col min="1508" max="1508" width="4.5" style="1" bestFit="1" customWidth="1"/>
    <col min="1509" max="1509" width="9" style="1"/>
    <col min="1510" max="1533" width="13.375" style="1" customWidth="1"/>
    <col min="1534" max="1763" width="9" style="1"/>
    <col min="1764" max="1764" width="4.5" style="1" bestFit="1" customWidth="1"/>
    <col min="1765" max="1765" width="9" style="1"/>
    <col min="1766" max="1789" width="13.375" style="1" customWidth="1"/>
    <col min="1790" max="2019" width="9" style="1"/>
    <col min="2020" max="2020" width="4.5" style="1" bestFit="1" customWidth="1"/>
    <col min="2021" max="2021" width="9" style="1"/>
    <col min="2022" max="2045" width="13.375" style="1" customWidth="1"/>
    <col min="2046" max="2275" width="9" style="1"/>
    <col min="2276" max="2276" width="4.5" style="1" bestFit="1" customWidth="1"/>
    <col min="2277" max="2277" width="9" style="1"/>
    <col min="2278" max="2301" width="13.375" style="1" customWidth="1"/>
    <col min="2302" max="2531" width="9" style="1"/>
    <col min="2532" max="2532" width="4.5" style="1" bestFit="1" customWidth="1"/>
    <col min="2533" max="2533" width="9" style="1"/>
    <col min="2534" max="2557" width="13.375" style="1" customWidth="1"/>
    <col min="2558" max="2787" width="9" style="1"/>
    <col min="2788" max="2788" width="4.5" style="1" bestFit="1" customWidth="1"/>
    <col min="2789" max="2789" width="9" style="1"/>
    <col min="2790" max="2813" width="13.375" style="1" customWidth="1"/>
    <col min="2814" max="3043" width="9" style="1"/>
    <col min="3044" max="3044" width="4.5" style="1" bestFit="1" customWidth="1"/>
    <col min="3045" max="3045" width="9" style="1"/>
    <col min="3046" max="3069" width="13.375" style="1" customWidth="1"/>
    <col min="3070" max="3299" width="9" style="1"/>
    <col min="3300" max="3300" width="4.5" style="1" bestFit="1" customWidth="1"/>
    <col min="3301" max="3301" width="9" style="1"/>
    <col min="3302" max="3325" width="13.375" style="1" customWidth="1"/>
    <col min="3326" max="3555" width="9" style="1"/>
    <col min="3556" max="3556" width="4.5" style="1" bestFit="1" customWidth="1"/>
    <col min="3557" max="3557" width="9" style="1"/>
    <col min="3558" max="3581" width="13.375" style="1" customWidth="1"/>
    <col min="3582" max="3811" width="9" style="1"/>
    <col min="3812" max="3812" width="4.5" style="1" bestFit="1" customWidth="1"/>
    <col min="3813" max="3813" width="9" style="1"/>
    <col min="3814" max="3837" width="13.375" style="1" customWidth="1"/>
    <col min="3838" max="4067" width="9" style="1"/>
    <col min="4068" max="4068" width="4.5" style="1" bestFit="1" customWidth="1"/>
    <col min="4069" max="4069" width="9" style="1"/>
    <col min="4070" max="4093" width="13.375" style="1" customWidth="1"/>
    <col min="4094" max="4323" width="9" style="1"/>
    <col min="4324" max="4324" width="4.5" style="1" bestFit="1" customWidth="1"/>
    <col min="4325" max="4325" width="9" style="1"/>
    <col min="4326" max="4349" width="13.375" style="1" customWidth="1"/>
    <col min="4350" max="4579" width="9" style="1"/>
    <col min="4580" max="4580" width="4.5" style="1" bestFit="1" customWidth="1"/>
    <col min="4581" max="4581" width="9" style="1"/>
    <col min="4582" max="4605" width="13.375" style="1" customWidth="1"/>
    <col min="4606" max="4835" width="9" style="1"/>
    <col min="4836" max="4836" width="4.5" style="1" bestFit="1" customWidth="1"/>
    <col min="4837" max="4837" width="9" style="1"/>
    <col min="4838" max="4861" width="13.375" style="1" customWidth="1"/>
    <col min="4862" max="5091" width="9" style="1"/>
    <col min="5092" max="5092" width="4.5" style="1" bestFit="1" customWidth="1"/>
    <col min="5093" max="5093" width="9" style="1"/>
    <col min="5094" max="5117" width="13.375" style="1" customWidth="1"/>
    <col min="5118" max="5347" width="9" style="1"/>
    <col min="5348" max="5348" width="4.5" style="1" bestFit="1" customWidth="1"/>
    <col min="5349" max="5349" width="9" style="1"/>
    <col min="5350" max="5373" width="13.375" style="1" customWidth="1"/>
    <col min="5374" max="5603" width="9" style="1"/>
    <col min="5604" max="5604" width="4.5" style="1" bestFit="1" customWidth="1"/>
    <col min="5605" max="5605" width="9" style="1"/>
    <col min="5606" max="5629" width="13.375" style="1" customWidth="1"/>
    <col min="5630" max="5859" width="9" style="1"/>
    <col min="5860" max="5860" width="4.5" style="1" bestFit="1" customWidth="1"/>
    <col min="5861" max="5861" width="9" style="1"/>
    <col min="5862" max="5885" width="13.375" style="1" customWidth="1"/>
    <col min="5886" max="6115" width="9" style="1"/>
    <col min="6116" max="6116" width="4.5" style="1" bestFit="1" customWidth="1"/>
    <col min="6117" max="6117" width="9" style="1"/>
    <col min="6118" max="6141" width="13.375" style="1" customWidth="1"/>
    <col min="6142" max="6371" width="9" style="1"/>
    <col min="6372" max="6372" width="4.5" style="1" bestFit="1" customWidth="1"/>
    <col min="6373" max="6373" width="9" style="1"/>
    <col min="6374" max="6397" width="13.375" style="1" customWidth="1"/>
    <col min="6398" max="6627" width="9" style="1"/>
    <col min="6628" max="6628" width="4.5" style="1" bestFit="1" customWidth="1"/>
    <col min="6629" max="6629" width="9" style="1"/>
    <col min="6630" max="6653" width="13.375" style="1" customWidth="1"/>
    <col min="6654" max="6883" width="9" style="1"/>
    <col min="6884" max="6884" width="4.5" style="1" bestFit="1" customWidth="1"/>
    <col min="6885" max="6885" width="9" style="1"/>
    <col min="6886" max="6909" width="13.375" style="1" customWidth="1"/>
    <col min="6910" max="7139" width="9" style="1"/>
    <col min="7140" max="7140" width="4.5" style="1" bestFit="1" customWidth="1"/>
    <col min="7141" max="7141" width="9" style="1"/>
    <col min="7142" max="7165" width="13.375" style="1" customWidth="1"/>
    <col min="7166" max="7395" width="9" style="1"/>
    <col min="7396" max="7396" width="4.5" style="1" bestFit="1" customWidth="1"/>
    <col min="7397" max="7397" width="9" style="1"/>
    <col min="7398" max="7421" width="13.375" style="1" customWidth="1"/>
    <col min="7422" max="7651" width="9" style="1"/>
    <col min="7652" max="7652" width="4.5" style="1" bestFit="1" customWidth="1"/>
    <col min="7653" max="7653" width="9" style="1"/>
    <col min="7654" max="7677" width="13.375" style="1" customWidth="1"/>
    <col min="7678" max="7907" width="9" style="1"/>
    <col min="7908" max="7908" width="4.5" style="1" bestFit="1" customWidth="1"/>
    <col min="7909" max="7909" width="9" style="1"/>
    <col min="7910" max="7933" width="13.375" style="1" customWidth="1"/>
    <col min="7934" max="8163" width="9" style="1"/>
    <col min="8164" max="8164" width="4.5" style="1" bestFit="1" customWidth="1"/>
    <col min="8165" max="8165" width="9" style="1"/>
    <col min="8166" max="8189" width="13.375" style="1" customWidth="1"/>
    <col min="8190" max="8419" width="9" style="1"/>
    <col min="8420" max="8420" width="4.5" style="1" bestFit="1" customWidth="1"/>
    <col min="8421" max="8421" width="9" style="1"/>
    <col min="8422" max="8445" width="13.375" style="1" customWidth="1"/>
    <col min="8446" max="8675" width="9" style="1"/>
    <col min="8676" max="8676" width="4.5" style="1" bestFit="1" customWidth="1"/>
    <col min="8677" max="8677" width="9" style="1"/>
    <col min="8678" max="8701" width="13.375" style="1" customWidth="1"/>
    <col min="8702" max="8931" width="9" style="1"/>
    <col min="8932" max="8932" width="4.5" style="1" bestFit="1" customWidth="1"/>
    <col min="8933" max="8933" width="9" style="1"/>
    <col min="8934" max="8957" width="13.375" style="1" customWidth="1"/>
    <col min="8958" max="9187" width="9" style="1"/>
    <col min="9188" max="9188" width="4.5" style="1" bestFit="1" customWidth="1"/>
    <col min="9189" max="9189" width="9" style="1"/>
    <col min="9190" max="9213" width="13.375" style="1" customWidth="1"/>
    <col min="9214" max="9443" width="9" style="1"/>
    <col min="9444" max="9444" width="4.5" style="1" bestFit="1" customWidth="1"/>
    <col min="9445" max="9445" width="9" style="1"/>
    <col min="9446" max="9469" width="13.375" style="1" customWidth="1"/>
    <col min="9470" max="9699" width="9" style="1"/>
    <col min="9700" max="9700" width="4.5" style="1" bestFit="1" customWidth="1"/>
    <col min="9701" max="9701" width="9" style="1"/>
    <col min="9702" max="9725" width="13.375" style="1" customWidth="1"/>
    <col min="9726" max="9955" width="9" style="1"/>
    <col min="9956" max="9956" width="4.5" style="1" bestFit="1" customWidth="1"/>
    <col min="9957" max="9957" width="9" style="1"/>
    <col min="9958" max="9981" width="13.375" style="1" customWidth="1"/>
    <col min="9982" max="10211" width="9" style="1"/>
    <col min="10212" max="10212" width="4.5" style="1" bestFit="1" customWidth="1"/>
    <col min="10213" max="10213" width="9" style="1"/>
    <col min="10214" max="10237" width="13.375" style="1" customWidth="1"/>
    <col min="10238" max="10467" width="9" style="1"/>
    <col min="10468" max="10468" width="4.5" style="1" bestFit="1" customWidth="1"/>
    <col min="10469" max="10469" width="9" style="1"/>
    <col min="10470" max="10493" width="13.375" style="1" customWidth="1"/>
    <col min="10494" max="10723" width="9" style="1"/>
    <col min="10724" max="10724" width="4.5" style="1" bestFit="1" customWidth="1"/>
    <col min="10725" max="10725" width="9" style="1"/>
    <col min="10726" max="10749" width="13.375" style="1" customWidth="1"/>
    <col min="10750" max="10979" width="9" style="1"/>
    <col min="10980" max="10980" width="4.5" style="1" bestFit="1" customWidth="1"/>
    <col min="10981" max="10981" width="9" style="1"/>
    <col min="10982" max="11005" width="13.375" style="1" customWidth="1"/>
    <col min="11006" max="11235" width="9" style="1"/>
    <col min="11236" max="11236" width="4.5" style="1" bestFit="1" customWidth="1"/>
    <col min="11237" max="11237" width="9" style="1"/>
    <col min="11238" max="11261" width="13.375" style="1" customWidth="1"/>
    <col min="11262" max="11491" width="9" style="1"/>
    <col min="11492" max="11492" width="4.5" style="1" bestFit="1" customWidth="1"/>
    <col min="11493" max="11493" width="9" style="1"/>
    <col min="11494" max="11517" width="13.375" style="1" customWidth="1"/>
    <col min="11518" max="11747" width="9" style="1"/>
    <col min="11748" max="11748" width="4.5" style="1" bestFit="1" customWidth="1"/>
    <col min="11749" max="11749" width="9" style="1"/>
    <col min="11750" max="11773" width="13.375" style="1" customWidth="1"/>
    <col min="11774" max="12003" width="9" style="1"/>
    <col min="12004" max="12004" width="4.5" style="1" bestFit="1" customWidth="1"/>
    <col min="12005" max="12005" width="9" style="1"/>
    <col min="12006" max="12029" width="13.375" style="1" customWidth="1"/>
    <col min="12030" max="12259" width="9" style="1"/>
    <col min="12260" max="12260" width="4.5" style="1" bestFit="1" customWidth="1"/>
    <col min="12261" max="12261" width="9" style="1"/>
    <col min="12262" max="12285" width="13.375" style="1" customWidth="1"/>
    <col min="12286" max="12515" width="9" style="1"/>
    <col min="12516" max="12516" width="4.5" style="1" bestFit="1" customWidth="1"/>
    <col min="12517" max="12517" width="9" style="1"/>
    <col min="12518" max="12541" width="13.375" style="1" customWidth="1"/>
    <col min="12542" max="12771" width="9" style="1"/>
    <col min="12772" max="12772" width="4.5" style="1" bestFit="1" customWidth="1"/>
    <col min="12773" max="12773" width="9" style="1"/>
    <col min="12774" max="12797" width="13.375" style="1" customWidth="1"/>
    <col min="12798" max="13027" width="9" style="1"/>
    <col min="13028" max="13028" width="4.5" style="1" bestFit="1" customWidth="1"/>
    <col min="13029" max="13029" width="9" style="1"/>
    <col min="13030" max="13053" width="13.375" style="1" customWidth="1"/>
    <col min="13054" max="13283" width="9" style="1"/>
    <col min="13284" max="13284" width="4.5" style="1" bestFit="1" customWidth="1"/>
    <col min="13285" max="13285" width="9" style="1"/>
    <col min="13286" max="13309" width="13.375" style="1" customWidth="1"/>
    <col min="13310" max="13539" width="9" style="1"/>
    <col min="13540" max="13540" width="4.5" style="1" bestFit="1" customWidth="1"/>
    <col min="13541" max="13541" width="9" style="1"/>
    <col min="13542" max="13565" width="13.375" style="1" customWidth="1"/>
    <col min="13566" max="13795" width="9" style="1"/>
    <col min="13796" max="13796" width="4.5" style="1" bestFit="1" customWidth="1"/>
    <col min="13797" max="13797" width="9" style="1"/>
    <col min="13798" max="13821" width="13.375" style="1" customWidth="1"/>
    <col min="13822" max="14051" width="9" style="1"/>
    <col min="14052" max="14052" width="4.5" style="1" bestFit="1" customWidth="1"/>
    <col min="14053" max="14053" width="9" style="1"/>
    <col min="14054" max="14077" width="13.375" style="1" customWidth="1"/>
    <col min="14078" max="14307" width="9" style="1"/>
    <col min="14308" max="14308" width="4.5" style="1" bestFit="1" customWidth="1"/>
    <col min="14309" max="14309" width="9" style="1"/>
    <col min="14310" max="14333" width="13.375" style="1" customWidth="1"/>
    <col min="14334" max="14563" width="9" style="1"/>
    <col min="14564" max="14564" width="4.5" style="1" bestFit="1" customWidth="1"/>
    <col min="14565" max="14565" width="9" style="1"/>
    <col min="14566" max="14589" width="13.375" style="1" customWidth="1"/>
    <col min="14590" max="14819" width="9" style="1"/>
    <col min="14820" max="14820" width="4.5" style="1" bestFit="1" customWidth="1"/>
    <col min="14821" max="14821" width="9" style="1"/>
    <col min="14822" max="14845" width="13.375" style="1" customWidth="1"/>
    <col min="14846" max="15075" width="9" style="1"/>
    <col min="15076" max="15076" width="4.5" style="1" bestFit="1" customWidth="1"/>
    <col min="15077" max="15077" width="9" style="1"/>
    <col min="15078" max="15101" width="13.375" style="1" customWidth="1"/>
    <col min="15102" max="15331" width="9" style="1"/>
    <col min="15332" max="15332" width="4.5" style="1" bestFit="1" customWidth="1"/>
    <col min="15333" max="15333" width="9" style="1"/>
    <col min="15334" max="15357" width="13.375" style="1" customWidth="1"/>
    <col min="15358" max="15587" width="9" style="1"/>
    <col min="15588" max="15588" width="4.5" style="1" bestFit="1" customWidth="1"/>
    <col min="15589" max="15589" width="9" style="1"/>
    <col min="15590" max="15613" width="13.375" style="1" customWidth="1"/>
    <col min="15614" max="15843" width="9" style="1"/>
    <col min="15844" max="15844" width="4.5" style="1" bestFit="1" customWidth="1"/>
    <col min="15845" max="15845" width="9" style="1"/>
    <col min="15846" max="15869" width="13.375" style="1" customWidth="1"/>
    <col min="15870" max="16099" width="9" style="1"/>
    <col min="16100" max="16100" width="4.5" style="1" bestFit="1" customWidth="1"/>
    <col min="16101" max="16101" width="9" style="1"/>
    <col min="16102" max="16125" width="13.375" style="1" customWidth="1"/>
    <col min="16126" max="16384" width="9" style="1"/>
  </cols>
  <sheetData>
    <row r="1" spans="1:25" s="2" customFormat="1" x14ac:dyDescent="0.15">
      <c r="A1" s="4"/>
      <c r="B1" s="180"/>
      <c r="C1" s="180"/>
      <c r="D1" s="180"/>
      <c r="E1" s="180"/>
      <c r="F1" s="180"/>
      <c r="G1" s="180"/>
      <c r="H1" s="180"/>
      <c r="I1" s="180"/>
    </row>
    <row r="2" spans="1:25" ht="7.5" customHeight="1" thickBot="1" x14ac:dyDescent="0.2"/>
    <row r="3" spans="1:25" ht="21.75" customHeight="1" thickBot="1" x14ac:dyDescent="0.2">
      <c r="A3" s="5"/>
      <c r="B3" s="197" t="s">
        <v>5</v>
      </c>
      <c r="C3" s="197"/>
      <c r="D3" s="197"/>
      <c r="E3" s="197"/>
      <c r="F3" s="197"/>
      <c r="G3" s="197"/>
      <c r="H3" s="197"/>
      <c r="I3" s="197"/>
      <c r="J3" s="198" t="s">
        <v>6</v>
      </c>
      <c r="K3" s="199"/>
      <c r="L3" s="199"/>
      <c r="M3" s="199"/>
      <c r="N3" s="199"/>
      <c r="O3" s="199"/>
      <c r="P3" s="199"/>
      <c r="Q3" s="199"/>
      <c r="R3" s="198" t="s">
        <v>7</v>
      </c>
      <c r="S3" s="199"/>
      <c r="T3" s="199"/>
      <c r="U3" s="199"/>
      <c r="V3" s="199"/>
      <c r="W3" s="199"/>
      <c r="X3" s="199"/>
      <c r="Y3" s="200"/>
    </row>
    <row r="4" spans="1:25" ht="21.75" customHeight="1" thickBot="1" x14ac:dyDescent="0.2">
      <c r="A4" s="202"/>
      <c r="B4" s="201" t="s">
        <v>93</v>
      </c>
      <c r="C4" s="195"/>
      <c r="D4" s="195" t="s">
        <v>102</v>
      </c>
      <c r="E4" s="195"/>
      <c r="F4" s="195" t="s">
        <v>103</v>
      </c>
      <c r="G4" s="195"/>
      <c r="H4" s="195" t="s">
        <v>8</v>
      </c>
      <c r="I4" s="196"/>
      <c r="J4" s="201" t="s">
        <v>93</v>
      </c>
      <c r="K4" s="195"/>
      <c r="L4" s="195" t="s">
        <v>102</v>
      </c>
      <c r="M4" s="195"/>
      <c r="N4" s="195" t="s">
        <v>103</v>
      </c>
      <c r="O4" s="195"/>
      <c r="P4" s="195" t="s">
        <v>8</v>
      </c>
      <c r="Q4" s="196"/>
      <c r="R4" s="201" t="s">
        <v>93</v>
      </c>
      <c r="S4" s="195"/>
      <c r="T4" s="195" t="s">
        <v>102</v>
      </c>
      <c r="U4" s="195"/>
      <c r="V4" s="195" t="s">
        <v>103</v>
      </c>
      <c r="W4" s="195"/>
      <c r="X4" s="195" t="s">
        <v>8</v>
      </c>
      <c r="Y4" s="196"/>
    </row>
    <row r="5" spans="1:25" s="10" customFormat="1" ht="42" customHeight="1" thickBot="1" x14ac:dyDescent="0.2">
      <c r="A5" s="203"/>
      <c r="B5" s="84" t="s">
        <v>9</v>
      </c>
      <c r="C5" s="85" t="s">
        <v>10</v>
      </c>
      <c r="D5" s="89" t="s">
        <v>9</v>
      </c>
      <c r="E5" s="85" t="s">
        <v>10</v>
      </c>
      <c r="F5" s="89" t="s">
        <v>9</v>
      </c>
      <c r="G5" s="85" t="s">
        <v>10</v>
      </c>
      <c r="H5" s="89" t="s">
        <v>9</v>
      </c>
      <c r="I5" s="88" t="s">
        <v>10</v>
      </c>
      <c r="J5" s="89" t="s">
        <v>9</v>
      </c>
      <c r="K5" s="85" t="s">
        <v>10</v>
      </c>
      <c r="L5" s="86" t="s">
        <v>9</v>
      </c>
      <c r="M5" s="85" t="s">
        <v>10</v>
      </c>
      <c r="N5" s="86" t="s">
        <v>9</v>
      </c>
      <c r="O5" s="85" t="s">
        <v>10</v>
      </c>
      <c r="P5" s="86" t="s">
        <v>9</v>
      </c>
      <c r="Q5" s="87" t="s">
        <v>10</v>
      </c>
      <c r="R5" s="84" t="s">
        <v>9</v>
      </c>
      <c r="S5" s="85" t="s">
        <v>10</v>
      </c>
      <c r="T5" s="86" t="s">
        <v>9</v>
      </c>
      <c r="U5" s="85" t="s">
        <v>10</v>
      </c>
      <c r="V5" s="86" t="s">
        <v>9</v>
      </c>
      <c r="W5" s="85" t="s">
        <v>10</v>
      </c>
      <c r="X5" s="86" t="s">
        <v>9</v>
      </c>
      <c r="Y5" s="88" t="s">
        <v>10</v>
      </c>
    </row>
    <row r="6" spans="1:25" ht="18" customHeight="1" x14ac:dyDescent="0.15">
      <c r="A6" s="90" t="s">
        <v>11</v>
      </c>
      <c r="B6" s="36">
        <v>279</v>
      </c>
      <c r="C6" s="92">
        <v>3476</v>
      </c>
      <c r="D6" s="92">
        <v>3944</v>
      </c>
      <c r="E6" s="92">
        <v>88537</v>
      </c>
      <c r="F6" s="92">
        <v>19312</v>
      </c>
      <c r="G6" s="92">
        <v>158183</v>
      </c>
      <c r="H6" s="92">
        <v>23535</v>
      </c>
      <c r="I6" s="93">
        <v>250197</v>
      </c>
      <c r="J6" s="37">
        <v>165</v>
      </c>
      <c r="K6" s="92">
        <v>2992</v>
      </c>
      <c r="L6" s="92">
        <v>3760</v>
      </c>
      <c r="M6" s="92">
        <v>87104</v>
      </c>
      <c r="N6" s="92">
        <v>11394</v>
      </c>
      <c r="O6" s="92">
        <v>84957</v>
      </c>
      <c r="P6" s="92">
        <v>15319</v>
      </c>
      <c r="Q6" s="99">
        <v>175052</v>
      </c>
      <c r="R6" s="101">
        <v>114</v>
      </c>
      <c r="S6" s="97">
        <v>485</v>
      </c>
      <c r="T6" s="97">
        <v>184</v>
      </c>
      <c r="U6" s="97">
        <v>1433</v>
      </c>
      <c r="V6" s="97">
        <v>7918</v>
      </c>
      <c r="W6" s="97">
        <v>73226</v>
      </c>
      <c r="X6" s="92">
        <v>8216</v>
      </c>
      <c r="Y6" s="93">
        <v>75145</v>
      </c>
    </row>
    <row r="7" spans="1:25" ht="18" customHeight="1" x14ac:dyDescent="0.15">
      <c r="A7" s="72" t="s">
        <v>12</v>
      </c>
      <c r="B7" s="94">
        <v>16</v>
      </c>
      <c r="C7" s="91">
        <v>47</v>
      </c>
      <c r="D7" s="91">
        <v>1002</v>
      </c>
      <c r="E7" s="91">
        <v>25254</v>
      </c>
      <c r="F7" s="91">
        <v>4347</v>
      </c>
      <c r="G7" s="91">
        <v>39843</v>
      </c>
      <c r="H7" s="91">
        <v>5365</v>
      </c>
      <c r="I7" s="95">
        <v>65144</v>
      </c>
      <c r="J7" s="98">
        <v>15</v>
      </c>
      <c r="K7" s="91">
        <v>42</v>
      </c>
      <c r="L7" s="91">
        <v>977</v>
      </c>
      <c r="M7" s="91">
        <v>24882</v>
      </c>
      <c r="N7" s="91">
        <v>2994</v>
      </c>
      <c r="O7" s="91">
        <v>20408</v>
      </c>
      <c r="P7" s="91">
        <v>3986</v>
      </c>
      <c r="Q7" s="100">
        <v>45332</v>
      </c>
      <c r="R7" s="102">
        <v>1</v>
      </c>
      <c r="S7" s="96">
        <v>5</v>
      </c>
      <c r="T7" s="96">
        <v>25</v>
      </c>
      <c r="U7" s="96">
        <v>371</v>
      </c>
      <c r="V7" s="96">
        <v>1353</v>
      </c>
      <c r="W7" s="96">
        <v>19435</v>
      </c>
      <c r="X7" s="91">
        <v>1379</v>
      </c>
      <c r="Y7" s="95">
        <v>19811</v>
      </c>
    </row>
    <row r="8" spans="1:25" ht="18" customHeight="1" x14ac:dyDescent="0.15">
      <c r="A8" s="72" t="s">
        <v>13</v>
      </c>
      <c r="B8" s="94">
        <v>13</v>
      </c>
      <c r="C8" s="91">
        <v>41</v>
      </c>
      <c r="D8" s="91">
        <v>544</v>
      </c>
      <c r="E8" s="91">
        <v>8675</v>
      </c>
      <c r="F8" s="91">
        <v>4005</v>
      </c>
      <c r="G8" s="91">
        <v>32686</v>
      </c>
      <c r="H8" s="91">
        <v>4562</v>
      </c>
      <c r="I8" s="95">
        <v>41401</v>
      </c>
      <c r="J8" s="98">
        <v>13</v>
      </c>
      <c r="K8" s="91">
        <v>41</v>
      </c>
      <c r="L8" s="91">
        <v>530</v>
      </c>
      <c r="M8" s="91">
        <v>8415</v>
      </c>
      <c r="N8" s="91">
        <v>2414</v>
      </c>
      <c r="O8" s="91">
        <v>13674</v>
      </c>
      <c r="P8" s="91">
        <v>2957</v>
      </c>
      <c r="Q8" s="100">
        <v>22130</v>
      </c>
      <c r="R8" s="102">
        <v>0</v>
      </c>
      <c r="S8" s="96">
        <v>0</v>
      </c>
      <c r="T8" s="96">
        <v>14</v>
      </c>
      <c r="U8" s="96">
        <v>259</v>
      </c>
      <c r="V8" s="96">
        <v>1591</v>
      </c>
      <c r="W8" s="96">
        <v>19011</v>
      </c>
      <c r="X8" s="91">
        <v>1605</v>
      </c>
      <c r="Y8" s="95">
        <v>19271</v>
      </c>
    </row>
    <row r="9" spans="1:25" ht="18" customHeight="1" x14ac:dyDescent="0.15">
      <c r="A9" s="72" t="s">
        <v>14</v>
      </c>
      <c r="B9" s="94">
        <v>6</v>
      </c>
      <c r="C9" s="91">
        <v>10</v>
      </c>
      <c r="D9" s="91">
        <v>1864</v>
      </c>
      <c r="E9" s="91">
        <v>41000</v>
      </c>
      <c r="F9" s="91">
        <v>10483</v>
      </c>
      <c r="G9" s="91">
        <v>86982</v>
      </c>
      <c r="H9" s="91">
        <v>12353</v>
      </c>
      <c r="I9" s="95">
        <v>127992</v>
      </c>
      <c r="J9" s="98">
        <v>5</v>
      </c>
      <c r="K9" s="91">
        <v>8</v>
      </c>
      <c r="L9" s="91">
        <v>1667</v>
      </c>
      <c r="M9" s="91">
        <v>40204</v>
      </c>
      <c r="N9" s="91">
        <v>6622</v>
      </c>
      <c r="O9" s="91">
        <v>49504</v>
      </c>
      <c r="P9" s="91">
        <v>8294</v>
      </c>
      <c r="Q9" s="100">
        <v>89716</v>
      </c>
      <c r="R9" s="102">
        <v>1</v>
      </c>
      <c r="S9" s="96">
        <v>2</v>
      </c>
      <c r="T9" s="96">
        <v>197</v>
      </c>
      <c r="U9" s="96">
        <v>796</v>
      </c>
      <c r="V9" s="96">
        <v>3861</v>
      </c>
      <c r="W9" s="96">
        <v>37479</v>
      </c>
      <c r="X9" s="91">
        <v>4059</v>
      </c>
      <c r="Y9" s="95">
        <v>38277</v>
      </c>
    </row>
    <row r="10" spans="1:25" ht="18" customHeight="1" x14ac:dyDescent="0.15">
      <c r="A10" s="72" t="s">
        <v>15</v>
      </c>
      <c r="B10" s="94">
        <v>6</v>
      </c>
      <c r="C10" s="91">
        <v>8</v>
      </c>
      <c r="D10" s="91">
        <v>845</v>
      </c>
      <c r="E10" s="91">
        <v>12414</v>
      </c>
      <c r="F10" s="91">
        <v>3435</v>
      </c>
      <c r="G10" s="91">
        <v>28284</v>
      </c>
      <c r="H10" s="91">
        <v>4286</v>
      </c>
      <c r="I10" s="95">
        <v>40706</v>
      </c>
      <c r="J10" s="98">
        <v>6</v>
      </c>
      <c r="K10" s="91">
        <v>8</v>
      </c>
      <c r="L10" s="91">
        <v>838</v>
      </c>
      <c r="M10" s="91">
        <v>12350</v>
      </c>
      <c r="N10" s="91">
        <v>2389</v>
      </c>
      <c r="O10" s="91">
        <v>14744</v>
      </c>
      <c r="P10" s="91">
        <v>3233</v>
      </c>
      <c r="Q10" s="100">
        <v>27103</v>
      </c>
      <c r="R10" s="102">
        <v>0</v>
      </c>
      <c r="S10" s="96">
        <v>0</v>
      </c>
      <c r="T10" s="96">
        <v>7</v>
      </c>
      <c r="U10" s="96">
        <v>64</v>
      </c>
      <c r="V10" s="96">
        <v>1046</v>
      </c>
      <c r="W10" s="96">
        <v>13540</v>
      </c>
      <c r="X10" s="91">
        <v>1053</v>
      </c>
      <c r="Y10" s="95">
        <v>13604</v>
      </c>
    </row>
    <row r="11" spans="1:25" ht="18" customHeight="1" x14ac:dyDescent="0.15">
      <c r="A11" s="72" t="s">
        <v>16</v>
      </c>
      <c r="B11" s="94">
        <v>107</v>
      </c>
      <c r="C11" s="91">
        <v>71</v>
      </c>
      <c r="D11" s="91">
        <v>914</v>
      </c>
      <c r="E11" s="91">
        <v>12643</v>
      </c>
      <c r="F11" s="91">
        <v>4763</v>
      </c>
      <c r="G11" s="91">
        <v>36402</v>
      </c>
      <c r="H11" s="91">
        <v>5784</v>
      </c>
      <c r="I11" s="95">
        <v>49116</v>
      </c>
      <c r="J11" s="98">
        <v>90</v>
      </c>
      <c r="K11" s="91">
        <v>71</v>
      </c>
      <c r="L11" s="91">
        <v>870</v>
      </c>
      <c r="M11" s="91">
        <v>12252</v>
      </c>
      <c r="N11" s="91">
        <v>2583</v>
      </c>
      <c r="O11" s="91">
        <v>16071</v>
      </c>
      <c r="P11" s="91">
        <v>3543</v>
      </c>
      <c r="Q11" s="100">
        <v>28394</v>
      </c>
      <c r="R11" s="102">
        <v>17</v>
      </c>
      <c r="S11" s="96">
        <v>0</v>
      </c>
      <c r="T11" s="96">
        <v>44</v>
      </c>
      <c r="U11" s="96">
        <v>391</v>
      </c>
      <c r="V11" s="96">
        <v>2180</v>
      </c>
      <c r="W11" s="96">
        <v>20331</v>
      </c>
      <c r="X11" s="91">
        <v>2241</v>
      </c>
      <c r="Y11" s="95">
        <v>20722</v>
      </c>
    </row>
    <row r="12" spans="1:25" ht="18" customHeight="1" x14ac:dyDescent="0.15">
      <c r="A12" s="72" t="s">
        <v>17</v>
      </c>
      <c r="B12" s="94">
        <v>98</v>
      </c>
      <c r="C12" s="91">
        <v>321</v>
      </c>
      <c r="D12" s="91">
        <v>1261</v>
      </c>
      <c r="E12" s="91">
        <v>19980</v>
      </c>
      <c r="F12" s="91">
        <v>6411</v>
      </c>
      <c r="G12" s="91">
        <v>56720</v>
      </c>
      <c r="H12" s="91">
        <v>7770</v>
      </c>
      <c r="I12" s="95">
        <v>77021</v>
      </c>
      <c r="J12" s="98">
        <v>28</v>
      </c>
      <c r="K12" s="91">
        <v>112</v>
      </c>
      <c r="L12" s="91">
        <v>1161</v>
      </c>
      <c r="M12" s="91">
        <v>19515</v>
      </c>
      <c r="N12" s="91">
        <v>4517</v>
      </c>
      <c r="O12" s="91">
        <v>27846</v>
      </c>
      <c r="P12" s="91">
        <v>5706</v>
      </c>
      <c r="Q12" s="100">
        <v>47473</v>
      </c>
      <c r="R12" s="102">
        <v>70</v>
      </c>
      <c r="S12" s="96">
        <v>210</v>
      </c>
      <c r="T12" s="96">
        <v>100</v>
      </c>
      <c r="U12" s="96">
        <v>465</v>
      </c>
      <c r="V12" s="96">
        <v>1894</v>
      </c>
      <c r="W12" s="96">
        <v>28874</v>
      </c>
      <c r="X12" s="91">
        <v>2064</v>
      </c>
      <c r="Y12" s="95">
        <v>29548</v>
      </c>
    </row>
    <row r="13" spans="1:25" ht="18" customHeight="1" x14ac:dyDescent="0.15">
      <c r="A13" s="72" t="s">
        <v>18</v>
      </c>
      <c r="B13" s="94">
        <v>98</v>
      </c>
      <c r="C13" s="91">
        <v>3701</v>
      </c>
      <c r="D13" s="91">
        <v>2266</v>
      </c>
      <c r="E13" s="91">
        <v>51141</v>
      </c>
      <c r="F13" s="91">
        <v>9603</v>
      </c>
      <c r="G13" s="91">
        <v>90246</v>
      </c>
      <c r="H13" s="91">
        <v>11967</v>
      </c>
      <c r="I13" s="95">
        <v>145087</v>
      </c>
      <c r="J13" s="98">
        <v>67</v>
      </c>
      <c r="K13" s="91">
        <v>3523</v>
      </c>
      <c r="L13" s="91">
        <v>2221</v>
      </c>
      <c r="M13" s="91">
        <v>50264</v>
      </c>
      <c r="N13" s="91">
        <v>6478</v>
      </c>
      <c r="O13" s="91">
        <v>54244</v>
      </c>
      <c r="P13" s="91">
        <v>8766</v>
      </c>
      <c r="Q13" s="100">
        <v>108031</v>
      </c>
      <c r="R13" s="102">
        <v>31</v>
      </c>
      <c r="S13" s="96">
        <v>177</v>
      </c>
      <c r="T13" s="96">
        <v>45</v>
      </c>
      <c r="U13" s="96">
        <v>877</v>
      </c>
      <c r="V13" s="96">
        <v>3125</v>
      </c>
      <c r="W13" s="96">
        <v>36001</v>
      </c>
      <c r="X13" s="91">
        <v>3201</v>
      </c>
      <c r="Y13" s="95">
        <v>37056</v>
      </c>
    </row>
    <row r="14" spans="1:25" ht="18" customHeight="1" x14ac:dyDescent="0.15">
      <c r="A14" s="72" t="s">
        <v>19</v>
      </c>
      <c r="B14" s="94">
        <v>50</v>
      </c>
      <c r="C14" s="91">
        <v>224</v>
      </c>
      <c r="D14" s="91">
        <v>3718</v>
      </c>
      <c r="E14" s="91">
        <v>28171</v>
      </c>
      <c r="F14" s="91">
        <v>8883</v>
      </c>
      <c r="G14" s="91">
        <v>69134</v>
      </c>
      <c r="H14" s="91">
        <v>12651</v>
      </c>
      <c r="I14" s="95">
        <v>97530</v>
      </c>
      <c r="J14" s="98">
        <v>33</v>
      </c>
      <c r="K14" s="91">
        <v>198</v>
      </c>
      <c r="L14" s="91">
        <v>1567</v>
      </c>
      <c r="M14" s="91">
        <v>23068</v>
      </c>
      <c r="N14" s="91">
        <v>6028</v>
      </c>
      <c r="O14" s="91">
        <v>35753</v>
      </c>
      <c r="P14" s="91">
        <v>7628</v>
      </c>
      <c r="Q14" s="100">
        <v>59019</v>
      </c>
      <c r="R14" s="102">
        <v>17</v>
      </c>
      <c r="S14" s="96">
        <v>26</v>
      </c>
      <c r="T14" s="96">
        <v>2151</v>
      </c>
      <c r="U14" s="96">
        <v>5103</v>
      </c>
      <c r="V14" s="96">
        <v>2855</v>
      </c>
      <c r="W14" s="96">
        <v>33381</v>
      </c>
      <c r="X14" s="91">
        <v>5023</v>
      </c>
      <c r="Y14" s="95">
        <v>38510</v>
      </c>
    </row>
    <row r="15" spans="1:25" ht="18" customHeight="1" x14ac:dyDescent="0.15">
      <c r="A15" s="72" t="s">
        <v>20</v>
      </c>
      <c r="B15" s="94">
        <v>48</v>
      </c>
      <c r="C15" s="91">
        <v>118</v>
      </c>
      <c r="D15" s="91">
        <v>2149</v>
      </c>
      <c r="E15" s="91">
        <v>26939</v>
      </c>
      <c r="F15" s="91">
        <v>7375</v>
      </c>
      <c r="G15" s="91">
        <v>61299</v>
      </c>
      <c r="H15" s="91">
        <v>9572</v>
      </c>
      <c r="I15" s="95">
        <v>88356</v>
      </c>
      <c r="J15" s="98">
        <v>18</v>
      </c>
      <c r="K15" s="91">
        <v>118</v>
      </c>
      <c r="L15" s="91">
        <v>1554</v>
      </c>
      <c r="M15" s="91">
        <v>25405</v>
      </c>
      <c r="N15" s="91">
        <v>5064</v>
      </c>
      <c r="O15" s="91">
        <v>34695</v>
      </c>
      <c r="P15" s="91">
        <v>6636</v>
      </c>
      <c r="Q15" s="100">
        <v>60218</v>
      </c>
      <c r="R15" s="102">
        <v>30</v>
      </c>
      <c r="S15" s="96">
        <v>0</v>
      </c>
      <c r="T15" s="96">
        <v>595</v>
      </c>
      <c r="U15" s="96">
        <v>1534</v>
      </c>
      <c r="V15" s="96">
        <v>2311</v>
      </c>
      <c r="W15" s="96">
        <v>26604</v>
      </c>
      <c r="X15" s="91">
        <v>2936</v>
      </c>
      <c r="Y15" s="95">
        <v>28138</v>
      </c>
    </row>
    <row r="16" spans="1:25" ht="18" customHeight="1" x14ac:dyDescent="0.15">
      <c r="A16" s="72" t="s">
        <v>21</v>
      </c>
      <c r="B16" s="94">
        <v>52</v>
      </c>
      <c r="C16" s="91">
        <v>628</v>
      </c>
      <c r="D16" s="91">
        <v>3414</v>
      </c>
      <c r="E16" s="91">
        <v>58702</v>
      </c>
      <c r="F16" s="91">
        <v>19631</v>
      </c>
      <c r="G16" s="91">
        <v>169363</v>
      </c>
      <c r="H16" s="91">
        <v>23097</v>
      </c>
      <c r="I16" s="95">
        <v>228694</v>
      </c>
      <c r="J16" s="98">
        <v>27</v>
      </c>
      <c r="K16" s="91">
        <v>551</v>
      </c>
      <c r="L16" s="91">
        <v>3132</v>
      </c>
      <c r="M16" s="91">
        <v>54951</v>
      </c>
      <c r="N16" s="91">
        <v>12062</v>
      </c>
      <c r="O16" s="91">
        <v>86932</v>
      </c>
      <c r="P16" s="91">
        <v>15221</v>
      </c>
      <c r="Q16" s="100">
        <v>142435</v>
      </c>
      <c r="R16" s="102">
        <v>25</v>
      </c>
      <c r="S16" s="96">
        <v>77</v>
      </c>
      <c r="T16" s="96">
        <v>282</v>
      </c>
      <c r="U16" s="96">
        <v>3751</v>
      </c>
      <c r="V16" s="96">
        <v>7569</v>
      </c>
      <c r="W16" s="96">
        <v>82431</v>
      </c>
      <c r="X16" s="91">
        <v>7876</v>
      </c>
      <c r="Y16" s="95">
        <v>86259</v>
      </c>
    </row>
    <row r="17" spans="1:25" ht="18" customHeight="1" x14ac:dyDescent="0.15">
      <c r="A17" s="72" t="s">
        <v>22</v>
      </c>
      <c r="B17" s="94">
        <v>52</v>
      </c>
      <c r="C17" s="91">
        <v>1426</v>
      </c>
      <c r="D17" s="91">
        <v>4253</v>
      </c>
      <c r="E17" s="91">
        <v>76922</v>
      </c>
      <c r="F17" s="91">
        <v>20010</v>
      </c>
      <c r="G17" s="91">
        <v>162201</v>
      </c>
      <c r="H17" s="91">
        <v>24315</v>
      </c>
      <c r="I17" s="95">
        <v>240549</v>
      </c>
      <c r="J17" s="98">
        <v>41</v>
      </c>
      <c r="K17" s="91">
        <v>1352</v>
      </c>
      <c r="L17" s="91">
        <v>3882</v>
      </c>
      <c r="M17" s="91">
        <v>72370</v>
      </c>
      <c r="N17" s="91">
        <v>13322</v>
      </c>
      <c r="O17" s="91">
        <v>92833</v>
      </c>
      <c r="P17" s="91">
        <v>17245</v>
      </c>
      <c r="Q17" s="100">
        <v>166555</v>
      </c>
      <c r="R17" s="102">
        <v>11</v>
      </c>
      <c r="S17" s="96">
        <v>73</v>
      </c>
      <c r="T17" s="96">
        <v>371</v>
      </c>
      <c r="U17" s="96">
        <v>4553</v>
      </c>
      <c r="V17" s="96">
        <v>6688</v>
      </c>
      <c r="W17" s="96">
        <v>69367</v>
      </c>
      <c r="X17" s="91">
        <v>7070</v>
      </c>
      <c r="Y17" s="95">
        <v>73993</v>
      </c>
    </row>
    <row r="18" spans="1:25" ht="18" customHeight="1" x14ac:dyDescent="0.15">
      <c r="A18" s="72" t="s">
        <v>23</v>
      </c>
      <c r="B18" s="94">
        <v>146</v>
      </c>
      <c r="C18" s="91">
        <v>5184</v>
      </c>
      <c r="D18" s="91">
        <v>6627</v>
      </c>
      <c r="E18" s="91">
        <v>97329</v>
      </c>
      <c r="F18" s="91">
        <v>57057</v>
      </c>
      <c r="G18" s="91">
        <v>427434</v>
      </c>
      <c r="H18" s="91">
        <v>63830</v>
      </c>
      <c r="I18" s="95">
        <v>529947</v>
      </c>
      <c r="J18" s="98">
        <v>89</v>
      </c>
      <c r="K18" s="91">
        <v>4815</v>
      </c>
      <c r="L18" s="91">
        <v>6366</v>
      </c>
      <c r="M18" s="91">
        <v>95667</v>
      </c>
      <c r="N18" s="91">
        <v>35559</v>
      </c>
      <c r="O18" s="91">
        <v>248578</v>
      </c>
      <c r="P18" s="91">
        <v>42014</v>
      </c>
      <c r="Q18" s="100">
        <v>349060</v>
      </c>
      <c r="R18" s="102">
        <v>57</v>
      </c>
      <c r="S18" s="96">
        <v>369</v>
      </c>
      <c r="T18" s="96">
        <v>261</v>
      </c>
      <c r="U18" s="96">
        <v>1662</v>
      </c>
      <c r="V18" s="96">
        <v>21498</v>
      </c>
      <c r="W18" s="96">
        <v>178856</v>
      </c>
      <c r="X18" s="91">
        <v>21816</v>
      </c>
      <c r="Y18" s="95">
        <v>180888</v>
      </c>
    </row>
    <row r="19" spans="1:25" ht="18" customHeight="1" x14ac:dyDescent="0.15">
      <c r="A19" s="72" t="s">
        <v>24</v>
      </c>
      <c r="B19" s="94">
        <v>34</v>
      </c>
      <c r="C19" s="91">
        <v>655</v>
      </c>
      <c r="D19" s="91">
        <v>3920</v>
      </c>
      <c r="E19" s="91">
        <v>68004</v>
      </c>
      <c r="F19" s="91">
        <v>26649</v>
      </c>
      <c r="G19" s="91">
        <v>237961</v>
      </c>
      <c r="H19" s="91">
        <v>30603</v>
      </c>
      <c r="I19" s="95">
        <v>306620</v>
      </c>
      <c r="J19" s="98">
        <v>33</v>
      </c>
      <c r="K19" s="91">
        <v>654</v>
      </c>
      <c r="L19" s="91">
        <v>3835</v>
      </c>
      <c r="M19" s="91">
        <v>66776</v>
      </c>
      <c r="N19" s="91">
        <v>16700</v>
      </c>
      <c r="O19" s="91">
        <v>149973</v>
      </c>
      <c r="P19" s="91">
        <v>20568</v>
      </c>
      <c r="Q19" s="100">
        <v>217403</v>
      </c>
      <c r="R19" s="102">
        <v>1</v>
      </c>
      <c r="S19" s="96">
        <v>1</v>
      </c>
      <c r="T19" s="96">
        <v>85</v>
      </c>
      <c r="U19" s="96">
        <v>1227</v>
      </c>
      <c r="V19" s="96">
        <v>9949</v>
      </c>
      <c r="W19" s="96">
        <v>87989</v>
      </c>
      <c r="X19" s="91">
        <v>10035</v>
      </c>
      <c r="Y19" s="95">
        <v>89217</v>
      </c>
    </row>
    <row r="20" spans="1:25" ht="18" customHeight="1" x14ac:dyDescent="0.15">
      <c r="A20" s="72" t="s">
        <v>25</v>
      </c>
      <c r="B20" s="94">
        <v>154</v>
      </c>
      <c r="C20" s="91">
        <v>624</v>
      </c>
      <c r="D20" s="91">
        <v>1956</v>
      </c>
      <c r="E20" s="91">
        <v>34343</v>
      </c>
      <c r="F20" s="91">
        <v>7903</v>
      </c>
      <c r="G20" s="91">
        <v>69521</v>
      </c>
      <c r="H20" s="91">
        <v>10013</v>
      </c>
      <c r="I20" s="95">
        <v>104488</v>
      </c>
      <c r="J20" s="98">
        <v>154</v>
      </c>
      <c r="K20" s="91">
        <v>624</v>
      </c>
      <c r="L20" s="91">
        <v>1920</v>
      </c>
      <c r="M20" s="91">
        <v>30105</v>
      </c>
      <c r="N20" s="91">
        <v>4843</v>
      </c>
      <c r="O20" s="91">
        <v>42230</v>
      </c>
      <c r="P20" s="91">
        <v>6917</v>
      </c>
      <c r="Q20" s="100">
        <v>72959</v>
      </c>
      <c r="R20" s="102">
        <v>0</v>
      </c>
      <c r="S20" s="96">
        <v>0</v>
      </c>
      <c r="T20" s="96">
        <v>36</v>
      </c>
      <c r="U20" s="96">
        <v>4237</v>
      </c>
      <c r="V20" s="96">
        <v>3060</v>
      </c>
      <c r="W20" s="96">
        <v>27291</v>
      </c>
      <c r="X20" s="91">
        <v>3096</v>
      </c>
      <c r="Y20" s="95">
        <v>31529</v>
      </c>
    </row>
    <row r="21" spans="1:25" ht="18" customHeight="1" x14ac:dyDescent="0.15">
      <c r="A21" s="72" t="s">
        <v>26</v>
      </c>
      <c r="B21" s="94">
        <v>3</v>
      </c>
      <c r="C21" s="91">
        <v>6</v>
      </c>
      <c r="D21" s="91">
        <v>911</v>
      </c>
      <c r="E21" s="91">
        <v>14401</v>
      </c>
      <c r="F21" s="91">
        <v>4723</v>
      </c>
      <c r="G21" s="91">
        <v>45333</v>
      </c>
      <c r="H21" s="91">
        <v>5637</v>
      </c>
      <c r="I21" s="95">
        <v>59740</v>
      </c>
      <c r="J21" s="98">
        <v>3</v>
      </c>
      <c r="K21" s="91">
        <v>6</v>
      </c>
      <c r="L21" s="91">
        <v>872</v>
      </c>
      <c r="M21" s="91">
        <v>14034</v>
      </c>
      <c r="N21" s="91">
        <v>2733</v>
      </c>
      <c r="O21" s="91">
        <v>22915</v>
      </c>
      <c r="P21" s="91">
        <v>3608</v>
      </c>
      <c r="Q21" s="100">
        <v>36956</v>
      </c>
      <c r="R21" s="102">
        <v>0</v>
      </c>
      <c r="S21" s="96">
        <v>0</v>
      </c>
      <c r="T21" s="96">
        <v>39</v>
      </c>
      <c r="U21" s="96">
        <v>367</v>
      </c>
      <c r="V21" s="96">
        <v>1990</v>
      </c>
      <c r="W21" s="96">
        <v>22417</v>
      </c>
      <c r="X21" s="91">
        <v>2029</v>
      </c>
      <c r="Y21" s="95">
        <v>22785</v>
      </c>
    </row>
    <row r="22" spans="1:25" ht="18" customHeight="1" x14ac:dyDescent="0.15">
      <c r="A22" s="72" t="s">
        <v>27</v>
      </c>
      <c r="B22" s="94">
        <v>7</v>
      </c>
      <c r="C22" s="91">
        <v>2</v>
      </c>
      <c r="D22" s="91">
        <v>760</v>
      </c>
      <c r="E22" s="91">
        <v>12280</v>
      </c>
      <c r="F22" s="91">
        <v>5395</v>
      </c>
      <c r="G22" s="91">
        <v>45648</v>
      </c>
      <c r="H22" s="91">
        <v>6162</v>
      </c>
      <c r="I22" s="95">
        <v>57930</v>
      </c>
      <c r="J22" s="98">
        <v>3</v>
      </c>
      <c r="K22" s="91">
        <v>2</v>
      </c>
      <c r="L22" s="91">
        <v>743</v>
      </c>
      <c r="M22" s="91">
        <v>12157</v>
      </c>
      <c r="N22" s="91">
        <v>3829</v>
      </c>
      <c r="O22" s="91">
        <v>24628</v>
      </c>
      <c r="P22" s="91">
        <v>4575</v>
      </c>
      <c r="Q22" s="100">
        <v>36787</v>
      </c>
      <c r="R22" s="102">
        <v>4</v>
      </c>
      <c r="S22" s="96">
        <v>0</v>
      </c>
      <c r="T22" s="96">
        <v>17</v>
      </c>
      <c r="U22" s="96">
        <v>124</v>
      </c>
      <c r="V22" s="96">
        <v>1566</v>
      </c>
      <c r="W22" s="96">
        <v>21020</v>
      </c>
      <c r="X22" s="91">
        <v>1587</v>
      </c>
      <c r="Y22" s="95">
        <v>21143</v>
      </c>
    </row>
    <row r="23" spans="1:25" ht="18" customHeight="1" x14ac:dyDescent="0.15">
      <c r="A23" s="72" t="s">
        <v>28</v>
      </c>
      <c r="B23" s="94">
        <v>12</v>
      </c>
      <c r="C23" s="91">
        <v>136</v>
      </c>
      <c r="D23" s="91">
        <v>1289</v>
      </c>
      <c r="E23" s="91">
        <v>9919</v>
      </c>
      <c r="F23" s="91">
        <v>3321</v>
      </c>
      <c r="G23" s="91">
        <v>35538</v>
      </c>
      <c r="H23" s="91">
        <v>4622</v>
      </c>
      <c r="I23" s="95">
        <v>45594</v>
      </c>
      <c r="J23" s="98">
        <v>10</v>
      </c>
      <c r="K23" s="91">
        <v>135</v>
      </c>
      <c r="L23" s="91">
        <v>1287</v>
      </c>
      <c r="M23" s="91">
        <v>9903</v>
      </c>
      <c r="N23" s="91">
        <v>1934</v>
      </c>
      <c r="O23" s="91">
        <v>15577</v>
      </c>
      <c r="P23" s="91">
        <v>3231</v>
      </c>
      <c r="Q23" s="100">
        <v>25615</v>
      </c>
      <c r="R23" s="102">
        <v>2</v>
      </c>
      <c r="S23" s="96">
        <v>1</v>
      </c>
      <c r="T23" s="96">
        <v>2</v>
      </c>
      <c r="U23" s="96">
        <v>16</v>
      </c>
      <c r="V23" s="96">
        <v>1387</v>
      </c>
      <c r="W23" s="96">
        <v>19961</v>
      </c>
      <c r="X23" s="91">
        <v>1391</v>
      </c>
      <c r="Y23" s="95">
        <v>19979</v>
      </c>
    </row>
    <row r="24" spans="1:25" ht="18" customHeight="1" x14ac:dyDescent="0.15">
      <c r="A24" s="72" t="s">
        <v>29</v>
      </c>
      <c r="B24" s="94">
        <v>4</v>
      </c>
      <c r="C24" s="91">
        <v>188</v>
      </c>
      <c r="D24" s="91">
        <v>544</v>
      </c>
      <c r="E24" s="91">
        <v>8382</v>
      </c>
      <c r="F24" s="91">
        <v>2507</v>
      </c>
      <c r="G24" s="91">
        <v>21116</v>
      </c>
      <c r="H24" s="91">
        <v>3055</v>
      </c>
      <c r="I24" s="95">
        <v>29686</v>
      </c>
      <c r="J24" s="98">
        <v>4</v>
      </c>
      <c r="K24" s="91">
        <v>188</v>
      </c>
      <c r="L24" s="91">
        <v>541</v>
      </c>
      <c r="M24" s="91">
        <v>8345</v>
      </c>
      <c r="N24" s="91">
        <v>1578</v>
      </c>
      <c r="O24" s="91">
        <v>9714</v>
      </c>
      <c r="P24" s="91">
        <v>2123</v>
      </c>
      <c r="Q24" s="100">
        <v>18247</v>
      </c>
      <c r="R24" s="102">
        <v>0</v>
      </c>
      <c r="S24" s="96">
        <v>0</v>
      </c>
      <c r="T24" s="96">
        <v>3</v>
      </c>
      <c r="U24" s="96">
        <v>37</v>
      </c>
      <c r="V24" s="96">
        <v>929</v>
      </c>
      <c r="W24" s="96">
        <v>11402</v>
      </c>
      <c r="X24" s="91">
        <v>932</v>
      </c>
      <c r="Y24" s="95">
        <v>11439</v>
      </c>
    </row>
    <row r="25" spans="1:25" ht="18" customHeight="1" x14ac:dyDescent="0.15">
      <c r="A25" s="72" t="s">
        <v>30</v>
      </c>
      <c r="B25" s="94">
        <v>25</v>
      </c>
      <c r="C25" s="91">
        <v>37</v>
      </c>
      <c r="D25" s="91">
        <v>1613</v>
      </c>
      <c r="E25" s="91">
        <v>23538</v>
      </c>
      <c r="F25" s="91">
        <v>7964</v>
      </c>
      <c r="G25" s="91">
        <v>75068</v>
      </c>
      <c r="H25" s="91">
        <v>9602</v>
      </c>
      <c r="I25" s="95">
        <v>98644</v>
      </c>
      <c r="J25" s="98">
        <v>10</v>
      </c>
      <c r="K25" s="91">
        <v>20</v>
      </c>
      <c r="L25" s="91">
        <v>1473</v>
      </c>
      <c r="M25" s="91">
        <v>22593</v>
      </c>
      <c r="N25" s="91">
        <v>4516</v>
      </c>
      <c r="O25" s="91">
        <v>37092</v>
      </c>
      <c r="P25" s="91">
        <v>5999</v>
      </c>
      <c r="Q25" s="100">
        <v>59704</v>
      </c>
      <c r="R25" s="102">
        <v>15</v>
      </c>
      <c r="S25" s="96">
        <v>18</v>
      </c>
      <c r="T25" s="96">
        <v>140</v>
      </c>
      <c r="U25" s="96">
        <v>946</v>
      </c>
      <c r="V25" s="96">
        <v>3448</v>
      </c>
      <c r="W25" s="96">
        <v>37976</v>
      </c>
      <c r="X25" s="91">
        <v>3603</v>
      </c>
      <c r="Y25" s="95">
        <v>38940</v>
      </c>
    </row>
    <row r="26" spans="1:25" ht="18" customHeight="1" x14ac:dyDescent="0.15">
      <c r="A26" s="72" t="s">
        <v>31</v>
      </c>
      <c r="B26" s="94">
        <v>15</v>
      </c>
      <c r="C26" s="91">
        <v>1192</v>
      </c>
      <c r="D26" s="91">
        <v>1739</v>
      </c>
      <c r="E26" s="91">
        <v>28492</v>
      </c>
      <c r="F26" s="91">
        <v>8392</v>
      </c>
      <c r="G26" s="91">
        <v>56375</v>
      </c>
      <c r="H26" s="91">
        <v>10146</v>
      </c>
      <c r="I26" s="95">
        <v>86059</v>
      </c>
      <c r="J26" s="98">
        <v>8</v>
      </c>
      <c r="K26" s="91">
        <v>1191</v>
      </c>
      <c r="L26" s="91">
        <v>1629</v>
      </c>
      <c r="M26" s="91">
        <v>19087</v>
      </c>
      <c r="N26" s="91">
        <v>5754</v>
      </c>
      <c r="O26" s="91">
        <v>35024</v>
      </c>
      <c r="P26" s="91">
        <v>7391</v>
      </c>
      <c r="Q26" s="100">
        <v>55302</v>
      </c>
      <c r="R26" s="102">
        <v>7</v>
      </c>
      <c r="S26" s="96">
        <v>1</v>
      </c>
      <c r="T26" s="96">
        <v>110</v>
      </c>
      <c r="U26" s="96">
        <v>9405</v>
      </c>
      <c r="V26" s="96">
        <v>2638</v>
      </c>
      <c r="W26" s="96">
        <v>21351</v>
      </c>
      <c r="X26" s="91">
        <v>2755</v>
      </c>
      <c r="Y26" s="95">
        <v>30757</v>
      </c>
    </row>
    <row r="27" spans="1:25" ht="18" customHeight="1" x14ac:dyDescent="0.15">
      <c r="A27" s="72" t="s">
        <v>32</v>
      </c>
      <c r="B27" s="94">
        <v>43</v>
      </c>
      <c r="C27" s="91">
        <v>334</v>
      </c>
      <c r="D27" s="91">
        <v>3750</v>
      </c>
      <c r="E27" s="91">
        <v>94769</v>
      </c>
      <c r="F27" s="91">
        <v>17592</v>
      </c>
      <c r="G27" s="91">
        <v>124729</v>
      </c>
      <c r="H27" s="91">
        <v>21385</v>
      </c>
      <c r="I27" s="95">
        <v>219832</v>
      </c>
      <c r="J27" s="98">
        <v>39</v>
      </c>
      <c r="K27" s="91">
        <v>61</v>
      </c>
      <c r="L27" s="91">
        <v>3663</v>
      </c>
      <c r="M27" s="91">
        <v>93858</v>
      </c>
      <c r="N27" s="91">
        <v>10554</v>
      </c>
      <c r="O27" s="91">
        <v>67492</v>
      </c>
      <c r="P27" s="91">
        <v>14256</v>
      </c>
      <c r="Q27" s="100">
        <v>161411</v>
      </c>
      <c r="R27" s="102">
        <v>4</v>
      </c>
      <c r="S27" s="96">
        <v>273</v>
      </c>
      <c r="T27" s="96">
        <v>87</v>
      </c>
      <c r="U27" s="96">
        <v>911</v>
      </c>
      <c r="V27" s="96">
        <v>7038</v>
      </c>
      <c r="W27" s="96">
        <v>57237</v>
      </c>
      <c r="X27" s="91">
        <v>7129</v>
      </c>
      <c r="Y27" s="95">
        <v>58421</v>
      </c>
    </row>
    <row r="28" spans="1:25" ht="18" customHeight="1" x14ac:dyDescent="0.15">
      <c r="A28" s="72" t="s">
        <v>33</v>
      </c>
      <c r="B28" s="94">
        <v>175</v>
      </c>
      <c r="C28" s="91">
        <v>3566</v>
      </c>
      <c r="D28" s="91">
        <v>4945</v>
      </c>
      <c r="E28" s="91">
        <v>63895</v>
      </c>
      <c r="F28" s="91">
        <v>28543</v>
      </c>
      <c r="G28" s="91">
        <v>240016</v>
      </c>
      <c r="H28" s="91">
        <v>33663</v>
      </c>
      <c r="I28" s="95">
        <v>307477</v>
      </c>
      <c r="J28" s="98">
        <v>64</v>
      </c>
      <c r="K28" s="91">
        <v>3321</v>
      </c>
      <c r="L28" s="91">
        <v>4418</v>
      </c>
      <c r="M28" s="91">
        <v>59563</v>
      </c>
      <c r="N28" s="91">
        <v>17834</v>
      </c>
      <c r="O28" s="91">
        <v>147172</v>
      </c>
      <c r="P28" s="91">
        <v>22316</v>
      </c>
      <c r="Q28" s="100">
        <v>210056</v>
      </c>
      <c r="R28" s="102">
        <v>111</v>
      </c>
      <c r="S28" s="96">
        <v>245</v>
      </c>
      <c r="T28" s="96">
        <v>527</v>
      </c>
      <c r="U28" s="96">
        <v>4332</v>
      </c>
      <c r="V28" s="96">
        <v>10709</v>
      </c>
      <c r="W28" s="96">
        <v>92844</v>
      </c>
      <c r="X28" s="91">
        <v>11347</v>
      </c>
      <c r="Y28" s="95">
        <v>97422</v>
      </c>
    </row>
    <row r="29" spans="1:25" ht="18" customHeight="1" x14ac:dyDescent="0.15">
      <c r="A29" s="72" t="s">
        <v>34</v>
      </c>
      <c r="B29" s="94">
        <v>22</v>
      </c>
      <c r="C29" s="91">
        <v>1103</v>
      </c>
      <c r="D29" s="91">
        <v>1850</v>
      </c>
      <c r="E29" s="91">
        <v>34746</v>
      </c>
      <c r="F29" s="91">
        <v>8781</v>
      </c>
      <c r="G29" s="91">
        <v>136504</v>
      </c>
      <c r="H29" s="91">
        <v>10653</v>
      </c>
      <c r="I29" s="95">
        <v>172352</v>
      </c>
      <c r="J29" s="98">
        <v>18</v>
      </c>
      <c r="K29" s="91">
        <v>1098</v>
      </c>
      <c r="L29" s="91">
        <v>1806</v>
      </c>
      <c r="M29" s="91">
        <v>27998</v>
      </c>
      <c r="N29" s="91">
        <v>4156</v>
      </c>
      <c r="O29" s="91">
        <v>112495</v>
      </c>
      <c r="P29" s="91">
        <v>5980</v>
      </c>
      <c r="Q29" s="100">
        <v>141591</v>
      </c>
      <c r="R29" s="102">
        <v>4</v>
      </c>
      <c r="S29" s="96">
        <v>5</v>
      </c>
      <c r="T29" s="96">
        <v>44</v>
      </c>
      <c r="U29" s="96">
        <v>6747</v>
      </c>
      <c r="V29" s="96">
        <v>4625</v>
      </c>
      <c r="W29" s="96">
        <v>24009</v>
      </c>
      <c r="X29" s="91">
        <v>4673</v>
      </c>
      <c r="Y29" s="95">
        <v>30761</v>
      </c>
    </row>
    <row r="30" spans="1:25" ht="18" customHeight="1" x14ac:dyDescent="0.15">
      <c r="A30" s="72" t="s">
        <v>35</v>
      </c>
      <c r="B30" s="94">
        <v>16</v>
      </c>
      <c r="C30" s="91">
        <v>25</v>
      </c>
      <c r="D30" s="91">
        <v>875</v>
      </c>
      <c r="E30" s="91">
        <v>10504</v>
      </c>
      <c r="F30" s="91">
        <v>6474</v>
      </c>
      <c r="G30" s="91">
        <v>49883</v>
      </c>
      <c r="H30" s="91">
        <v>7365</v>
      </c>
      <c r="I30" s="95">
        <v>60412</v>
      </c>
      <c r="J30" s="98">
        <v>7</v>
      </c>
      <c r="K30" s="91">
        <v>5</v>
      </c>
      <c r="L30" s="91">
        <v>730</v>
      </c>
      <c r="M30" s="91">
        <v>10028</v>
      </c>
      <c r="N30" s="91">
        <v>3763</v>
      </c>
      <c r="O30" s="91">
        <v>30079</v>
      </c>
      <c r="P30" s="91">
        <v>4500</v>
      </c>
      <c r="Q30" s="100">
        <v>40112</v>
      </c>
      <c r="R30" s="102">
        <v>9</v>
      </c>
      <c r="S30" s="96">
        <v>20</v>
      </c>
      <c r="T30" s="96">
        <v>145</v>
      </c>
      <c r="U30" s="96">
        <v>476</v>
      </c>
      <c r="V30" s="96">
        <v>2711</v>
      </c>
      <c r="W30" s="96">
        <v>19803</v>
      </c>
      <c r="X30" s="91">
        <v>2865</v>
      </c>
      <c r="Y30" s="95">
        <v>20299</v>
      </c>
    </row>
    <row r="31" spans="1:25" ht="18" customHeight="1" x14ac:dyDescent="0.15">
      <c r="A31" s="72" t="s">
        <v>36</v>
      </c>
      <c r="B31" s="94">
        <v>19</v>
      </c>
      <c r="C31" s="91">
        <v>29</v>
      </c>
      <c r="D31" s="91">
        <v>2320</v>
      </c>
      <c r="E31" s="91">
        <v>27637</v>
      </c>
      <c r="F31" s="91">
        <v>10039</v>
      </c>
      <c r="G31" s="91">
        <v>75056</v>
      </c>
      <c r="H31" s="91">
        <v>12378</v>
      </c>
      <c r="I31" s="95">
        <v>102723</v>
      </c>
      <c r="J31" s="98">
        <v>19</v>
      </c>
      <c r="K31" s="91">
        <v>29</v>
      </c>
      <c r="L31" s="91">
        <v>1558</v>
      </c>
      <c r="M31" s="91">
        <v>19906</v>
      </c>
      <c r="N31" s="91">
        <v>6287</v>
      </c>
      <c r="O31" s="91">
        <v>44833</v>
      </c>
      <c r="P31" s="91">
        <v>7864</v>
      </c>
      <c r="Q31" s="100">
        <v>64768</v>
      </c>
      <c r="R31" s="102">
        <v>0</v>
      </c>
      <c r="S31" s="96">
        <v>0</v>
      </c>
      <c r="T31" s="96">
        <v>762</v>
      </c>
      <c r="U31" s="96">
        <v>7732</v>
      </c>
      <c r="V31" s="96">
        <v>3752</v>
      </c>
      <c r="W31" s="96">
        <v>30223</v>
      </c>
      <c r="X31" s="91">
        <v>4514</v>
      </c>
      <c r="Y31" s="95">
        <v>37955</v>
      </c>
    </row>
    <row r="32" spans="1:25" ht="18" customHeight="1" x14ac:dyDescent="0.15">
      <c r="A32" s="72" t="s">
        <v>37</v>
      </c>
      <c r="B32" s="94">
        <v>288</v>
      </c>
      <c r="C32" s="91">
        <v>2176</v>
      </c>
      <c r="D32" s="91">
        <v>6129</v>
      </c>
      <c r="E32" s="91">
        <v>92045</v>
      </c>
      <c r="F32" s="91">
        <v>34526</v>
      </c>
      <c r="G32" s="91">
        <v>238052</v>
      </c>
      <c r="H32" s="91">
        <v>40943</v>
      </c>
      <c r="I32" s="95">
        <v>332274</v>
      </c>
      <c r="J32" s="98">
        <v>93</v>
      </c>
      <c r="K32" s="91">
        <v>1585</v>
      </c>
      <c r="L32" s="91">
        <v>4915</v>
      </c>
      <c r="M32" s="91">
        <v>80253</v>
      </c>
      <c r="N32" s="91">
        <v>23037</v>
      </c>
      <c r="O32" s="91">
        <v>149119</v>
      </c>
      <c r="P32" s="91">
        <v>28045</v>
      </c>
      <c r="Q32" s="100">
        <v>230957</v>
      </c>
      <c r="R32" s="102">
        <v>195</v>
      </c>
      <c r="S32" s="96">
        <v>592</v>
      </c>
      <c r="T32" s="96">
        <v>1214</v>
      </c>
      <c r="U32" s="96">
        <v>11792</v>
      </c>
      <c r="V32" s="96">
        <v>11489</v>
      </c>
      <c r="W32" s="96">
        <v>88933</v>
      </c>
      <c r="X32" s="91">
        <v>12898</v>
      </c>
      <c r="Y32" s="95">
        <v>101316</v>
      </c>
    </row>
    <row r="33" spans="1:25" ht="18" customHeight="1" x14ac:dyDescent="0.15">
      <c r="A33" s="72" t="s">
        <v>38</v>
      </c>
      <c r="B33" s="94">
        <v>90</v>
      </c>
      <c r="C33" s="91">
        <v>530</v>
      </c>
      <c r="D33" s="91">
        <v>3576</v>
      </c>
      <c r="E33" s="91">
        <v>51023</v>
      </c>
      <c r="F33" s="91">
        <v>19934</v>
      </c>
      <c r="G33" s="91">
        <v>150685</v>
      </c>
      <c r="H33" s="91">
        <v>23600</v>
      </c>
      <c r="I33" s="95">
        <v>202239</v>
      </c>
      <c r="J33" s="98">
        <v>74</v>
      </c>
      <c r="K33" s="91">
        <v>446</v>
      </c>
      <c r="L33" s="91">
        <v>3298</v>
      </c>
      <c r="M33" s="91">
        <v>46922</v>
      </c>
      <c r="N33" s="91">
        <v>12830</v>
      </c>
      <c r="O33" s="91">
        <v>91579</v>
      </c>
      <c r="P33" s="91">
        <v>16202</v>
      </c>
      <c r="Q33" s="100">
        <v>138947</v>
      </c>
      <c r="R33" s="102">
        <v>16</v>
      </c>
      <c r="S33" s="96">
        <v>84</v>
      </c>
      <c r="T33" s="96">
        <v>278</v>
      </c>
      <c r="U33" s="96">
        <v>4101</v>
      </c>
      <c r="V33" s="96">
        <v>7104</v>
      </c>
      <c r="W33" s="96">
        <v>59106</v>
      </c>
      <c r="X33" s="91">
        <v>7398</v>
      </c>
      <c r="Y33" s="95">
        <v>63292</v>
      </c>
    </row>
    <row r="34" spans="1:25" ht="18" customHeight="1" x14ac:dyDescent="0.15">
      <c r="A34" s="72" t="s">
        <v>39</v>
      </c>
      <c r="B34" s="94">
        <v>4</v>
      </c>
      <c r="C34" s="91">
        <v>727</v>
      </c>
      <c r="D34" s="91">
        <v>625</v>
      </c>
      <c r="E34" s="91">
        <v>8137</v>
      </c>
      <c r="F34" s="91">
        <v>3110</v>
      </c>
      <c r="G34" s="91">
        <v>23018</v>
      </c>
      <c r="H34" s="91">
        <v>3739</v>
      </c>
      <c r="I34" s="95">
        <v>31883</v>
      </c>
      <c r="J34" s="98">
        <v>4</v>
      </c>
      <c r="K34" s="91">
        <v>727</v>
      </c>
      <c r="L34" s="91">
        <v>591</v>
      </c>
      <c r="M34" s="91">
        <v>7938</v>
      </c>
      <c r="N34" s="91">
        <v>1906</v>
      </c>
      <c r="O34" s="91">
        <v>13417</v>
      </c>
      <c r="P34" s="91">
        <v>2501</v>
      </c>
      <c r="Q34" s="100">
        <v>22082</v>
      </c>
      <c r="R34" s="102">
        <v>0</v>
      </c>
      <c r="S34" s="96">
        <v>0</v>
      </c>
      <c r="T34" s="96">
        <v>34</v>
      </c>
      <c r="U34" s="96">
        <v>200</v>
      </c>
      <c r="V34" s="96">
        <v>1204</v>
      </c>
      <c r="W34" s="96">
        <v>9601</v>
      </c>
      <c r="X34" s="91">
        <v>1238</v>
      </c>
      <c r="Y34" s="95">
        <v>9801</v>
      </c>
    </row>
    <row r="35" spans="1:25" ht="18" customHeight="1" x14ac:dyDescent="0.15">
      <c r="A35" s="72" t="s">
        <v>40</v>
      </c>
      <c r="B35" s="94">
        <v>6</v>
      </c>
      <c r="C35" s="91">
        <v>9</v>
      </c>
      <c r="D35" s="91">
        <v>1001</v>
      </c>
      <c r="E35" s="91">
        <v>12063</v>
      </c>
      <c r="F35" s="91">
        <v>3503</v>
      </c>
      <c r="G35" s="91">
        <v>26702</v>
      </c>
      <c r="H35" s="91">
        <v>4510</v>
      </c>
      <c r="I35" s="95">
        <v>38774</v>
      </c>
      <c r="J35" s="98">
        <v>6</v>
      </c>
      <c r="K35" s="91">
        <v>9</v>
      </c>
      <c r="L35" s="91">
        <v>948</v>
      </c>
      <c r="M35" s="91">
        <v>11167</v>
      </c>
      <c r="N35" s="91">
        <v>2393</v>
      </c>
      <c r="O35" s="91">
        <v>14903</v>
      </c>
      <c r="P35" s="91">
        <v>3347</v>
      </c>
      <c r="Q35" s="100">
        <v>26078</v>
      </c>
      <c r="R35" s="102">
        <v>0</v>
      </c>
      <c r="S35" s="96">
        <v>0</v>
      </c>
      <c r="T35" s="96">
        <v>53</v>
      </c>
      <c r="U35" s="96">
        <v>896</v>
      </c>
      <c r="V35" s="96">
        <v>1110</v>
      </c>
      <c r="W35" s="96">
        <v>11799</v>
      </c>
      <c r="X35" s="91">
        <v>1163</v>
      </c>
      <c r="Y35" s="95">
        <v>12695</v>
      </c>
    </row>
    <row r="36" spans="1:25" ht="18" customHeight="1" x14ac:dyDescent="0.15">
      <c r="A36" s="72" t="s">
        <v>41</v>
      </c>
      <c r="B36" s="94">
        <v>2</v>
      </c>
      <c r="C36" s="91">
        <v>92</v>
      </c>
      <c r="D36" s="91">
        <v>561</v>
      </c>
      <c r="E36" s="91">
        <v>10321</v>
      </c>
      <c r="F36" s="91">
        <v>2364</v>
      </c>
      <c r="G36" s="91">
        <v>19429</v>
      </c>
      <c r="H36" s="91">
        <v>2927</v>
      </c>
      <c r="I36" s="95">
        <v>29842</v>
      </c>
      <c r="J36" s="98">
        <v>2</v>
      </c>
      <c r="K36" s="91">
        <v>92</v>
      </c>
      <c r="L36" s="91">
        <v>551</v>
      </c>
      <c r="M36" s="91">
        <v>9872</v>
      </c>
      <c r="N36" s="91">
        <v>1636</v>
      </c>
      <c r="O36" s="91">
        <v>11693</v>
      </c>
      <c r="P36" s="91">
        <v>2189</v>
      </c>
      <c r="Q36" s="100">
        <v>21657</v>
      </c>
      <c r="R36" s="102">
        <v>0</v>
      </c>
      <c r="S36" s="96">
        <v>0</v>
      </c>
      <c r="T36" s="96">
        <v>10</v>
      </c>
      <c r="U36" s="96">
        <v>448</v>
      </c>
      <c r="V36" s="96">
        <v>728</v>
      </c>
      <c r="W36" s="96">
        <v>7737</v>
      </c>
      <c r="X36" s="91">
        <v>738</v>
      </c>
      <c r="Y36" s="95">
        <v>8185</v>
      </c>
    </row>
    <row r="37" spans="1:25" ht="18" customHeight="1" x14ac:dyDescent="0.15">
      <c r="A37" s="72" t="s">
        <v>42</v>
      </c>
      <c r="B37" s="94">
        <v>7</v>
      </c>
      <c r="C37" s="91">
        <v>11</v>
      </c>
      <c r="D37" s="91">
        <v>569</v>
      </c>
      <c r="E37" s="91">
        <v>6747</v>
      </c>
      <c r="F37" s="91">
        <v>1896</v>
      </c>
      <c r="G37" s="91">
        <v>17521</v>
      </c>
      <c r="H37" s="91">
        <v>2472</v>
      </c>
      <c r="I37" s="95">
        <v>24279</v>
      </c>
      <c r="J37" s="98">
        <v>7</v>
      </c>
      <c r="K37" s="91">
        <v>11</v>
      </c>
      <c r="L37" s="91">
        <v>491</v>
      </c>
      <c r="M37" s="91">
        <v>6062</v>
      </c>
      <c r="N37" s="91">
        <v>1522</v>
      </c>
      <c r="O37" s="91">
        <v>8331</v>
      </c>
      <c r="P37" s="91">
        <v>2020</v>
      </c>
      <c r="Q37" s="100">
        <v>14404</v>
      </c>
      <c r="R37" s="102">
        <v>0</v>
      </c>
      <c r="S37" s="96">
        <v>0</v>
      </c>
      <c r="T37" s="96">
        <v>78</v>
      </c>
      <c r="U37" s="96">
        <v>684</v>
      </c>
      <c r="V37" s="96">
        <v>374</v>
      </c>
      <c r="W37" s="96">
        <v>9190</v>
      </c>
      <c r="X37" s="91">
        <v>452</v>
      </c>
      <c r="Y37" s="95">
        <v>9874</v>
      </c>
    </row>
    <row r="38" spans="1:25" ht="18" customHeight="1" x14ac:dyDescent="0.15">
      <c r="A38" s="72" t="s">
        <v>43</v>
      </c>
      <c r="B38" s="94">
        <v>24</v>
      </c>
      <c r="C38" s="91">
        <v>414</v>
      </c>
      <c r="D38" s="91">
        <v>1370</v>
      </c>
      <c r="E38" s="91">
        <v>20999</v>
      </c>
      <c r="F38" s="91">
        <v>10738</v>
      </c>
      <c r="G38" s="91">
        <v>62742</v>
      </c>
      <c r="H38" s="91">
        <v>12132</v>
      </c>
      <c r="I38" s="95">
        <v>84155</v>
      </c>
      <c r="J38" s="98">
        <v>13</v>
      </c>
      <c r="K38" s="91">
        <v>224</v>
      </c>
      <c r="L38" s="91">
        <v>1337</v>
      </c>
      <c r="M38" s="91">
        <v>20628</v>
      </c>
      <c r="N38" s="91">
        <v>5316</v>
      </c>
      <c r="O38" s="91">
        <v>31185</v>
      </c>
      <c r="P38" s="91">
        <v>6666</v>
      </c>
      <c r="Q38" s="100">
        <v>52038</v>
      </c>
      <c r="R38" s="102">
        <v>11</v>
      </c>
      <c r="S38" s="96">
        <v>190</v>
      </c>
      <c r="T38" s="96">
        <v>33</v>
      </c>
      <c r="U38" s="96">
        <v>371</v>
      </c>
      <c r="V38" s="96">
        <v>5422</v>
      </c>
      <c r="W38" s="96">
        <v>31557</v>
      </c>
      <c r="X38" s="91">
        <v>5466</v>
      </c>
      <c r="Y38" s="95">
        <v>32118</v>
      </c>
    </row>
    <row r="39" spans="1:25" ht="18" customHeight="1" x14ac:dyDescent="0.15">
      <c r="A39" s="72" t="s">
        <v>44</v>
      </c>
      <c r="B39" s="94">
        <v>287</v>
      </c>
      <c r="C39" s="91">
        <v>1635</v>
      </c>
      <c r="D39" s="91">
        <v>2568</v>
      </c>
      <c r="E39" s="91">
        <v>32799</v>
      </c>
      <c r="F39" s="91">
        <v>11938</v>
      </c>
      <c r="G39" s="91">
        <v>83351</v>
      </c>
      <c r="H39" s="91">
        <v>14793</v>
      </c>
      <c r="I39" s="95">
        <v>117785</v>
      </c>
      <c r="J39" s="98">
        <v>37</v>
      </c>
      <c r="K39" s="91">
        <v>1285</v>
      </c>
      <c r="L39" s="91">
        <v>2401</v>
      </c>
      <c r="M39" s="91">
        <v>31512</v>
      </c>
      <c r="N39" s="91">
        <v>8398</v>
      </c>
      <c r="O39" s="91">
        <v>39689</v>
      </c>
      <c r="P39" s="91">
        <v>10836</v>
      </c>
      <c r="Q39" s="100">
        <v>72486</v>
      </c>
      <c r="R39" s="102">
        <v>250</v>
      </c>
      <c r="S39" s="96">
        <v>350</v>
      </c>
      <c r="T39" s="96">
        <v>167</v>
      </c>
      <c r="U39" s="96">
        <v>1287</v>
      </c>
      <c r="V39" s="96">
        <v>3540</v>
      </c>
      <c r="W39" s="96">
        <v>43662</v>
      </c>
      <c r="X39" s="91">
        <v>3957</v>
      </c>
      <c r="Y39" s="95">
        <v>45300</v>
      </c>
    </row>
    <row r="40" spans="1:25" ht="18" customHeight="1" x14ac:dyDescent="0.15">
      <c r="A40" s="72" t="s">
        <v>45</v>
      </c>
      <c r="B40" s="94">
        <v>13</v>
      </c>
      <c r="C40" s="91">
        <v>2102</v>
      </c>
      <c r="D40" s="91">
        <v>1538</v>
      </c>
      <c r="E40" s="91">
        <v>31095</v>
      </c>
      <c r="F40" s="91">
        <v>4288</v>
      </c>
      <c r="G40" s="91">
        <v>40990</v>
      </c>
      <c r="H40" s="91">
        <v>5839</v>
      </c>
      <c r="I40" s="95">
        <v>74188</v>
      </c>
      <c r="J40" s="98">
        <v>13</v>
      </c>
      <c r="K40" s="91">
        <v>2102</v>
      </c>
      <c r="L40" s="91">
        <v>1520</v>
      </c>
      <c r="M40" s="91">
        <v>30982</v>
      </c>
      <c r="N40" s="91">
        <v>3153</v>
      </c>
      <c r="O40" s="91">
        <v>22827</v>
      </c>
      <c r="P40" s="91">
        <v>4686</v>
      </c>
      <c r="Q40" s="100">
        <v>55911</v>
      </c>
      <c r="R40" s="102">
        <v>0</v>
      </c>
      <c r="S40" s="96">
        <v>0</v>
      </c>
      <c r="T40" s="96">
        <v>18</v>
      </c>
      <c r="U40" s="96">
        <v>113</v>
      </c>
      <c r="V40" s="96">
        <v>1135</v>
      </c>
      <c r="W40" s="96">
        <v>18163</v>
      </c>
      <c r="X40" s="91">
        <v>1153</v>
      </c>
      <c r="Y40" s="95">
        <v>18277</v>
      </c>
    </row>
    <row r="41" spans="1:25" ht="18" customHeight="1" x14ac:dyDescent="0.15">
      <c r="A41" s="72" t="s">
        <v>46</v>
      </c>
      <c r="B41" s="94">
        <v>20</v>
      </c>
      <c r="C41" s="91">
        <v>28</v>
      </c>
      <c r="D41" s="91">
        <v>775</v>
      </c>
      <c r="E41" s="91">
        <v>10502</v>
      </c>
      <c r="F41" s="91">
        <v>2183</v>
      </c>
      <c r="G41" s="91">
        <v>18524</v>
      </c>
      <c r="H41" s="91">
        <v>2978</v>
      </c>
      <c r="I41" s="95">
        <v>29053</v>
      </c>
      <c r="J41" s="98">
        <v>20</v>
      </c>
      <c r="K41" s="91">
        <v>28</v>
      </c>
      <c r="L41" s="91">
        <v>769</v>
      </c>
      <c r="M41" s="91">
        <v>10350</v>
      </c>
      <c r="N41" s="91">
        <v>1276</v>
      </c>
      <c r="O41" s="91">
        <v>8563</v>
      </c>
      <c r="P41" s="91">
        <v>2065</v>
      </c>
      <c r="Q41" s="100">
        <v>18942</v>
      </c>
      <c r="R41" s="102">
        <v>0</v>
      </c>
      <c r="S41" s="96">
        <v>0</v>
      </c>
      <c r="T41" s="96">
        <v>6</v>
      </c>
      <c r="U41" s="96">
        <v>151</v>
      </c>
      <c r="V41" s="96">
        <v>907</v>
      </c>
      <c r="W41" s="96">
        <v>9960</v>
      </c>
      <c r="X41" s="91">
        <v>913</v>
      </c>
      <c r="Y41" s="95">
        <v>10112</v>
      </c>
    </row>
    <row r="42" spans="1:25" ht="18" customHeight="1" x14ac:dyDescent="0.15">
      <c r="A42" s="72" t="s">
        <v>47</v>
      </c>
      <c r="B42" s="94">
        <v>7</v>
      </c>
      <c r="C42" s="91">
        <v>774</v>
      </c>
      <c r="D42" s="91">
        <v>1011</v>
      </c>
      <c r="E42" s="91">
        <v>15550</v>
      </c>
      <c r="F42" s="91">
        <v>4458</v>
      </c>
      <c r="G42" s="91">
        <v>38730</v>
      </c>
      <c r="H42" s="91">
        <v>5476</v>
      </c>
      <c r="I42" s="95">
        <v>55054</v>
      </c>
      <c r="J42" s="98">
        <v>7</v>
      </c>
      <c r="K42" s="91">
        <v>774</v>
      </c>
      <c r="L42" s="91">
        <v>1004</v>
      </c>
      <c r="M42" s="91">
        <v>15421</v>
      </c>
      <c r="N42" s="91">
        <v>3082</v>
      </c>
      <c r="O42" s="91">
        <v>21025</v>
      </c>
      <c r="P42" s="91">
        <v>4093</v>
      </c>
      <c r="Q42" s="100">
        <v>37220</v>
      </c>
      <c r="R42" s="102">
        <v>0</v>
      </c>
      <c r="S42" s="96">
        <v>0</v>
      </c>
      <c r="T42" s="96">
        <v>7</v>
      </c>
      <c r="U42" s="96">
        <v>128</v>
      </c>
      <c r="V42" s="96">
        <v>1376</v>
      </c>
      <c r="W42" s="96">
        <v>17705</v>
      </c>
      <c r="X42" s="91">
        <v>1383</v>
      </c>
      <c r="Y42" s="95">
        <v>17833</v>
      </c>
    </row>
    <row r="43" spans="1:25" ht="18" customHeight="1" x14ac:dyDescent="0.15">
      <c r="A43" s="72" t="s">
        <v>48</v>
      </c>
      <c r="B43" s="94">
        <v>5</v>
      </c>
      <c r="C43" s="91">
        <v>40</v>
      </c>
      <c r="D43" s="91">
        <v>1519</v>
      </c>
      <c r="E43" s="91">
        <v>17128</v>
      </c>
      <c r="F43" s="91">
        <v>5196</v>
      </c>
      <c r="G43" s="91">
        <v>41178</v>
      </c>
      <c r="H43" s="91">
        <v>6720</v>
      </c>
      <c r="I43" s="95">
        <v>58345</v>
      </c>
      <c r="J43" s="98">
        <v>5</v>
      </c>
      <c r="K43" s="91">
        <v>40</v>
      </c>
      <c r="L43" s="91">
        <v>1173</v>
      </c>
      <c r="M43" s="91">
        <v>16640</v>
      </c>
      <c r="N43" s="91">
        <v>3370</v>
      </c>
      <c r="O43" s="91">
        <v>24090</v>
      </c>
      <c r="P43" s="91">
        <v>4548</v>
      </c>
      <c r="Q43" s="100">
        <v>40771</v>
      </c>
      <c r="R43" s="102">
        <v>0</v>
      </c>
      <c r="S43" s="96">
        <v>0</v>
      </c>
      <c r="T43" s="96">
        <v>346</v>
      </c>
      <c r="U43" s="96">
        <v>487</v>
      </c>
      <c r="V43" s="96">
        <v>1826</v>
      </c>
      <c r="W43" s="96">
        <v>17087</v>
      </c>
      <c r="X43" s="91">
        <v>2172</v>
      </c>
      <c r="Y43" s="95">
        <v>17574</v>
      </c>
    </row>
    <row r="44" spans="1:25" ht="18" customHeight="1" x14ac:dyDescent="0.15">
      <c r="A44" s="72" t="s">
        <v>49</v>
      </c>
      <c r="B44" s="94">
        <v>8</v>
      </c>
      <c r="C44" s="91">
        <v>27</v>
      </c>
      <c r="D44" s="91">
        <v>697</v>
      </c>
      <c r="E44" s="91">
        <v>9296</v>
      </c>
      <c r="F44" s="91">
        <v>1944</v>
      </c>
      <c r="G44" s="91">
        <v>13291</v>
      </c>
      <c r="H44" s="91">
        <v>2649</v>
      </c>
      <c r="I44" s="95">
        <v>22614</v>
      </c>
      <c r="J44" s="98">
        <v>8</v>
      </c>
      <c r="K44" s="91">
        <v>27</v>
      </c>
      <c r="L44" s="91">
        <v>589</v>
      </c>
      <c r="M44" s="91">
        <v>8590</v>
      </c>
      <c r="N44" s="91">
        <v>1273</v>
      </c>
      <c r="O44" s="91">
        <v>7368</v>
      </c>
      <c r="P44" s="91">
        <v>1870</v>
      </c>
      <c r="Q44" s="100">
        <v>15985</v>
      </c>
      <c r="R44" s="102">
        <v>0</v>
      </c>
      <c r="S44" s="96">
        <v>0</v>
      </c>
      <c r="T44" s="96">
        <v>108</v>
      </c>
      <c r="U44" s="96">
        <v>707</v>
      </c>
      <c r="V44" s="96">
        <v>671</v>
      </c>
      <c r="W44" s="96">
        <v>5922</v>
      </c>
      <c r="X44" s="91">
        <v>779</v>
      </c>
      <c r="Y44" s="95">
        <v>6629</v>
      </c>
    </row>
    <row r="45" spans="1:25" ht="18" customHeight="1" x14ac:dyDescent="0.15">
      <c r="A45" s="72" t="s">
        <v>50</v>
      </c>
      <c r="B45" s="94">
        <v>114</v>
      </c>
      <c r="C45" s="91">
        <v>1137</v>
      </c>
      <c r="D45" s="91">
        <v>3162</v>
      </c>
      <c r="E45" s="91">
        <v>40335</v>
      </c>
      <c r="F45" s="91">
        <v>18817</v>
      </c>
      <c r="G45" s="91">
        <v>129431</v>
      </c>
      <c r="H45" s="91">
        <v>22093</v>
      </c>
      <c r="I45" s="95">
        <v>170903</v>
      </c>
      <c r="J45" s="98">
        <v>21</v>
      </c>
      <c r="K45" s="91">
        <v>235</v>
      </c>
      <c r="L45" s="91">
        <v>2597</v>
      </c>
      <c r="M45" s="91">
        <v>36810</v>
      </c>
      <c r="N45" s="91">
        <v>11978</v>
      </c>
      <c r="O45" s="91">
        <v>71839</v>
      </c>
      <c r="P45" s="91">
        <v>14596</v>
      </c>
      <c r="Q45" s="100">
        <v>108884</v>
      </c>
      <c r="R45" s="102">
        <v>93</v>
      </c>
      <c r="S45" s="96">
        <v>902</v>
      </c>
      <c r="T45" s="96">
        <v>565</v>
      </c>
      <c r="U45" s="96">
        <v>3525</v>
      </c>
      <c r="V45" s="96">
        <v>6839</v>
      </c>
      <c r="W45" s="96">
        <v>57592</v>
      </c>
      <c r="X45" s="91">
        <v>7497</v>
      </c>
      <c r="Y45" s="95">
        <v>62019</v>
      </c>
    </row>
    <row r="46" spans="1:25" ht="18" customHeight="1" x14ac:dyDescent="0.15">
      <c r="A46" s="72" t="s">
        <v>51</v>
      </c>
      <c r="B46" s="94">
        <v>30</v>
      </c>
      <c r="C46" s="91">
        <v>501</v>
      </c>
      <c r="D46" s="91">
        <v>650</v>
      </c>
      <c r="E46" s="91">
        <v>8244</v>
      </c>
      <c r="F46" s="91">
        <v>3087</v>
      </c>
      <c r="G46" s="91">
        <v>23116</v>
      </c>
      <c r="H46" s="91">
        <v>3767</v>
      </c>
      <c r="I46" s="95">
        <v>31861</v>
      </c>
      <c r="J46" s="98">
        <v>8</v>
      </c>
      <c r="K46" s="91">
        <v>204</v>
      </c>
      <c r="L46" s="91">
        <v>603</v>
      </c>
      <c r="M46" s="91">
        <v>7772</v>
      </c>
      <c r="N46" s="91">
        <v>1943</v>
      </c>
      <c r="O46" s="91">
        <v>11980</v>
      </c>
      <c r="P46" s="91">
        <v>2554</v>
      </c>
      <c r="Q46" s="100">
        <v>19957</v>
      </c>
      <c r="R46" s="102">
        <v>22</v>
      </c>
      <c r="S46" s="96">
        <v>297</v>
      </c>
      <c r="T46" s="96">
        <v>47</v>
      </c>
      <c r="U46" s="96">
        <v>472</v>
      </c>
      <c r="V46" s="96">
        <v>1144</v>
      </c>
      <c r="W46" s="96">
        <v>11136</v>
      </c>
      <c r="X46" s="91">
        <v>1213</v>
      </c>
      <c r="Y46" s="95">
        <v>11904</v>
      </c>
    </row>
    <row r="47" spans="1:25" ht="18" customHeight="1" x14ac:dyDescent="0.15">
      <c r="A47" s="72" t="s">
        <v>52</v>
      </c>
      <c r="B47" s="94">
        <v>6</v>
      </c>
      <c r="C47" s="91">
        <v>35</v>
      </c>
      <c r="D47" s="91">
        <v>1309</v>
      </c>
      <c r="E47" s="91">
        <v>18521</v>
      </c>
      <c r="F47" s="91">
        <v>4166</v>
      </c>
      <c r="G47" s="91">
        <v>45635</v>
      </c>
      <c r="H47" s="91">
        <v>5481</v>
      </c>
      <c r="I47" s="95">
        <v>64192</v>
      </c>
      <c r="J47" s="98">
        <v>6</v>
      </c>
      <c r="K47" s="91">
        <v>35</v>
      </c>
      <c r="L47" s="91">
        <v>1223</v>
      </c>
      <c r="M47" s="91">
        <v>16298</v>
      </c>
      <c r="N47" s="91">
        <v>2791</v>
      </c>
      <c r="O47" s="91">
        <v>21957</v>
      </c>
      <c r="P47" s="91">
        <v>4020</v>
      </c>
      <c r="Q47" s="100">
        <v>38290</v>
      </c>
      <c r="R47" s="102">
        <v>0</v>
      </c>
      <c r="S47" s="96">
        <v>0</v>
      </c>
      <c r="T47" s="96">
        <v>86</v>
      </c>
      <c r="U47" s="96">
        <v>2223</v>
      </c>
      <c r="V47" s="96">
        <v>1375</v>
      </c>
      <c r="W47" s="96">
        <v>23679</v>
      </c>
      <c r="X47" s="91">
        <v>1461</v>
      </c>
      <c r="Y47" s="95">
        <v>25902</v>
      </c>
    </row>
    <row r="48" spans="1:25" ht="18" customHeight="1" x14ac:dyDescent="0.15">
      <c r="A48" s="72" t="s">
        <v>53</v>
      </c>
      <c r="B48" s="94">
        <v>8</v>
      </c>
      <c r="C48" s="91">
        <v>139</v>
      </c>
      <c r="D48" s="91">
        <v>1300</v>
      </c>
      <c r="E48" s="91">
        <v>14253</v>
      </c>
      <c r="F48" s="91">
        <v>4714</v>
      </c>
      <c r="G48" s="91">
        <v>35918</v>
      </c>
      <c r="H48" s="91">
        <v>6022</v>
      </c>
      <c r="I48" s="95">
        <v>50309</v>
      </c>
      <c r="J48" s="98">
        <v>3</v>
      </c>
      <c r="K48" s="91">
        <v>16</v>
      </c>
      <c r="L48" s="91">
        <v>1250</v>
      </c>
      <c r="M48" s="91">
        <v>13827</v>
      </c>
      <c r="N48" s="91">
        <v>3605</v>
      </c>
      <c r="O48" s="91">
        <v>22564</v>
      </c>
      <c r="P48" s="91">
        <v>4858</v>
      </c>
      <c r="Q48" s="100">
        <v>36407</v>
      </c>
      <c r="R48" s="102">
        <v>5</v>
      </c>
      <c r="S48" s="96">
        <v>123</v>
      </c>
      <c r="T48" s="96">
        <v>50</v>
      </c>
      <c r="U48" s="96">
        <v>425</v>
      </c>
      <c r="V48" s="96">
        <v>1109</v>
      </c>
      <c r="W48" s="96">
        <v>13354</v>
      </c>
      <c r="X48" s="91">
        <v>1164</v>
      </c>
      <c r="Y48" s="95">
        <v>13902</v>
      </c>
    </row>
    <row r="49" spans="1:25" ht="18" customHeight="1" x14ac:dyDescent="0.15">
      <c r="A49" s="72" t="s">
        <v>54</v>
      </c>
      <c r="B49" s="94">
        <v>25</v>
      </c>
      <c r="C49" s="91">
        <v>331</v>
      </c>
      <c r="D49" s="91">
        <v>982</v>
      </c>
      <c r="E49" s="91">
        <v>12295</v>
      </c>
      <c r="F49" s="91">
        <v>4145</v>
      </c>
      <c r="G49" s="91">
        <v>26413</v>
      </c>
      <c r="H49" s="91">
        <v>5152</v>
      </c>
      <c r="I49" s="95">
        <v>39038</v>
      </c>
      <c r="J49" s="98">
        <v>6</v>
      </c>
      <c r="K49" s="91">
        <v>14</v>
      </c>
      <c r="L49" s="91">
        <v>955</v>
      </c>
      <c r="M49" s="91">
        <v>11506</v>
      </c>
      <c r="N49" s="91">
        <v>3187</v>
      </c>
      <c r="O49" s="91">
        <v>16183</v>
      </c>
      <c r="P49" s="91">
        <v>4148</v>
      </c>
      <c r="Q49" s="100">
        <v>27702</v>
      </c>
      <c r="R49" s="102">
        <v>19</v>
      </c>
      <c r="S49" s="96">
        <v>317</v>
      </c>
      <c r="T49" s="96">
        <v>27</v>
      </c>
      <c r="U49" s="96">
        <v>789</v>
      </c>
      <c r="V49" s="96">
        <v>958</v>
      </c>
      <c r="W49" s="96">
        <v>10230</v>
      </c>
      <c r="X49" s="91">
        <v>1004</v>
      </c>
      <c r="Y49" s="95">
        <v>11336</v>
      </c>
    </row>
    <row r="50" spans="1:25" ht="18" customHeight="1" x14ac:dyDescent="0.15">
      <c r="A50" s="72" t="s">
        <v>55</v>
      </c>
      <c r="B50" s="94">
        <v>2</v>
      </c>
      <c r="C50" s="91">
        <v>11</v>
      </c>
      <c r="D50" s="91">
        <v>960</v>
      </c>
      <c r="E50" s="91">
        <v>11718</v>
      </c>
      <c r="F50" s="91">
        <v>3845</v>
      </c>
      <c r="G50" s="91">
        <v>29272</v>
      </c>
      <c r="H50" s="91">
        <v>4807</v>
      </c>
      <c r="I50" s="95">
        <v>41001</v>
      </c>
      <c r="J50" s="98">
        <v>2</v>
      </c>
      <c r="K50" s="91">
        <v>11</v>
      </c>
      <c r="L50" s="91">
        <v>890</v>
      </c>
      <c r="M50" s="91">
        <v>11099</v>
      </c>
      <c r="N50" s="91">
        <v>2460</v>
      </c>
      <c r="O50" s="91">
        <v>16304</v>
      </c>
      <c r="P50" s="91">
        <v>3352</v>
      </c>
      <c r="Q50" s="100">
        <v>27413</v>
      </c>
      <c r="R50" s="102">
        <v>0</v>
      </c>
      <c r="S50" s="96">
        <v>0</v>
      </c>
      <c r="T50" s="96">
        <v>70</v>
      </c>
      <c r="U50" s="96">
        <v>619</v>
      </c>
      <c r="V50" s="96">
        <v>1385</v>
      </c>
      <c r="W50" s="96">
        <v>12969</v>
      </c>
      <c r="X50" s="91">
        <v>1455</v>
      </c>
      <c r="Y50" s="95">
        <v>13588</v>
      </c>
    </row>
    <row r="51" spans="1:25" ht="18" customHeight="1" x14ac:dyDescent="0.15">
      <c r="A51" s="72" t="s">
        <v>56</v>
      </c>
      <c r="B51" s="94">
        <v>27</v>
      </c>
      <c r="C51" s="91">
        <v>276</v>
      </c>
      <c r="D51" s="91">
        <v>1385</v>
      </c>
      <c r="E51" s="91">
        <v>23335</v>
      </c>
      <c r="F51" s="91">
        <v>5490</v>
      </c>
      <c r="G51" s="91">
        <v>38011</v>
      </c>
      <c r="H51" s="91">
        <v>6902</v>
      </c>
      <c r="I51" s="95">
        <v>61622</v>
      </c>
      <c r="J51" s="98">
        <v>26</v>
      </c>
      <c r="K51" s="91">
        <v>275</v>
      </c>
      <c r="L51" s="91">
        <v>1121</v>
      </c>
      <c r="M51" s="91">
        <v>15878</v>
      </c>
      <c r="N51" s="91">
        <v>3102</v>
      </c>
      <c r="O51" s="91">
        <v>19062</v>
      </c>
      <c r="P51" s="91">
        <v>4249</v>
      </c>
      <c r="Q51" s="100">
        <v>35214</v>
      </c>
      <c r="R51" s="102">
        <v>1</v>
      </c>
      <c r="S51" s="96">
        <v>1</v>
      </c>
      <c r="T51" s="96">
        <v>264</v>
      </c>
      <c r="U51" s="96">
        <v>7457</v>
      </c>
      <c r="V51" s="96">
        <v>2388</v>
      </c>
      <c r="W51" s="96">
        <v>18950</v>
      </c>
      <c r="X51" s="91">
        <v>2653</v>
      </c>
      <c r="Y51" s="95">
        <v>26408</v>
      </c>
    </row>
    <row r="52" spans="1:25" ht="18" customHeight="1" thickBot="1" x14ac:dyDescent="0.2">
      <c r="A52" s="73" t="s">
        <v>57</v>
      </c>
      <c r="B52" s="38">
        <v>9</v>
      </c>
      <c r="C52" s="40">
        <v>83</v>
      </c>
      <c r="D52" s="40">
        <v>1095</v>
      </c>
      <c r="E52" s="40">
        <v>16130</v>
      </c>
      <c r="F52" s="40">
        <v>4883</v>
      </c>
      <c r="G52" s="40">
        <v>40910</v>
      </c>
      <c r="H52" s="40">
        <v>5987</v>
      </c>
      <c r="I52" s="44">
        <v>57124</v>
      </c>
      <c r="J52" s="39">
        <v>9</v>
      </c>
      <c r="K52" s="40">
        <v>83</v>
      </c>
      <c r="L52" s="40">
        <v>1018</v>
      </c>
      <c r="M52" s="40">
        <v>15737</v>
      </c>
      <c r="N52" s="40">
        <v>4153</v>
      </c>
      <c r="O52" s="40">
        <v>30750</v>
      </c>
      <c r="P52" s="40">
        <v>5180</v>
      </c>
      <c r="Q52" s="41">
        <v>46570</v>
      </c>
      <c r="R52" s="42">
        <v>0</v>
      </c>
      <c r="S52" s="43">
        <v>0</v>
      </c>
      <c r="T52" s="43">
        <v>77</v>
      </c>
      <c r="U52" s="43">
        <v>394</v>
      </c>
      <c r="V52" s="43">
        <v>730</v>
      </c>
      <c r="W52" s="43">
        <v>10160</v>
      </c>
      <c r="X52" s="40">
        <v>807</v>
      </c>
      <c r="Y52" s="44">
        <v>10554</v>
      </c>
    </row>
    <row r="53" spans="1:25" ht="18" customHeight="1" thickTop="1" thickBot="1" x14ac:dyDescent="0.2">
      <c r="A53" s="74" t="s">
        <v>8</v>
      </c>
      <c r="B53" s="45">
        <v>2482</v>
      </c>
      <c r="C53" s="46">
        <v>34230</v>
      </c>
      <c r="D53" s="46">
        <v>92055</v>
      </c>
      <c r="E53" s="46">
        <v>1441155</v>
      </c>
      <c r="F53" s="46">
        <v>468823</v>
      </c>
      <c r="G53" s="46">
        <v>3774446</v>
      </c>
      <c r="H53" s="46">
        <v>563360</v>
      </c>
      <c r="I53" s="47">
        <v>5249831</v>
      </c>
      <c r="J53" s="46">
        <v>1339</v>
      </c>
      <c r="K53" s="46">
        <v>29387</v>
      </c>
      <c r="L53" s="46">
        <v>82244</v>
      </c>
      <c r="M53" s="46">
        <v>1346066</v>
      </c>
      <c r="N53" s="46">
        <v>298318</v>
      </c>
      <c r="O53" s="46">
        <v>2173892</v>
      </c>
      <c r="P53" s="46">
        <v>381901</v>
      </c>
      <c r="Q53" s="48">
        <v>3549345</v>
      </c>
      <c r="R53" s="45">
        <v>1143</v>
      </c>
      <c r="S53" s="46">
        <v>4844</v>
      </c>
      <c r="T53" s="46">
        <v>9811</v>
      </c>
      <c r="U53" s="46">
        <v>95089</v>
      </c>
      <c r="V53" s="46">
        <v>170505</v>
      </c>
      <c r="W53" s="46">
        <v>1600554</v>
      </c>
      <c r="X53" s="46">
        <v>181459</v>
      </c>
      <c r="Y53" s="47">
        <v>1700486</v>
      </c>
    </row>
    <row r="54" spans="1:25" x14ac:dyDescent="0.15">
      <c r="A54" s="13" t="s">
        <v>58</v>
      </c>
    </row>
    <row r="55" spans="1:25" x14ac:dyDescent="0.15">
      <c r="A55" s="14"/>
    </row>
    <row r="56" spans="1:25" x14ac:dyDescent="0.15">
      <c r="A56" s="14"/>
    </row>
    <row r="58" spans="1:25" s="2" customFormat="1" ht="20.100000000000001" customHeight="1" x14ac:dyDescent="0.15">
      <c r="A58" s="14"/>
      <c r="B58" s="14"/>
      <c r="C58" s="14"/>
      <c r="D58" s="14"/>
      <c r="E58" s="14"/>
      <c r="F58" s="14"/>
      <c r="G58" s="14"/>
      <c r="H58" s="15"/>
      <c r="I58" s="15"/>
    </row>
    <row r="59" spans="1:25" s="2" customFormat="1" ht="20.100000000000001" customHeight="1" x14ac:dyDescent="0.15">
      <c r="A59" s="14"/>
      <c r="B59" s="16"/>
      <c r="C59" s="16"/>
      <c r="D59" s="16"/>
      <c r="E59" s="16"/>
      <c r="F59" s="16"/>
      <c r="G59" s="16"/>
      <c r="H59" s="16"/>
      <c r="I59" s="16"/>
    </row>
    <row r="60" spans="1:25" s="2" customFormat="1" ht="20.100000000000001" customHeight="1" x14ac:dyDescent="0.15">
      <c r="A60" s="14"/>
      <c r="B60" s="17"/>
      <c r="C60" s="17"/>
      <c r="D60" s="17"/>
      <c r="E60" s="17"/>
      <c r="F60" s="17"/>
      <c r="G60" s="17"/>
      <c r="H60" s="17"/>
      <c r="I60" s="17"/>
    </row>
    <row r="61" spans="1:25" s="2" customFormat="1" ht="20.100000000000001" customHeight="1" x14ac:dyDescent="0.15">
      <c r="A61" s="14"/>
      <c r="B61" s="17"/>
      <c r="C61" s="17"/>
      <c r="D61" s="17"/>
      <c r="E61" s="17"/>
      <c r="F61" s="17"/>
      <c r="G61" s="17"/>
      <c r="H61" s="17"/>
      <c r="I61" s="17"/>
    </row>
    <row r="62" spans="1:25" s="2" customFormat="1" x14ac:dyDescent="0.15">
      <c r="A62" s="4"/>
    </row>
    <row r="63" spans="1:25" s="2" customFormat="1" x14ac:dyDescent="0.15">
      <c r="A63" s="4"/>
    </row>
    <row r="64" spans="1:25" s="2" customFormat="1" x14ac:dyDescent="0.15">
      <c r="A64" s="4"/>
      <c r="B64" s="18"/>
      <c r="C64" s="18"/>
      <c r="D64" s="19"/>
      <c r="E64" s="19"/>
      <c r="F64" s="19"/>
      <c r="G64" s="19"/>
      <c r="H64" s="19"/>
      <c r="I64" s="19"/>
    </row>
    <row r="65" spans="1:1" s="2" customFormat="1" x14ac:dyDescent="0.15">
      <c r="A65" s="4"/>
    </row>
    <row r="66" spans="1:1" s="2" customFormat="1" x14ac:dyDescent="0.15">
      <c r="A66" s="4"/>
    </row>
  </sheetData>
  <mergeCells count="17">
    <mergeCell ref="A4:A5"/>
    <mergeCell ref="B4:C4"/>
    <mergeCell ref="D4:E4"/>
    <mergeCell ref="F4:G4"/>
    <mergeCell ref="H4:I4"/>
    <mergeCell ref="B1:I1"/>
    <mergeCell ref="X4:Y4"/>
    <mergeCell ref="B3:I3"/>
    <mergeCell ref="J3:Q3"/>
    <mergeCell ref="R3:Y3"/>
    <mergeCell ref="J4:K4"/>
    <mergeCell ref="L4:M4"/>
    <mergeCell ref="N4:O4"/>
    <mergeCell ref="P4:Q4"/>
    <mergeCell ref="R4:S4"/>
    <mergeCell ref="T4:U4"/>
    <mergeCell ref="V4:W4"/>
  </mergeCells>
  <phoneticPr fontId="1"/>
  <pageMargins left="0.7" right="0.7" top="0.75" bottom="0.75" header="0.3" footer="0.3"/>
  <pageSetup paperSize="9" scale="3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Y66"/>
  <sheetViews>
    <sheetView showGridLines="0" zoomScale="85" zoomScaleNormal="85" workbookViewId="0">
      <pane xSplit="1" ySplit="5" topLeftCell="B6" activePane="bottomRight" state="frozen"/>
      <selection pane="topRight"/>
      <selection pane="bottomLeft"/>
      <selection pane="bottomRight" activeCell="L23" sqref="L23"/>
    </sheetView>
  </sheetViews>
  <sheetFormatPr defaultRowHeight="13.5" x14ac:dyDescent="0.15"/>
  <cols>
    <col min="1" max="1" width="9.625" style="4" customWidth="1"/>
    <col min="2" max="25" width="9.625" style="1" customWidth="1"/>
    <col min="26" max="227" width="9" style="1"/>
    <col min="228" max="228" width="4.5" style="1" bestFit="1" customWidth="1"/>
    <col min="229" max="229" width="9" style="1"/>
    <col min="230" max="253" width="13.375" style="1" customWidth="1"/>
    <col min="254" max="483" width="9" style="1"/>
    <col min="484" max="484" width="4.5" style="1" bestFit="1" customWidth="1"/>
    <col min="485" max="485" width="9" style="1"/>
    <col min="486" max="509" width="13.375" style="1" customWidth="1"/>
    <col min="510" max="739" width="9" style="1"/>
    <col min="740" max="740" width="4.5" style="1" bestFit="1" customWidth="1"/>
    <col min="741" max="741" width="9" style="1"/>
    <col min="742" max="765" width="13.375" style="1" customWidth="1"/>
    <col min="766" max="995" width="9" style="1"/>
    <col min="996" max="996" width="4.5" style="1" bestFit="1" customWidth="1"/>
    <col min="997" max="997" width="9" style="1"/>
    <col min="998" max="1021" width="13.375" style="1" customWidth="1"/>
    <col min="1022" max="1251" width="9" style="1"/>
    <col min="1252" max="1252" width="4.5" style="1" bestFit="1" customWidth="1"/>
    <col min="1253" max="1253" width="9" style="1"/>
    <col min="1254" max="1277" width="13.375" style="1" customWidth="1"/>
    <col min="1278" max="1507" width="9" style="1"/>
    <col min="1508" max="1508" width="4.5" style="1" bestFit="1" customWidth="1"/>
    <col min="1509" max="1509" width="9" style="1"/>
    <col min="1510" max="1533" width="13.375" style="1" customWidth="1"/>
    <col min="1534" max="1763" width="9" style="1"/>
    <col min="1764" max="1764" width="4.5" style="1" bestFit="1" customWidth="1"/>
    <col min="1765" max="1765" width="9" style="1"/>
    <col min="1766" max="1789" width="13.375" style="1" customWidth="1"/>
    <col min="1790" max="2019" width="9" style="1"/>
    <col min="2020" max="2020" width="4.5" style="1" bestFit="1" customWidth="1"/>
    <col min="2021" max="2021" width="9" style="1"/>
    <col min="2022" max="2045" width="13.375" style="1" customWidth="1"/>
    <col min="2046" max="2275" width="9" style="1"/>
    <col min="2276" max="2276" width="4.5" style="1" bestFit="1" customWidth="1"/>
    <col min="2277" max="2277" width="9" style="1"/>
    <col min="2278" max="2301" width="13.375" style="1" customWidth="1"/>
    <col min="2302" max="2531" width="9" style="1"/>
    <col min="2532" max="2532" width="4.5" style="1" bestFit="1" customWidth="1"/>
    <col min="2533" max="2533" width="9" style="1"/>
    <col min="2534" max="2557" width="13.375" style="1" customWidth="1"/>
    <col min="2558" max="2787" width="9" style="1"/>
    <col min="2788" max="2788" width="4.5" style="1" bestFit="1" customWidth="1"/>
    <col min="2789" max="2789" width="9" style="1"/>
    <col min="2790" max="2813" width="13.375" style="1" customWidth="1"/>
    <col min="2814" max="3043" width="9" style="1"/>
    <col min="3044" max="3044" width="4.5" style="1" bestFit="1" customWidth="1"/>
    <col min="3045" max="3045" width="9" style="1"/>
    <col min="3046" max="3069" width="13.375" style="1" customWidth="1"/>
    <col min="3070" max="3299" width="9" style="1"/>
    <col min="3300" max="3300" width="4.5" style="1" bestFit="1" customWidth="1"/>
    <col min="3301" max="3301" width="9" style="1"/>
    <col min="3302" max="3325" width="13.375" style="1" customWidth="1"/>
    <col min="3326" max="3555" width="9" style="1"/>
    <col min="3556" max="3556" width="4.5" style="1" bestFit="1" customWidth="1"/>
    <col min="3557" max="3557" width="9" style="1"/>
    <col min="3558" max="3581" width="13.375" style="1" customWidth="1"/>
    <col min="3582" max="3811" width="9" style="1"/>
    <col min="3812" max="3812" width="4.5" style="1" bestFit="1" customWidth="1"/>
    <col min="3813" max="3813" width="9" style="1"/>
    <col min="3814" max="3837" width="13.375" style="1" customWidth="1"/>
    <col min="3838" max="4067" width="9" style="1"/>
    <col min="4068" max="4068" width="4.5" style="1" bestFit="1" customWidth="1"/>
    <col min="4069" max="4069" width="9" style="1"/>
    <col min="4070" max="4093" width="13.375" style="1" customWidth="1"/>
    <col min="4094" max="4323" width="9" style="1"/>
    <col min="4324" max="4324" width="4.5" style="1" bestFit="1" customWidth="1"/>
    <col min="4325" max="4325" width="9" style="1"/>
    <col min="4326" max="4349" width="13.375" style="1" customWidth="1"/>
    <col min="4350" max="4579" width="9" style="1"/>
    <col min="4580" max="4580" width="4.5" style="1" bestFit="1" customWidth="1"/>
    <col min="4581" max="4581" width="9" style="1"/>
    <col min="4582" max="4605" width="13.375" style="1" customWidth="1"/>
    <col min="4606" max="4835" width="9" style="1"/>
    <col min="4836" max="4836" width="4.5" style="1" bestFit="1" customWidth="1"/>
    <col min="4837" max="4837" width="9" style="1"/>
    <col min="4838" max="4861" width="13.375" style="1" customWidth="1"/>
    <col min="4862" max="5091" width="9" style="1"/>
    <col min="5092" max="5092" width="4.5" style="1" bestFit="1" customWidth="1"/>
    <col min="5093" max="5093" width="9" style="1"/>
    <col min="5094" max="5117" width="13.375" style="1" customWidth="1"/>
    <col min="5118" max="5347" width="9" style="1"/>
    <col min="5348" max="5348" width="4.5" style="1" bestFit="1" customWidth="1"/>
    <col min="5349" max="5349" width="9" style="1"/>
    <col min="5350" max="5373" width="13.375" style="1" customWidth="1"/>
    <col min="5374" max="5603" width="9" style="1"/>
    <col min="5604" max="5604" width="4.5" style="1" bestFit="1" customWidth="1"/>
    <col min="5605" max="5605" width="9" style="1"/>
    <col min="5606" max="5629" width="13.375" style="1" customWidth="1"/>
    <col min="5630" max="5859" width="9" style="1"/>
    <col min="5860" max="5860" width="4.5" style="1" bestFit="1" customWidth="1"/>
    <col min="5861" max="5861" width="9" style="1"/>
    <col min="5862" max="5885" width="13.375" style="1" customWidth="1"/>
    <col min="5886" max="6115" width="9" style="1"/>
    <col min="6116" max="6116" width="4.5" style="1" bestFit="1" customWidth="1"/>
    <col min="6117" max="6117" width="9" style="1"/>
    <col min="6118" max="6141" width="13.375" style="1" customWidth="1"/>
    <col min="6142" max="6371" width="9" style="1"/>
    <col min="6372" max="6372" width="4.5" style="1" bestFit="1" customWidth="1"/>
    <col min="6373" max="6373" width="9" style="1"/>
    <col min="6374" max="6397" width="13.375" style="1" customWidth="1"/>
    <col min="6398" max="6627" width="9" style="1"/>
    <col min="6628" max="6628" width="4.5" style="1" bestFit="1" customWidth="1"/>
    <col min="6629" max="6629" width="9" style="1"/>
    <col min="6630" max="6653" width="13.375" style="1" customWidth="1"/>
    <col min="6654" max="6883" width="9" style="1"/>
    <col min="6884" max="6884" width="4.5" style="1" bestFit="1" customWidth="1"/>
    <col min="6885" max="6885" width="9" style="1"/>
    <col min="6886" max="6909" width="13.375" style="1" customWidth="1"/>
    <col min="6910" max="7139" width="9" style="1"/>
    <col min="7140" max="7140" width="4.5" style="1" bestFit="1" customWidth="1"/>
    <col min="7141" max="7141" width="9" style="1"/>
    <col min="7142" max="7165" width="13.375" style="1" customWidth="1"/>
    <col min="7166" max="7395" width="9" style="1"/>
    <col min="7396" max="7396" width="4.5" style="1" bestFit="1" customWidth="1"/>
    <col min="7397" max="7397" width="9" style="1"/>
    <col min="7398" max="7421" width="13.375" style="1" customWidth="1"/>
    <col min="7422" max="7651" width="9" style="1"/>
    <col min="7652" max="7652" width="4.5" style="1" bestFit="1" customWidth="1"/>
    <col min="7653" max="7653" width="9" style="1"/>
    <col min="7654" max="7677" width="13.375" style="1" customWidth="1"/>
    <col min="7678" max="7907" width="9" style="1"/>
    <col min="7908" max="7908" width="4.5" style="1" bestFit="1" customWidth="1"/>
    <col min="7909" max="7909" width="9" style="1"/>
    <col min="7910" max="7933" width="13.375" style="1" customWidth="1"/>
    <col min="7934" max="8163" width="9" style="1"/>
    <col min="8164" max="8164" width="4.5" style="1" bestFit="1" customWidth="1"/>
    <col min="8165" max="8165" width="9" style="1"/>
    <col min="8166" max="8189" width="13.375" style="1" customWidth="1"/>
    <col min="8190" max="8419" width="9" style="1"/>
    <col min="8420" max="8420" width="4.5" style="1" bestFit="1" customWidth="1"/>
    <col min="8421" max="8421" width="9" style="1"/>
    <col min="8422" max="8445" width="13.375" style="1" customWidth="1"/>
    <col min="8446" max="8675" width="9" style="1"/>
    <col min="8676" max="8676" width="4.5" style="1" bestFit="1" customWidth="1"/>
    <col min="8677" max="8677" width="9" style="1"/>
    <col min="8678" max="8701" width="13.375" style="1" customWidth="1"/>
    <col min="8702" max="8931" width="9" style="1"/>
    <col min="8932" max="8932" width="4.5" style="1" bestFit="1" customWidth="1"/>
    <col min="8933" max="8933" width="9" style="1"/>
    <col min="8934" max="8957" width="13.375" style="1" customWidth="1"/>
    <col min="8958" max="9187" width="9" style="1"/>
    <col min="9188" max="9188" width="4.5" style="1" bestFit="1" customWidth="1"/>
    <col min="9189" max="9189" width="9" style="1"/>
    <col min="9190" max="9213" width="13.375" style="1" customWidth="1"/>
    <col min="9214" max="9443" width="9" style="1"/>
    <col min="9444" max="9444" width="4.5" style="1" bestFit="1" customWidth="1"/>
    <col min="9445" max="9445" width="9" style="1"/>
    <col min="9446" max="9469" width="13.375" style="1" customWidth="1"/>
    <col min="9470" max="9699" width="9" style="1"/>
    <col min="9700" max="9700" width="4.5" style="1" bestFit="1" customWidth="1"/>
    <col min="9701" max="9701" width="9" style="1"/>
    <col min="9702" max="9725" width="13.375" style="1" customWidth="1"/>
    <col min="9726" max="9955" width="9" style="1"/>
    <col min="9956" max="9956" width="4.5" style="1" bestFit="1" customWidth="1"/>
    <col min="9957" max="9957" width="9" style="1"/>
    <col min="9958" max="9981" width="13.375" style="1" customWidth="1"/>
    <col min="9982" max="10211" width="9" style="1"/>
    <col min="10212" max="10212" width="4.5" style="1" bestFit="1" customWidth="1"/>
    <col min="10213" max="10213" width="9" style="1"/>
    <col min="10214" max="10237" width="13.375" style="1" customWidth="1"/>
    <col min="10238" max="10467" width="9" style="1"/>
    <col min="10468" max="10468" width="4.5" style="1" bestFit="1" customWidth="1"/>
    <col min="10469" max="10469" width="9" style="1"/>
    <col min="10470" max="10493" width="13.375" style="1" customWidth="1"/>
    <col min="10494" max="10723" width="9" style="1"/>
    <col min="10724" max="10724" width="4.5" style="1" bestFit="1" customWidth="1"/>
    <col min="10725" max="10725" width="9" style="1"/>
    <col min="10726" max="10749" width="13.375" style="1" customWidth="1"/>
    <col min="10750" max="10979" width="9" style="1"/>
    <col min="10980" max="10980" width="4.5" style="1" bestFit="1" customWidth="1"/>
    <col min="10981" max="10981" width="9" style="1"/>
    <col min="10982" max="11005" width="13.375" style="1" customWidth="1"/>
    <col min="11006" max="11235" width="9" style="1"/>
    <col min="11236" max="11236" width="4.5" style="1" bestFit="1" customWidth="1"/>
    <col min="11237" max="11237" width="9" style="1"/>
    <col min="11238" max="11261" width="13.375" style="1" customWidth="1"/>
    <col min="11262" max="11491" width="9" style="1"/>
    <col min="11492" max="11492" width="4.5" style="1" bestFit="1" customWidth="1"/>
    <col min="11493" max="11493" width="9" style="1"/>
    <col min="11494" max="11517" width="13.375" style="1" customWidth="1"/>
    <col min="11518" max="11747" width="9" style="1"/>
    <col min="11748" max="11748" width="4.5" style="1" bestFit="1" customWidth="1"/>
    <col min="11749" max="11749" width="9" style="1"/>
    <col min="11750" max="11773" width="13.375" style="1" customWidth="1"/>
    <col min="11774" max="12003" width="9" style="1"/>
    <col min="12004" max="12004" width="4.5" style="1" bestFit="1" customWidth="1"/>
    <col min="12005" max="12005" width="9" style="1"/>
    <col min="12006" max="12029" width="13.375" style="1" customWidth="1"/>
    <col min="12030" max="12259" width="9" style="1"/>
    <col min="12260" max="12260" width="4.5" style="1" bestFit="1" customWidth="1"/>
    <col min="12261" max="12261" width="9" style="1"/>
    <col min="12262" max="12285" width="13.375" style="1" customWidth="1"/>
    <col min="12286" max="12515" width="9" style="1"/>
    <col min="12516" max="12516" width="4.5" style="1" bestFit="1" customWidth="1"/>
    <col min="12517" max="12517" width="9" style="1"/>
    <col min="12518" max="12541" width="13.375" style="1" customWidth="1"/>
    <col min="12542" max="12771" width="9" style="1"/>
    <col min="12772" max="12772" width="4.5" style="1" bestFit="1" customWidth="1"/>
    <col min="12773" max="12773" width="9" style="1"/>
    <col min="12774" max="12797" width="13.375" style="1" customWidth="1"/>
    <col min="12798" max="13027" width="9" style="1"/>
    <col min="13028" max="13028" width="4.5" style="1" bestFit="1" customWidth="1"/>
    <col min="13029" max="13029" width="9" style="1"/>
    <col min="13030" max="13053" width="13.375" style="1" customWidth="1"/>
    <col min="13054" max="13283" width="9" style="1"/>
    <col min="13284" max="13284" width="4.5" style="1" bestFit="1" customWidth="1"/>
    <col min="13285" max="13285" width="9" style="1"/>
    <col min="13286" max="13309" width="13.375" style="1" customWidth="1"/>
    <col min="13310" max="13539" width="9" style="1"/>
    <col min="13540" max="13540" width="4.5" style="1" bestFit="1" customWidth="1"/>
    <col min="13541" max="13541" width="9" style="1"/>
    <col min="13542" max="13565" width="13.375" style="1" customWidth="1"/>
    <col min="13566" max="13795" width="9" style="1"/>
    <col min="13796" max="13796" width="4.5" style="1" bestFit="1" customWidth="1"/>
    <col min="13797" max="13797" width="9" style="1"/>
    <col min="13798" max="13821" width="13.375" style="1" customWidth="1"/>
    <col min="13822" max="14051" width="9" style="1"/>
    <col min="14052" max="14052" width="4.5" style="1" bestFit="1" customWidth="1"/>
    <col min="14053" max="14053" width="9" style="1"/>
    <col min="14054" max="14077" width="13.375" style="1" customWidth="1"/>
    <col min="14078" max="14307" width="9" style="1"/>
    <col min="14308" max="14308" width="4.5" style="1" bestFit="1" customWidth="1"/>
    <col min="14309" max="14309" width="9" style="1"/>
    <col min="14310" max="14333" width="13.375" style="1" customWidth="1"/>
    <col min="14334" max="14563" width="9" style="1"/>
    <col min="14564" max="14564" width="4.5" style="1" bestFit="1" customWidth="1"/>
    <col min="14565" max="14565" width="9" style="1"/>
    <col min="14566" max="14589" width="13.375" style="1" customWidth="1"/>
    <col min="14590" max="14819" width="9" style="1"/>
    <col min="14820" max="14820" width="4.5" style="1" bestFit="1" customWidth="1"/>
    <col min="14821" max="14821" width="9" style="1"/>
    <col min="14822" max="14845" width="13.375" style="1" customWidth="1"/>
    <col min="14846" max="15075" width="9" style="1"/>
    <col min="15076" max="15076" width="4.5" style="1" bestFit="1" customWidth="1"/>
    <col min="15077" max="15077" width="9" style="1"/>
    <col min="15078" max="15101" width="13.375" style="1" customWidth="1"/>
    <col min="15102" max="15331" width="9" style="1"/>
    <col min="15332" max="15332" width="4.5" style="1" bestFit="1" customWidth="1"/>
    <col min="15333" max="15333" width="9" style="1"/>
    <col min="15334" max="15357" width="13.375" style="1" customWidth="1"/>
    <col min="15358" max="15587" width="9" style="1"/>
    <col min="15588" max="15588" width="4.5" style="1" bestFit="1" customWidth="1"/>
    <col min="15589" max="15589" width="9" style="1"/>
    <col min="15590" max="15613" width="13.375" style="1" customWidth="1"/>
    <col min="15614" max="15843" width="9" style="1"/>
    <col min="15844" max="15844" width="4.5" style="1" bestFit="1" customWidth="1"/>
    <col min="15845" max="15845" width="9" style="1"/>
    <col min="15846" max="15869" width="13.375" style="1" customWidth="1"/>
    <col min="15870" max="16099" width="9" style="1"/>
    <col min="16100" max="16100" width="4.5" style="1" bestFit="1" customWidth="1"/>
    <col min="16101" max="16101" width="9" style="1"/>
    <col min="16102" max="16125" width="13.375" style="1" customWidth="1"/>
    <col min="16126" max="16384" width="9" style="1"/>
  </cols>
  <sheetData>
    <row r="1" spans="1:25" s="2" customFormat="1" x14ac:dyDescent="0.15">
      <c r="A1" s="4"/>
      <c r="B1" s="180"/>
      <c r="C1" s="180"/>
      <c r="D1" s="180"/>
      <c r="E1" s="180"/>
      <c r="F1" s="180"/>
      <c r="G1" s="180"/>
      <c r="H1" s="180"/>
      <c r="I1" s="180"/>
    </row>
    <row r="2" spans="1:25" ht="7.5" customHeight="1" thickBot="1" x14ac:dyDescent="0.2"/>
    <row r="3" spans="1:25" ht="21.75" customHeight="1" thickBot="1" x14ac:dyDescent="0.2">
      <c r="A3" s="20"/>
      <c r="B3" s="204" t="s">
        <v>122</v>
      </c>
      <c r="C3" s="197"/>
      <c r="D3" s="197"/>
      <c r="E3" s="197"/>
      <c r="F3" s="197"/>
      <c r="G3" s="197"/>
      <c r="H3" s="197"/>
      <c r="I3" s="205"/>
      <c r="J3" s="198" t="s">
        <v>121</v>
      </c>
      <c r="K3" s="199"/>
      <c r="L3" s="199"/>
      <c r="M3" s="199"/>
      <c r="N3" s="199"/>
      <c r="O3" s="199"/>
      <c r="P3" s="199"/>
      <c r="Q3" s="200"/>
      <c r="R3" s="206" t="s">
        <v>59</v>
      </c>
      <c r="S3" s="199"/>
      <c r="T3" s="199"/>
      <c r="U3" s="199"/>
      <c r="V3" s="199"/>
      <c r="W3" s="199"/>
      <c r="X3" s="199"/>
      <c r="Y3" s="200"/>
    </row>
    <row r="4" spans="1:25" ht="21.75" customHeight="1" thickBot="1" x14ac:dyDescent="0.2">
      <c r="A4" s="202"/>
      <c r="B4" s="201" t="s">
        <v>93</v>
      </c>
      <c r="C4" s="195"/>
      <c r="D4" s="195" t="s">
        <v>102</v>
      </c>
      <c r="E4" s="195"/>
      <c r="F4" s="195" t="s">
        <v>103</v>
      </c>
      <c r="G4" s="195"/>
      <c r="H4" s="195" t="s">
        <v>8</v>
      </c>
      <c r="I4" s="196"/>
      <c r="J4" s="201" t="s">
        <v>93</v>
      </c>
      <c r="K4" s="195"/>
      <c r="L4" s="195" t="s">
        <v>102</v>
      </c>
      <c r="M4" s="195"/>
      <c r="N4" s="195" t="s">
        <v>103</v>
      </c>
      <c r="O4" s="195"/>
      <c r="P4" s="195" t="s">
        <v>8</v>
      </c>
      <c r="Q4" s="196"/>
      <c r="R4" s="201" t="s">
        <v>93</v>
      </c>
      <c r="S4" s="195"/>
      <c r="T4" s="195" t="s">
        <v>102</v>
      </c>
      <c r="U4" s="195"/>
      <c r="V4" s="195" t="s">
        <v>103</v>
      </c>
      <c r="W4" s="195"/>
      <c r="X4" s="195" t="s">
        <v>8</v>
      </c>
      <c r="Y4" s="196"/>
    </row>
    <row r="5" spans="1:25" s="10" customFormat="1" ht="42" customHeight="1" thickBot="1" x14ac:dyDescent="0.2">
      <c r="A5" s="203"/>
      <c r="B5" s="23" t="s">
        <v>60</v>
      </c>
      <c r="C5" s="7" t="s">
        <v>61</v>
      </c>
      <c r="D5" s="9" t="s">
        <v>60</v>
      </c>
      <c r="E5" s="7" t="s">
        <v>61</v>
      </c>
      <c r="F5" s="9" t="s">
        <v>60</v>
      </c>
      <c r="G5" s="7" t="s">
        <v>61</v>
      </c>
      <c r="H5" s="9" t="s">
        <v>60</v>
      </c>
      <c r="I5" s="8" t="s">
        <v>61</v>
      </c>
      <c r="J5" s="6" t="s">
        <v>60</v>
      </c>
      <c r="K5" s="7" t="s">
        <v>61</v>
      </c>
      <c r="L5" s="9" t="s">
        <v>60</v>
      </c>
      <c r="M5" s="7" t="s">
        <v>61</v>
      </c>
      <c r="N5" s="9" t="s">
        <v>60</v>
      </c>
      <c r="O5" s="7" t="s">
        <v>61</v>
      </c>
      <c r="P5" s="9" t="s">
        <v>60</v>
      </c>
      <c r="Q5" s="8" t="s">
        <v>61</v>
      </c>
      <c r="R5" s="6" t="s">
        <v>60</v>
      </c>
      <c r="S5" s="7" t="s">
        <v>61</v>
      </c>
      <c r="T5" s="9" t="s">
        <v>60</v>
      </c>
      <c r="U5" s="7" t="s">
        <v>61</v>
      </c>
      <c r="V5" s="9" t="s">
        <v>60</v>
      </c>
      <c r="W5" s="7" t="s">
        <v>61</v>
      </c>
      <c r="X5" s="9" t="s">
        <v>60</v>
      </c>
      <c r="Y5" s="8" t="s">
        <v>61</v>
      </c>
    </row>
    <row r="6" spans="1:25" ht="18" customHeight="1" x14ac:dyDescent="0.15">
      <c r="A6" s="90" t="s">
        <v>11</v>
      </c>
      <c r="B6" s="49">
        <v>4244</v>
      </c>
      <c r="C6" s="51">
        <v>4770</v>
      </c>
      <c r="D6" s="51">
        <v>10477</v>
      </c>
      <c r="E6" s="51">
        <v>98885</v>
      </c>
      <c r="F6" s="51">
        <v>34717</v>
      </c>
      <c r="G6" s="51">
        <v>62170</v>
      </c>
      <c r="H6" s="51">
        <v>49438</v>
      </c>
      <c r="I6" s="55">
        <v>165825</v>
      </c>
      <c r="J6" s="56">
        <v>4168</v>
      </c>
      <c r="K6" s="57">
        <v>2700</v>
      </c>
      <c r="L6" s="57">
        <v>9505</v>
      </c>
      <c r="M6" s="57">
        <v>88948</v>
      </c>
      <c r="N6" s="57">
        <v>28798</v>
      </c>
      <c r="O6" s="57">
        <v>30796</v>
      </c>
      <c r="P6" s="57">
        <v>42471</v>
      </c>
      <c r="Q6" s="58">
        <v>122443</v>
      </c>
      <c r="R6" s="53">
        <v>76</v>
      </c>
      <c r="S6" s="54">
        <v>2070</v>
      </c>
      <c r="T6" s="54">
        <v>972</v>
      </c>
      <c r="U6" s="54">
        <v>9938</v>
      </c>
      <c r="V6" s="54">
        <v>5919</v>
      </c>
      <c r="W6" s="54">
        <v>31374</v>
      </c>
      <c r="X6" s="51">
        <v>6967</v>
      </c>
      <c r="Y6" s="55">
        <v>43382</v>
      </c>
    </row>
    <row r="7" spans="1:25" ht="18" customHeight="1" x14ac:dyDescent="0.15">
      <c r="A7" s="72" t="s">
        <v>12</v>
      </c>
      <c r="B7" s="75">
        <v>436</v>
      </c>
      <c r="C7" s="76">
        <v>112</v>
      </c>
      <c r="D7" s="76">
        <v>2297</v>
      </c>
      <c r="E7" s="76">
        <v>19639</v>
      </c>
      <c r="F7" s="76">
        <v>3776</v>
      </c>
      <c r="G7" s="76">
        <v>14097</v>
      </c>
      <c r="H7" s="76">
        <v>6509</v>
      </c>
      <c r="I7" s="78">
        <v>33848</v>
      </c>
      <c r="J7" s="79">
        <v>430</v>
      </c>
      <c r="K7" s="76">
        <v>100</v>
      </c>
      <c r="L7" s="76">
        <v>2043</v>
      </c>
      <c r="M7" s="76">
        <v>17373</v>
      </c>
      <c r="N7" s="57">
        <v>2362</v>
      </c>
      <c r="O7" s="76">
        <v>6090</v>
      </c>
      <c r="P7" s="76">
        <v>4835</v>
      </c>
      <c r="Q7" s="77">
        <v>23564</v>
      </c>
      <c r="R7" s="104">
        <v>6</v>
      </c>
      <c r="S7" s="103">
        <v>12</v>
      </c>
      <c r="T7" s="103">
        <v>254</v>
      </c>
      <c r="U7" s="103">
        <v>2266</v>
      </c>
      <c r="V7" s="103">
        <v>1414</v>
      </c>
      <c r="W7" s="103">
        <v>8006</v>
      </c>
      <c r="X7" s="76">
        <v>1674</v>
      </c>
      <c r="Y7" s="78">
        <v>10284</v>
      </c>
    </row>
    <row r="8" spans="1:25" ht="18" customHeight="1" x14ac:dyDescent="0.15">
      <c r="A8" s="72" t="s">
        <v>13</v>
      </c>
      <c r="B8" s="75">
        <v>737</v>
      </c>
      <c r="C8" s="76">
        <v>900</v>
      </c>
      <c r="D8" s="76">
        <v>2207</v>
      </c>
      <c r="E8" s="76">
        <v>12774</v>
      </c>
      <c r="F8" s="76">
        <v>7146</v>
      </c>
      <c r="G8" s="76">
        <v>12030</v>
      </c>
      <c r="H8" s="76">
        <v>10090</v>
      </c>
      <c r="I8" s="78">
        <v>25705</v>
      </c>
      <c r="J8" s="79">
        <v>719</v>
      </c>
      <c r="K8" s="76">
        <v>136</v>
      </c>
      <c r="L8" s="76">
        <v>2041</v>
      </c>
      <c r="M8" s="76">
        <v>11021</v>
      </c>
      <c r="N8" s="76">
        <v>5641</v>
      </c>
      <c r="O8" s="76">
        <v>5778</v>
      </c>
      <c r="P8" s="76">
        <v>8401</v>
      </c>
      <c r="Q8" s="77">
        <v>16935</v>
      </c>
      <c r="R8" s="104">
        <v>18</v>
      </c>
      <c r="S8" s="103">
        <v>765</v>
      </c>
      <c r="T8" s="103">
        <v>166</v>
      </c>
      <c r="U8" s="103">
        <v>1754</v>
      </c>
      <c r="V8" s="103">
        <v>1505</v>
      </c>
      <c r="W8" s="103">
        <v>6251</v>
      </c>
      <c r="X8" s="76">
        <v>1689</v>
      </c>
      <c r="Y8" s="78">
        <v>8770</v>
      </c>
    </row>
    <row r="9" spans="1:25" ht="18" customHeight="1" x14ac:dyDescent="0.15">
      <c r="A9" s="72" t="s">
        <v>14</v>
      </c>
      <c r="B9" s="75">
        <v>1514</v>
      </c>
      <c r="C9" s="76">
        <v>1355</v>
      </c>
      <c r="D9" s="76">
        <v>7397</v>
      </c>
      <c r="E9" s="76">
        <v>37487</v>
      </c>
      <c r="F9" s="76">
        <v>24072</v>
      </c>
      <c r="G9" s="76">
        <v>38803</v>
      </c>
      <c r="H9" s="76">
        <v>32983</v>
      </c>
      <c r="I9" s="78">
        <v>77645</v>
      </c>
      <c r="J9" s="79">
        <v>1498</v>
      </c>
      <c r="K9" s="76">
        <v>1266</v>
      </c>
      <c r="L9" s="76">
        <v>6693</v>
      </c>
      <c r="M9" s="76">
        <v>32511</v>
      </c>
      <c r="N9" s="76">
        <v>20448</v>
      </c>
      <c r="O9" s="76">
        <v>19912</v>
      </c>
      <c r="P9" s="76">
        <v>28639</v>
      </c>
      <c r="Q9" s="77">
        <v>53689</v>
      </c>
      <c r="R9" s="104">
        <v>16</v>
      </c>
      <c r="S9" s="103">
        <v>89</v>
      </c>
      <c r="T9" s="103">
        <v>704</v>
      </c>
      <c r="U9" s="103">
        <v>4976</v>
      </c>
      <c r="V9" s="103">
        <v>3624</v>
      </c>
      <c r="W9" s="103">
        <v>18891</v>
      </c>
      <c r="X9" s="76">
        <v>4344</v>
      </c>
      <c r="Y9" s="78">
        <v>23956</v>
      </c>
    </row>
    <row r="10" spans="1:25" ht="18" customHeight="1" x14ac:dyDescent="0.15">
      <c r="A10" s="72" t="s">
        <v>15</v>
      </c>
      <c r="B10" s="75">
        <v>223</v>
      </c>
      <c r="C10" s="76">
        <v>257</v>
      </c>
      <c r="D10" s="76">
        <v>1809</v>
      </c>
      <c r="E10" s="76">
        <v>13187</v>
      </c>
      <c r="F10" s="76">
        <v>2809</v>
      </c>
      <c r="G10" s="76">
        <v>13293</v>
      </c>
      <c r="H10" s="76">
        <v>4841</v>
      </c>
      <c r="I10" s="78">
        <v>26737</v>
      </c>
      <c r="J10" s="79">
        <v>221</v>
      </c>
      <c r="K10" s="76">
        <v>255</v>
      </c>
      <c r="L10" s="76">
        <v>1609</v>
      </c>
      <c r="M10" s="76">
        <v>11941</v>
      </c>
      <c r="N10" s="76">
        <v>1668</v>
      </c>
      <c r="O10" s="76">
        <v>7580</v>
      </c>
      <c r="P10" s="76">
        <v>3498</v>
      </c>
      <c r="Q10" s="77">
        <v>19777</v>
      </c>
      <c r="R10" s="104">
        <v>2</v>
      </c>
      <c r="S10" s="103">
        <v>2</v>
      </c>
      <c r="T10" s="103">
        <v>200</v>
      </c>
      <c r="U10" s="103">
        <v>1245</v>
      </c>
      <c r="V10" s="103">
        <v>1141</v>
      </c>
      <c r="W10" s="103">
        <v>5712</v>
      </c>
      <c r="X10" s="76">
        <v>1343</v>
      </c>
      <c r="Y10" s="78">
        <v>6960</v>
      </c>
    </row>
    <row r="11" spans="1:25" ht="18" customHeight="1" x14ac:dyDescent="0.15">
      <c r="A11" s="72" t="s">
        <v>16</v>
      </c>
      <c r="B11" s="75">
        <v>465</v>
      </c>
      <c r="C11" s="76">
        <v>2198</v>
      </c>
      <c r="D11" s="76">
        <v>2735</v>
      </c>
      <c r="E11" s="76">
        <v>17125</v>
      </c>
      <c r="F11" s="76">
        <v>3381</v>
      </c>
      <c r="G11" s="76">
        <v>13263</v>
      </c>
      <c r="H11" s="76">
        <v>6581</v>
      </c>
      <c r="I11" s="78">
        <v>32587</v>
      </c>
      <c r="J11" s="79">
        <v>445</v>
      </c>
      <c r="K11" s="76">
        <v>740</v>
      </c>
      <c r="L11" s="76">
        <v>2515</v>
      </c>
      <c r="M11" s="76">
        <v>15792</v>
      </c>
      <c r="N11" s="76">
        <v>2098</v>
      </c>
      <c r="O11" s="76">
        <v>7870</v>
      </c>
      <c r="P11" s="76">
        <v>5058</v>
      </c>
      <c r="Q11" s="77">
        <v>24402</v>
      </c>
      <c r="R11" s="104">
        <v>20</v>
      </c>
      <c r="S11" s="103">
        <v>1459</v>
      </c>
      <c r="T11" s="103">
        <v>220</v>
      </c>
      <c r="U11" s="103">
        <v>1333</v>
      </c>
      <c r="V11" s="103">
        <v>1283</v>
      </c>
      <c r="W11" s="103">
        <v>5394</v>
      </c>
      <c r="X11" s="76">
        <v>1523</v>
      </c>
      <c r="Y11" s="78">
        <v>8185</v>
      </c>
    </row>
    <row r="12" spans="1:25" ht="18" customHeight="1" x14ac:dyDescent="0.15">
      <c r="A12" s="72" t="s">
        <v>17</v>
      </c>
      <c r="B12" s="75">
        <v>909</v>
      </c>
      <c r="C12" s="76">
        <v>368</v>
      </c>
      <c r="D12" s="76">
        <v>5554</v>
      </c>
      <c r="E12" s="76">
        <v>39486</v>
      </c>
      <c r="F12" s="76">
        <v>9907</v>
      </c>
      <c r="G12" s="76">
        <v>30271</v>
      </c>
      <c r="H12" s="76">
        <v>16370</v>
      </c>
      <c r="I12" s="78">
        <v>70125</v>
      </c>
      <c r="J12" s="79">
        <v>905</v>
      </c>
      <c r="K12" s="76">
        <v>340</v>
      </c>
      <c r="L12" s="76">
        <v>5111</v>
      </c>
      <c r="M12" s="76">
        <v>32509</v>
      </c>
      <c r="N12" s="76">
        <v>6852</v>
      </c>
      <c r="O12" s="76">
        <v>18514</v>
      </c>
      <c r="P12" s="76">
        <v>12868</v>
      </c>
      <c r="Q12" s="77">
        <v>51363</v>
      </c>
      <c r="R12" s="104">
        <v>4</v>
      </c>
      <c r="S12" s="103">
        <v>29</v>
      </c>
      <c r="T12" s="103">
        <v>443</v>
      </c>
      <c r="U12" s="103">
        <v>6976</v>
      </c>
      <c r="V12" s="103">
        <v>3055</v>
      </c>
      <c r="W12" s="103">
        <v>11757</v>
      </c>
      <c r="X12" s="76">
        <v>3502</v>
      </c>
      <c r="Y12" s="78">
        <v>18762</v>
      </c>
    </row>
    <row r="13" spans="1:25" ht="18" customHeight="1" x14ac:dyDescent="0.15">
      <c r="A13" s="72" t="s">
        <v>18</v>
      </c>
      <c r="B13" s="75">
        <v>2433</v>
      </c>
      <c r="C13" s="76">
        <v>4819</v>
      </c>
      <c r="D13" s="76">
        <v>7730</v>
      </c>
      <c r="E13" s="76">
        <v>66499</v>
      </c>
      <c r="F13" s="76">
        <v>42519</v>
      </c>
      <c r="G13" s="76">
        <v>80300</v>
      </c>
      <c r="H13" s="76">
        <v>52682</v>
      </c>
      <c r="I13" s="78">
        <v>151618</v>
      </c>
      <c r="J13" s="79">
        <v>2398</v>
      </c>
      <c r="K13" s="76">
        <v>1454</v>
      </c>
      <c r="L13" s="76">
        <v>7031</v>
      </c>
      <c r="M13" s="76">
        <v>60380</v>
      </c>
      <c r="N13" s="76">
        <v>38195</v>
      </c>
      <c r="O13" s="76">
        <v>51204</v>
      </c>
      <c r="P13" s="76">
        <v>47624</v>
      </c>
      <c r="Q13" s="77">
        <v>113038</v>
      </c>
      <c r="R13" s="104">
        <v>35</v>
      </c>
      <c r="S13" s="103">
        <v>3365</v>
      </c>
      <c r="T13" s="103">
        <v>699</v>
      </c>
      <c r="U13" s="103">
        <v>6119</v>
      </c>
      <c r="V13" s="103">
        <v>4324</v>
      </c>
      <c r="W13" s="103">
        <v>29097</v>
      </c>
      <c r="X13" s="76">
        <v>5058</v>
      </c>
      <c r="Y13" s="78">
        <v>38581</v>
      </c>
    </row>
    <row r="14" spans="1:25" ht="18" customHeight="1" x14ac:dyDescent="0.15">
      <c r="A14" s="72" t="s">
        <v>19</v>
      </c>
      <c r="B14" s="75">
        <v>605</v>
      </c>
      <c r="C14" s="76">
        <v>1118</v>
      </c>
      <c r="D14" s="76">
        <v>7305</v>
      </c>
      <c r="E14" s="76">
        <v>54568</v>
      </c>
      <c r="F14" s="76">
        <v>27110</v>
      </c>
      <c r="G14" s="76">
        <v>49301</v>
      </c>
      <c r="H14" s="76">
        <v>35020</v>
      </c>
      <c r="I14" s="78">
        <v>104987</v>
      </c>
      <c r="J14" s="79">
        <v>592</v>
      </c>
      <c r="K14" s="76">
        <v>1111</v>
      </c>
      <c r="L14" s="76">
        <v>6691</v>
      </c>
      <c r="M14" s="76">
        <v>50959</v>
      </c>
      <c r="N14" s="76">
        <v>24015</v>
      </c>
      <c r="O14" s="76">
        <v>30050</v>
      </c>
      <c r="P14" s="76">
        <v>31298</v>
      </c>
      <c r="Q14" s="77">
        <v>82120</v>
      </c>
      <c r="R14" s="104">
        <v>13</v>
      </c>
      <c r="S14" s="103">
        <v>7</v>
      </c>
      <c r="T14" s="103">
        <v>614</v>
      </c>
      <c r="U14" s="103">
        <v>3609</v>
      </c>
      <c r="V14" s="103">
        <v>3095</v>
      </c>
      <c r="W14" s="103">
        <v>19251</v>
      </c>
      <c r="X14" s="76">
        <v>3722</v>
      </c>
      <c r="Y14" s="78">
        <v>22867</v>
      </c>
    </row>
    <row r="15" spans="1:25" ht="18" customHeight="1" x14ac:dyDescent="0.15">
      <c r="A15" s="72" t="s">
        <v>20</v>
      </c>
      <c r="B15" s="75">
        <v>393</v>
      </c>
      <c r="C15" s="76">
        <v>4108</v>
      </c>
      <c r="D15" s="76">
        <v>5978</v>
      </c>
      <c r="E15" s="76">
        <v>45177</v>
      </c>
      <c r="F15" s="76">
        <v>28939</v>
      </c>
      <c r="G15" s="76">
        <v>38298</v>
      </c>
      <c r="H15" s="76">
        <v>35310</v>
      </c>
      <c r="I15" s="78">
        <v>87583</v>
      </c>
      <c r="J15" s="79">
        <v>378</v>
      </c>
      <c r="K15" s="76">
        <v>4071</v>
      </c>
      <c r="L15" s="76">
        <v>5320</v>
      </c>
      <c r="M15" s="76">
        <v>39013</v>
      </c>
      <c r="N15" s="76">
        <v>21647</v>
      </c>
      <c r="O15" s="76">
        <v>22805</v>
      </c>
      <c r="P15" s="76">
        <v>27345</v>
      </c>
      <c r="Q15" s="77">
        <v>65888</v>
      </c>
      <c r="R15" s="104">
        <v>15</v>
      </c>
      <c r="S15" s="103">
        <v>38</v>
      </c>
      <c r="T15" s="103">
        <v>658</v>
      </c>
      <c r="U15" s="103">
        <v>6164</v>
      </c>
      <c r="V15" s="103">
        <v>7292</v>
      </c>
      <c r="W15" s="103">
        <v>15493</v>
      </c>
      <c r="X15" s="76">
        <v>7965</v>
      </c>
      <c r="Y15" s="78">
        <v>21695</v>
      </c>
    </row>
    <row r="16" spans="1:25" ht="18" customHeight="1" x14ac:dyDescent="0.15">
      <c r="A16" s="72" t="s">
        <v>21</v>
      </c>
      <c r="B16" s="75">
        <v>2023</v>
      </c>
      <c r="C16" s="76">
        <v>4127</v>
      </c>
      <c r="D16" s="76">
        <v>21028</v>
      </c>
      <c r="E16" s="76">
        <v>116094</v>
      </c>
      <c r="F16" s="76">
        <v>67325</v>
      </c>
      <c r="G16" s="76">
        <v>126116</v>
      </c>
      <c r="H16" s="76">
        <v>90376</v>
      </c>
      <c r="I16" s="78">
        <v>246336</v>
      </c>
      <c r="J16" s="79">
        <v>1978</v>
      </c>
      <c r="K16" s="76">
        <v>4048</v>
      </c>
      <c r="L16" s="76">
        <v>19708</v>
      </c>
      <c r="M16" s="76">
        <v>107035</v>
      </c>
      <c r="N16" s="76">
        <v>58030</v>
      </c>
      <c r="O16" s="76">
        <v>84141</v>
      </c>
      <c r="P16" s="76">
        <v>79716</v>
      </c>
      <c r="Q16" s="77">
        <v>195225</v>
      </c>
      <c r="R16" s="104">
        <v>45</v>
      </c>
      <c r="S16" s="103">
        <v>79</v>
      </c>
      <c r="T16" s="103">
        <v>1320</v>
      </c>
      <c r="U16" s="103">
        <v>9058</v>
      </c>
      <c r="V16" s="103">
        <v>9295</v>
      </c>
      <c r="W16" s="103">
        <v>41974</v>
      </c>
      <c r="X16" s="76">
        <v>10660</v>
      </c>
      <c r="Y16" s="78">
        <v>51111</v>
      </c>
    </row>
    <row r="17" spans="1:25" ht="18" customHeight="1" x14ac:dyDescent="0.15">
      <c r="A17" s="72" t="s">
        <v>22</v>
      </c>
      <c r="B17" s="75">
        <v>1684</v>
      </c>
      <c r="C17" s="76">
        <v>12458</v>
      </c>
      <c r="D17" s="76">
        <v>17180</v>
      </c>
      <c r="E17" s="76">
        <v>103281</v>
      </c>
      <c r="F17" s="76">
        <v>143812</v>
      </c>
      <c r="G17" s="76">
        <v>120750</v>
      </c>
      <c r="H17" s="76">
        <v>162676</v>
      </c>
      <c r="I17" s="78">
        <v>236489</v>
      </c>
      <c r="J17" s="79">
        <v>1650</v>
      </c>
      <c r="K17" s="76">
        <v>11925</v>
      </c>
      <c r="L17" s="76">
        <v>15812</v>
      </c>
      <c r="M17" s="76">
        <v>91568</v>
      </c>
      <c r="N17" s="76">
        <v>134493</v>
      </c>
      <c r="O17" s="76">
        <v>76034</v>
      </c>
      <c r="P17" s="76">
        <v>151955</v>
      </c>
      <c r="Q17" s="77">
        <v>179528</v>
      </c>
      <c r="R17" s="104">
        <v>34</v>
      </c>
      <c r="S17" s="103">
        <v>533</v>
      </c>
      <c r="T17" s="103">
        <v>1368</v>
      </c>
      <c r="U17" s="103">
        <v>11713</v>
      </c>
      <c r="V17" s="103">
        <v>9319</v>
      </c>
      <c r="W17" s="103">
        <v>44716</v>
      </c>
      <c r="X17" s="76">
        <v>10721</v>
      </c>
      <c r="Y17" s="78">
        <v>56962</v>
      </c>
    </row>
    <row r="18" spans="1:25" ht="18" customHeight="1" x14ac:dyDescent="0.15">
      <c r="A18" s="72" t="s">
        <v>23</v>
      </c>
      <c r="B18" s="75">
        <v>4762</v>
      </c>
      <c r="C18" s="76">
        <v>10479</v>
      </c>
      <c r="D18" s="76">
        <v>46805</v>
      </c>
      <c r="E18" s="76">
        <v>310261</v>
      </c>
      <c r="F18" s="76">
        <v>98235</v>
      </c>
      <c r="G18" s="76">
        <v>386108</v>
      </c>
      <c r="H18" s="76">
        <v>149802</v>
      </c>
      <c r="I18" s="78">
        <v>706847</v>
      </c>
      <c r="J18" s="79">
        <v>4698</v>
      </c>
      <c r="K18" s="76">
        <v>8015</v>
      </c>
      <c r="L18" s="76">
        <v>43377</v>
      </c>
      <c r="M18" s="76">
        <v>280084</v>
      </c>
      <c r="N18" s="76">
        <v>75410</v>
      </c>
      <c r="O18" s="76">
        <v>249735</v>
      </c>
      <c r="P18" s="76">
        <v>123485</v>
      </c>
      <c r="Q18" s="77">
        <v>537834</v>
      </c>
      <c r="R18" s="104">
        <v>64</v>
      </c>
      <c r="S18" s="103">
        <v>2464</v>
      </c>
      <c r="T18" s="103">
        <v>3428</v>
      </c>
      <c r="U18" s="103">
        <v>30177</v>
      </c>
      <c r="V18" s="103">
        <v>22825</v>
      </c>
      <c r="W18" s="103">
        <v>136373</v>
      </c>
      <c r="X18" s="76">
        <v>26317</v>
      </c>
      <c r="Y18" s="78">
        <v>169013</v>
      </c>
    </row>
    <row r="19" spans="1:25" ht="18" customHeight="1" x14ac:dyDescent="0.15">
      <c r="A19" s="72" t="s">
        <v>24</v>
      </c>
      <c r="B19" s="75">
        <v>1179</v>
      </c>
      <c r="C19" s="76">
        <v>4907</v>
      </c>
      <c r="D19" s="76">
        <v>18986</v>
      </c>
      <c r="E19" s="76">
        <v>166098</v>
      </c>
      <c r="F19" s="76">
        <v>180970</v>
      </c>
      <c r="G19" s="76">
        <v>168353</v>
      </c>
      <c r="H19" s="76">
        <v>201135</v>
      </c>
      <c r="I19" s="78">
        <v>339358</v>
      </c>
      <c r="J19" s="79">
        <v>1155</v>
      </c>
      <c r="K19" s="76">
        <v>4578</v>
      </c>
      <c r="L19" s="76">
        <v>17388</v>
      </c>
      <c r="M19" s="76">
        <v>150711</v>
      </c>
      <c r="N19" s="76">
        <v>169953</v>
      </c>
      <c r="O19" s="76">
        <v>105497</v>
      </c>
      <c r="P19" s="76">
        <v>188496</v>
      </c>
      <c r="Q19" s="77">
        <v>260785</v>
      </c>
      <c r="R19" s="104">
        <v>24</v>
      </c>
      <c r="S19" s="103">
        <v>330</v>
      </c>
      <c r="T19" s="103">
        <v>1598</v>
      </c>
      <c r="U19" s="103">
        <v>15387</v>
      </c>
      <c r="V19" s="103">
        <v>11017</v>
      </c>
      <c r="W19" s="103">
        <v>62857</v>
      </c>
      <c r="X19" s="76">
        <v>12639</v>
      </c>
      <c r="Y19" s="78">
        <v>78573</v>
      </c>
    </row>
    <row r="20" spans="1:25" ht="18" customHeight="1" x14ac:dyDescent="0.15">
      <c r="A20" s="72" t="s">
        <v>25</v>
      </c>
      <c r="B20" s="75">
        <v>1080</v>
      </c>
      <c r="C20" s="76">
        <v>8166</v>
      </c>
      <c r="D20" s="76">
        <v>7015</v>
      </c>
      <c r="E20" s="76">
        <v>37785</v>
      </c>
      <c r="F20" s="76">
        <v>12812</v>
      </c>
      <c r="G20" s="76">
        <v>44161</v>
      </c>
      <c r="H20" s="76">
        <v>20907</v>
      </c>
      <c r="I20" s="78">
        <v>90112</v>
      </c>
      <c r="J20" s="79">
        <v>1045</v>
      </c>
      <c r="K20" s="76">
        <v>5106</v>
      </c>
      <c r="L20" s="76">
        <v>6456</v>
      </c>
      <c r="M20" s="76">
        <v>35500</v>
      </c>
      <c r="N20" s="76">
        <v>9319</v>
      </c>
      <c r="O20" s="76">
        <v>24864</v>
      </c>
      <c r="P20" s="76">
        <v>16820</v>
      </c>
      <c r="Q20" s="77">
        <v>65470</v>
      </c>
      <c r="R20" s="104">
        <v>35</v>
      </c>
      <c r="S20" s="103">
        <v>3061</v>
      </c>
      <c r="T20" s="103">
        <v>559</v>
      </c>
      <c r="U20" s="103">
        <v>2285</v>
      </c>
      <c r="V20" s="103">
        <v>3493</v>
      </c>
      <c r="W20" s="103">
        <v>19297</v>
      </c>
      <c r="X20" s="76">
        <v>4087</v>
      </c>
      <c r="Y20" s="78">
        <v>24642</v>
      </c>
    </row>
    <row r="21" spans="1:25" ht="18" customHeight="1" x14ac:dyDescent="0.15">
      <c r="A21" s="72" t="s">
        <v>26</v>
      </c>
      <c r="B21" s="75">
        <v>1132</v>
      </c>
      <c r="C21" s="76">
        <v>220</v>
      </c>
      <c r="D21" s="76">
        <v>4968</v>
      </c>
      <c r="E21" s="76">
        <v>26583</v>
      </c>
      <c r="F21" s="76">
        <v>9131</v>
      </c>
      <c r="G21" s="76">
        <v>32436</v>
      </c>
      <c r="H21" s="76">
        <v>15231</v>
      </c>
      <c r="I21" s="78">
        <v>59239</v>
      </c>
      <c r="J21" s="79">
        <v>1128</v>
      </c>
      <c r="K21" s="76">
        <v>220</v>
      </c>
      <c r="L21" s="76">
        <v>4652</v>
      </c>
      <c r="M21" s="76">
        <v>24130</v>
      </c>
      <c r="N21" s="76">
        <v>7057</v>
      </c>
      <c r="O21" s="76">
        <v>20627</v>
      </c>
      <c r="P21" s="76">
        <v>12837</v>
      </c>
      <c r="Q21" s="77">
        <v>44977</v>
      </c>
      <c r="R21" s="104">
        <v>4</v>
      </c>
      <c r="S21" s="103">
        <v>0</v>
      </c>
      <c r="T21" s="103">
        <v>316</v>
      </c>
      <c r="U21" s="103">
        <v>2453</v>
      </c>
      <c r="V21" s="103">
        <v>2074</v>
      </c>
      <c r="W21" s="103">
        <v>11809</v>
      </c>
      <c r="X21" s="76">
        <v>2394</v>
      </c>
      <c r="Y21" s="78">
        <v>14262</v>
      </c>
    </row>
    <row r="22" spans="1:25" ht="18" customHeight="1" x14ac:dyDescent="0.15">
      <c r="A22" s="72" t="s">
        <v>27</v>
      </c>
      <c r="B22" s="75">
        <v>712</v>
      </c>
      <c r="C22" s="76">
        <v>101</v>
      </c>
      <c r="D22" s="76">
        <v>4206</v>
      </c>
      <c r="E22" s="76">
        <v>21201</v>
      </c>
      <c r="F22" s="76">
        <v>11668</v>
      </c>
      <c r="G22" s="76">
        <v>24400</v>
      </c>
      <c r="H22" s="76">
        <v>16586</v>
      </c>
      <c r="I22" s="78">
        <v>45702</v>
      </c>
      <c r="J22" s="79">
        <v>706</v>
      </c>
      <c r="K22" s="76">
        <v>99</v>
      </c>
      <c r="L22" s="76">
        <v>3858</v>
      </c>
      <c r="M22" s="76">
        <v>18424</v>
      </c>
      <c r="N22" s="76">
        <v>9312</v>
      </c>
      <c r="O22" s="76">
        <v>12976</v>
      </c>
      <c r="P22" s="76">
        <v>13876</v>
      </c>
      <c r="Q22" s="77">
        <v>31499</v>
      </c>
      <c r="R22" s="104">
        <v>6</v>
      </c>
      <c r="S22" s="103">
        <v>2</v>
      </c>
      <c r="T22" s="103">
        <v>348</v>
      </c>
      <c r="U22" s="103">
        <v>2777</v>
      </c>
      <c r="V22" s="103">
        <v>2356</v>
      </c>
      <c r="W22" s="103">
        <v>11424</v>
      </c>
      <c r="X22" s="76">
        <v>2710</v>
      </c>
      <c r="Y22" s="78">
        <v>14203</v>
      </c>
    </row>
    <row r="23" spans="1:25" ht="18" customHeight="1" x14ac:dyDescent="0.15">
      <c r="A23" s="72" t="s">
        <v>28</v>
      </c>
      <c r="B23" s="75">
        <v>55</v>
      </c>
      <c r="C23" s="76">
        <v>329</v>
      </c>
      <c r="D23" s="76">
        <v>2535</v>
      </c>
      <c r="E23" s="76">
        <v>15052</v>
      </c>
      <c r="F23" s="76">
        <v>2824</v>
      </c>
      <c r="G23" s="76">
        <v>15975</v>
      </c>
      <c r="H23" s="76">
        <v>5414</v>
      </c>
      <c r="I23" s="78">
        <v>31355</v>
      </c>
      <c r="J23" s="79">
        <v>46</v>
      </c>
      <c r="K23" s="76">
        <v>43</v>
      </c>
      <c r="L23" s="76">
        <v>2310</v>
      </c>
      <c r="M23" s="76">
        <v>13569</v>
      </c>
      <c r="N23" s="76">
        <v>1471</v>
      </c>
      <c r="O23" s="76">
        <v>7844</v>
      </c>
      <c r="P23" s="76">
        <v>3827</v>
      </c>
      <c r="Q23" s="77">
        <v>21456</v>
      </c>
      <c r="R23" s="104">
        <v>9</v>
      </c>
      <c r="S23" s="103">
        <v>285</v>
      </c>
      <c r="T23" s="103">
        <v>225</v>
      </c>
      <c r="U23" s="103">
        <v>1483</v>
      </c>
      <c r="V23" s="103">
        <v>1353</v>
      </c>
      <c r="W23" s="103">
        <v>8131</v>
      </c>
      <c r="X23" s="76">
        <v>1587</v>
      </c>
      <c r="Y23" s="78">
        <v>9899</v>
      </c>
    </row>
    <row r="24" spans="1:25" ht="18" customHeight="1" x14ac:dyDescent="0.15">
      <c r="A24" s="72" t="s">
        <v>29</v>
      </c>
      <c r="B24" s="75">
        <v>92</v>
      </c>
      <c r="C24" s="76">
        <v>6628</v>
      </c>
      <c r="D24" s="76">
        <v>2290</v>
      </c>
      <c r="E24" s="76">
        <v>20193</v>
      </c>
      <c r="F24" s="76">
        <v>2168</v>
      </c>
      <c r="G24" s="76">
        <v>11823</v>
      </c>
      <c r="H24" s="76">
        <v>4550</v>
      </c>
      <c r="I24" s="78">
        <v>38644</v>
      </c>
      <c r="J24" s="79">
        <v>90</v>
      </c>
      <c r="K24" s="76">
        <v>6628</v>
      </c>
      <c r="L24" s="76">
        <v>2072</v>
      </c>
      <c r="M24" s="76">
        <v>18218</v>
      </c>
      <c r="N24" s="76">
        <v>1360</v>
      </c>
      <c r="O24" s="76">
        <v>7624</v>
      </c>
      <c r="P24" s="76">
        <v>3522</v>
      </c>
      <c r="Q24" s="77">
        <v>32469</v>
      </c>
      <c r="R24" s="104">
        <v>2</v>
      </c>
      <c r="S24" s="103">
        <v>0</v>
      </c>
      <c r="T24" s="103">
        <v>218</v>
      </c>
      <c r="U24" s="103">
        <v>1975</v>
      </c>
      <c r="V24" s="103">
        <v>808</v>
      </c>
      <c r="W24" s="103">
        <v>4200</v>
      </c>
      <c r="X24" s="76">
        <v>1028</v>
      </c>
      <c r="Y24" s="78">
        <v>6175</v>
      </c>
    </row>
    <row r="25" spans="1:25" ht="18" customHeight="1" x14ac:dyDescent="0.15">
      <c r="A25" s="72" t="s">
        <v>30</v>
      </c>
      <c r="B25" s="75">
        <v>1088</v>
      </c>
      <c r="C25" s="76">
        <v>921</v>
      </c>
      <c r="D25" s="76">
        <v>7093</v>
      </c>
      <c r="E25" s="76">
        <v>57140</v>
      </c>
      <c r="F25" s="76">
        <v>13028</v>
      </c>
      <c r="G25" s="76">
        <v>39915</v>
      </c>
      <c r="H25" s="76">
        <v>21209</v>
      </c>
      <c r="I25" s="78">
        <v>97976</v>
      </c>
      <c r="J25" s="79">
        <v>1067</v>
      </c>
      <c r="K25" s="76">
        <v>916</v>
      </c>
      <c r="L25" s="76">
        <v>6611</v>
      </c>
      <c r="M25" s="76">
        <v>53588</v>
      </c>
      <c r="N25" s="76">
        <v>10146</v>
      </c>
      <c r="O25" s="76">
        <v>24671</v>
      </c>
      <c r="P25" s="76">
        <v>17824</v>
      </c>
      <c r="Q25" s="77">
        <v>79175</v>
      </c>
      <c r="R25" s="104">
        <v>21</v>
      </c>
      <c r="S25" s="103">
        <v>5</v>
      </c>
      <c r="T25" s="103">
        <v>482</v>
      </c>
      <c r="U25" s="103">
        <v>3552</v>
      </c>
      <c r="V25" s="103">
        <v>2882</v>
      </c>
      <c r="W25" s="103">
        <v>15244</v>
      </c>
      <c r="X25" s="76">
        <v>3385</v>
      </c>
      <c r="Y25" s="78">
        <v>18801</v>
      </c>
    </row>
    <row r="26" spans="1:25" ht="18" customHeight="1" x14ac:dyDescent="0.15">
      <c r="A26" s="72" t="s">
        <v>31</v>
      </c>
      <c r="B26" s="75">
        <v>248</v>
      </c>
      <c r="C26" s="76">
        <v>698</v>
      </c>
      <c r="D26" s="76">
        <v>5444</v>
      </c>
      <c r="E26" s="76">
        <v>39992</v>
      </c>
      <c r="F26" s="76">
        <v>7139</v>
      </c>
      <c r="G26" s="76">
        <v>33334</v>
      </c>
      <c r="H26" s="76">
        <v>12831</v>
      </c>
      <c r="I26" s="78">
        <v>74024</v>
      </c>
      <c r="J26" s="79">
        <v>238</v>
      </c>
      <c r="K26" s="76">
        <v>395</v>
      </c>
      <c r="L26" s="76">
        <v>4881</v>
      </c>
      <c r="M26" s="76">
        <v>35919</v>
      </c>
      <c r="N26" s="76">
        <v>3775</v>
      </c>
      <c r="O26" s="76">
        <v>16831</v>
      </c>
      <c r="P26" s="76">
        <v>8894</v>
      </c>
      <c r="Q26" s="77">
        <v>53145</v>
      </c>
      <c r="R26" s="104">
        <v>10</v>
      </c>
      <c r="S26" s="103">
        <v>303</v>
      </c>
      <c r="T26" s="103">
        <v>563</v>
      </c>
      <c r="U26" s="103">
        <v>4073</v>
      </c>
      <c r="V26" s="103">
        <v>3364</v>
      </c>
      <c r="W26" s="103">
        <v>16503</v>
      </c>
      <c r="X26" s="76">
        <v>3937</v>
      </c>
      <c r="Y26" s="78">
        <v>20879</v>
      </c>
    </row>
    <row r="27" spans="1:25" ht="18" customHeight="1" x14ac:dyDescent="0.15">
      <c r="A27" s="72" t="s">
        <v>32</v>
      </c>
      <c r="B27" s="75">
        <v>1384</v>
      </c>
      <c r="C27" s="76">
        <v>3390</v>
      </c>
      <c r="D27" s="76">
        <v>13430</v>
      </c>
      <c r="E27" s="76">
        <v>106246</v>
      </c>
      <c r="F27" s="76">
        <v>32932</v>
      </c>
      <c r="G27" s="76">
        <v>71459</v>
      </c>
      <c r="H27" s="76">
        <v>47746</v>
      </c>
      <c r="I27" s="78">
        <v>181094</v>
      </c>
      <c r="J27" s="79">
        <v>1367</v>
      </c>
      <c r="K27" s="76">
        <v>3036</v>
      </c>
      <c r="L27" s="76">
        <v>12448</v>
      </c>
      <c r="M27" s="76">
        <v>89147</v>
      </c>
      <c r="N27" s="76">
        <v>27534</v>
      </c>
      <c r="O27" s="76">
        <v>45766</v>
      </c>
      <c r="P27" s="76">
        <v>41349</v>
      </c>
      <c r="Q27" s="77">
        <v>137949</v>
      </c>
      <c r="R27" s="104">
        <v>17</v>
      </c>
      <c r="S27" s="103">
        <v>353</v>
      </c>
      <c r="T27" s="103">
        <v>982</v>
      </c>
      <c r="U27" s="103">
        <v>17099</v>
      </c>
      <c r="V27" s="103">
        <v>5398</v>
      </c>
      <c r="W27" s="103">
        <v>25692</v>
      </c>
      <c r="X27" s="76">
        <v>6397</v>
      </c>
      <c r="Y27" s="78">
        <v>43145</v>
      </c>
    </row>
    <row r="28" spans="1:25" ht="18" customHeight="1" x14ac:dyDescent="0.15">
      <c r="A28" s="72" t="s">
        <v>33</v>
      </c>
      <c r="B28" s="75">
        <v>2419</v>
      </c>
      <c r="C28" s="76">
        <v>6139</v>
      </c>
      <c r="D28" s="76">
        <v>27942</v>
      </c>
      <c r="E28" s="76">
        <v>170976</v>
      </c>
      <c r="F28" s="76">
        <v>195134</v>
      </c>
      <c r="G28" s="76">
        <v>191945</v>
      </c>
      <c r="H28" s="76">
        <v>225495</v>
      </c>
      <c r="I28" s="78">
        <v>369061</v>
      </c>
      <c r="J28" s="79">
        <v>2009</v>
      </c>
      <c r="K28" s="76">
        <v>3861</v>
      </c>
      <c r="L28" s="76">
        <v>25428</v>
      </c>
      <c r="M28" s="76">
        <v>152565</v>
      </c>
      <c r="N28" s="76">
        <v>180042</v>
      </c>
      <c r="O28" s="76">
        <v>108220</v>
      </c>
      <c r="P28" s="76">
        <v>207479</v>
      </c>
      <c r="Q28" s="77">
        <v>264645</v>
      </c>
      <c r="R28" s="104">
        <v>410</v>
      </c>
      <c r="S28" s="103">
        <v>2278</v>
      </c>
      <c r="T28" s="103">
        <v>2514</v>
      </c>
      <c r="U28" s="103">
        <v>18411</v>
      </c>
      <c r="V28" s="103">
        <v>15092</v>
      </c>
      <c r="W28" s="103">
        <v>83725</v>
      </c>
      <c r="X28" s="76">
        <v>18016</v>
      </c>
      <c r="Y28" s="78">
        <v>104415</v>
      </c>
    </row>
    <row r="29" spans="1:25" ht="18" customHeight="1" x14ac:dyDescent="0.15">
      <c r="A29" s="72" t="s">
        <v>34</v>
      </c>
      <c r="B29" s="75">
        <v>393</v>
      </c>
      <c r="C29" s="76">
        <v>1464</v>
      </c>
      <c r="D29" s="76">
        <v>5870</v>
      </c>
      <c r="E29" s="76">
        <v>52844</v>
      </c>
      <c r="F29" s="76">
        <v>9127</v>
      </c>
      <c r="G29" s="76">
        <v>115612</v>
      </c>
      <c r="H29" s="76">
        <v>15390</v>
      </c>
      <c r="I29" s="78">
        <v>169920</v>
      </c>
      <c r="J29" s="79">
        <v>373</v>
      </c>
      <c r="K29" s="76">
        <v>685</v>
      </c>
      <c r="L29" s="76">
        <v>5195</v>
      </c>
      <c r="M29" s="76">
        <v>44462</v>
      </c>
      <c r="N29" s="76">
        <v>5841</v>
      </c>
      <c r="O29" s="76">
        <v>27802</v>
      </c>
      <c r="P29" s="76">
        <v>11409</v>
      </c>
      <c r="Q29" s="77">
        <v>72949</v>
      </c>
      <c r="R29" s="104">
        <v>20</v>
      </c>
      <c r="S29" s="103">
        <v>779</v>
      </c>
      <c r="T29" s="103">
        <v>675</v>
      </c>
      <c r="U29" s="103">
        <v>8382</v>
      </c>
      <c r="V29" s="103">
        <v>3286</v>
      </c>
      <c r="W29" s="103">
        <v>87810</v>
      </c>
      <c r="X29" s="76">
        <v>3981</v>
      </c>
      <c r="Y29" s="78">
        <v>96971</v>
      </c>
    </row>
    <row r="30" spans="1:25" ht="18" customHeight="1" x14ac:dyDescent="0.15">
      <c r="A30" s="72" t="s">
        <v>35</v>
      </c>
      <c r="B30" s="75">
        <v>206</v>
      </c>
      <c r="C30" s="76">
        <v>650</v>
      </c>
      <c r="D30" s="76">
        <v>4789</v>
      </c>
      <c r="E30" s="76">
        <v>30601</v>
      </c>
      <c r="F30" s="76">
        <v>8398</v>
      </c>
      <c r="G30" s="76">
        <v>34224</v>
      </c>
      <c r="H30" s="76">
        <v>13393</v>
      </c>
      <c r="I30" s="78">
        <v>65475</v>
      </c>
      <c r="J30" s="79">
        <v>190</v>
      </c>
      <c r="K30" s="76">
        <v>574</v>
      </c>
      <c r="L30" s="76">
        <v>4346</v>
      </c>
      <c r="M30" s="76">
        <v>27060</v>
      </c>
      <c r="N30" s="76">
        <v>6342</v>
      </c>
      <c r="O30" s="76">
        <v>17117</v>
      </c>
      <c r="P30" s="76">
        <v>10878</v>
      </c>
      <c r="Q30" s="77">
        <v>44751</v>
      </c>
      <c r="R30" s="104">
        <v>16</v>
      </c>
      <c r="S30" s="103">
        <v>76</v>
      </c>
      <c r="T30" s="103">
        <v>443</v>
      </c>
      <c r="U30" s="103">
        <v>3541</v>
      </c>
      <c r="V30" s="103">
        <v>2056</v>
      </c>
      <c r="W30" s="103">
        <v>17107</v>
      </c>
      <c r="X30" s="76">
        <v>2515</v>
      </c>
      <c r="Y30" s="78">
        <v>20724</v>
      </c>
    </row>
    <row r="31" spans="1:25" ht="18" customHeight="1" x14ac:dyDescent="0.15">
      <c r="A31" s="72" t="s">
        <v>36</v>
      </c>
      <c r="B31" s="75">
        <v>325</v>
      </c>
      <c r="C31" s="76">
        <v>442</v>
      </c>
      <c r="D31" s="76">
        <v>7270</v>
      </c>
      <c r="E31" s="76">
        <v>61573</v>
      </c>
      <c r="F31" s="76">
        <v>16875</v>
      </c>
      <c r="G31" s="76">
        <v>45724</v>
      </c>
      <c r="H31" s="76">
        <v>24470</v>
      </c>
      <c r="I31" s="78">
        <v>107739</v>
      </c>
      <c r="J31" s="79">
        <v>301</v>
      </c>
      <c r="K31" s="76">
        <v>427</v>
      </c>
      <c r="L31" s="76">
        <v>6326</v>
      </c>
      <c r="M31" s="76">
        <v>54543</v>
      </c>
      <c r="N31" s="76">
        <v>11997</v>
      </c>
      <c r="O31" s="76">
        <v>26022</v>
      </c>
      <c r="P31" s="76">
        <v>18624</v>
      </c>
      <c r="Q31" s="77">
        <v>80992</v>
      </c>
      <c r="R31" s="104">
        <v>24</v>
      </c>
      <c r="S31" s="103">
        <v>15</v>
      </c>
      <c r="T31" s="103">
        <v>944</v>
      </c>
      <c r="U31" s="103">
        <v>7030</v>
      </c>
      <c r="V31" s="103">
        <v>4878</v>
      </c>
      <c r="W31" s="103">
        <v>19702</v>
      </c>
      <c r="X31" s="76">
        <v>5846</v>
      </c>
      <c r="Y31" s="78">
        <v>26747</v>
      </c>
    </row>
    <row r="32" spans="1:25" ht="18" customHeight="1" x14ac:dyDescent="0.15">
      <c r="A32" s="72" t="s">
        <v>37</v>
      </c>
      <c r="B32" s="75">
        <v>1787</v>
      </c>
      <c r="C32" s="76">
        <v>3884</v>
      </c>
      <c r="D32" s="76">
        <v>26756</v>
      </c>
      <c r="E32" s="76">
        <v>190844</v>
      </c>
      <c r="F32" s="76">
        <v>78248</v>
      </c>
      <c r="G32" s="76">
        <v>225552</v>
      </c>
      <c r="H32" s="76">
        <v>106791</v>
      </c>
      <c r="I32" s="78">
        <v>420281</v>
      </c>
      <c r="J32" s="79">
        <v>1715</v>
      </c>
      <c r="K32" s="76">
        <v>3674</v>
      </c>
      <c r="L32" s="76">
        <v>24408</v>
      </c>
      <c r="M32" s="76">
        <v>170158</v>
      </c>
      <c r="N32" s="76">
        <v>62598</v>
      </c>
      <c r="O32" s="76">
        <v>153266</v>
      </c>
      <c r="P32" s="76">
        <v>88721</v>
      </c>
      <c r="Q32" s="77">
        <v>327098</v>
      </c>
      <c r="R32" s="104">
        <v>72</v>
      </c>
      <c r="S32" s="103">
        <v>210</v>
      </c>
      <c r="T32" s="103">
        <v>2348</v>
      </c>
      <c r="U32" s="103">
        <v>20686</v>
      </c>
      <c r="V32" s="103">
        <v>15650</v>
      </c>
      <c r="W32" s="103">
        <v>72286</v>
      </c>
      <c r="X32" s="76">
        <v>18070</v>
      </c>
      <c r="Y32" s="78">
        <v>93182</v>
      </c>
    </row>
    <row r="33" spans="1:25" ht="18" customHeight="1" x14ac:dyDescent="0.15">
      <c r="A33" s="72" t="s">
        <v>38</v>
      </c>
      <c r="B33" s="75">
        <v>2486</v>
      </c>
      <c r="C33" s="76">
        <v>1454</v>
      </c>
      <c r="D33" s="76">
        <v>18974</v>
      </c>
      <c r="E33" s="76">
        <v>93636</v>
      </c>
      <c r="F33" s="76">
        <v>59777</v>
      </c>
      <c r="G33" s="76">
        <v>103262</v>
      </c>
      <c r="H33" s="76">
        <v>81237</v>
      </c>
      <c r="I33" s="78">
        <v>198351</v>
      </c>
      <c r="J33" s="79">
        <v>2455</v>
      </c>
      <c r="K33" s="76">
        <v>1334</v>
      </c>
      <c r="L33" s="76">
        <v>17313</v>
      </c>
      <c r="M33" s="76">
        <v>81412</v>
      </c>
      <c r="N33" s="76">
        <v>51120</v>
      </c>
      <c r="O33" s="76">
        <v>52779</v>
      </c>
      <c r="P33" s="76">
        <v>70888</v>
      </c>
      <c r="Q33" s="77">
        <v>135525</v>
      </c>
      <c r="R33" s="104">
        <v>31</v>
      </c>
      <c r="S33" s="103">
        <v>120</v>
      </c>
      <c r="T33" s="103">
        <v>1661</v>
      </c>
      <c r="U33" s="103">
        <v>12223</v>
      </c>
      <c r="V33" s="103">
        <v>8657</v>
      </c>
      <c r="W33" s="103">
        <v>50483</v>
      </c>
      <c r="X33" s="76">
        <v>10349</v>
      </c>
      <c r="Y33" s="78">
        <v>62826</v>
      </c>
    </row>
    <row r="34" spans="1:25" ht="18" customHeight="1" x14ac:dyDescent="0.15">
      <c r="A34" s="72" t="s">
        <v>39</v>
      </c>
      <c r="B34" s="75">
        <v>64</v>
      </c>
      <c r="C34" s="76">
        <v>446</v>
      </c>
      <c r="D34" s="76">
        <v>2037</v>
      </c>
      <c r="E34" s="76">
        <v>16426</v>
      </c>
      <c r="F34" s="76">
        <v>2768</v>
      </c>
      <c r="G34" s="76">
        <v>14398</v>
      </c>
      <c r="H34" s="76">
        <v>4869</v>
      </c>
      <c r="I34" s="78">
        <v>31271</v>
      </c>
      <c r="J34" s="79">
        <v>58</v>
      </c>
      <c r="K34" s="76">
        <v>437</v>
      </c>
      <c r="L34" s="76">
        <v>1852</v>
      </c>
      <c r="M34" s="76">
        <v>14800</v>
      </c>
      <c r="N34" s="76">
        <v>1644</v>
      </c>
      <c r="O34" s="76">
        <v>8474</v>
      </c>
      <c r="P34" s="76">
        <v>3554</v>
      </c>
      <c r="Q34" s="77">
        <v>23712</v>
      </c>
      <c r="R34" s="104">
        <v>6</v>
      </c>
      <c r="S34" s="103">
        <v>9</v>
      </c>
      <c r="T34" s="103">
        <v>185</v>
      </c>
      <c r="U34" s="103">
        <v>1626</v>
      </c>
      <c r="V34" s="103">
        <v>1124</v>
      </c>
      <c r="W34" s="103">
        <v>5924</v>
      </c>
      <c r="X34" s="76">
        <v>1315</v>
      </c>
      <c r="Y34" s="78">
        <v>7559</v>
      </c>
    </row>
    <row r="35" spans="1:25" ht="18" customHeight="1" x14ac:dyDescent="0.15">
      <c r="A35" s="72" t="s">
        <v>40</v>
      </c>
      <c r="B35" s="75">
        <v>209</v>
      </c>
      <c r="C35" s="76">
        <v>1201</v>
      </c>
      <c r="D35" s="76">
        <v>2552</v>
      </c>
      <c r="E35" s="76">
        <v>18701</v>
      </c>
      <c r="F35" s="76">
        <v>3889</v>
      </c>
      <c r="G35" s="76">
        <v>13031</v>
      </c>
      <c r="H35" s="76">
        <v>6650</v>
      </c>
      <c r="I35" s="78">
        <v>32932</v>
      </c>
      <c r="J35" s="79">
        <v>205</v>
      </c>
      <c r="K35" s="76">
        <v>1199</v>
      </c>
      <c r="L35" s="76">
        <v>2184</v>
      </c>
      <c r="M35" s="76">
        <v>16371</v>
      </c>
      <c r="N35" s="76">
        <v>2776</v>
      </c>
      <c r="O35" s="76">
        <v>5505</v>
      </c>
      <c r="P35" s="76">
        <v>5165</v>
      </c>
      <c r="Q35" s="77">
        <v>23074</v>
      </c>
      <c r="R35" s="104">
        <v>4</v>
      </c>
      <c r="S35" s="103">
        <v>2</v>
      </c>
      <c r="T35" s="103">
        <v>368</v>
      </c>
      <c r="U35" s="103">
        <v>2330</v>
      </c>
      <c r="V35" s="103">
        <v>1113</v>
      </c>
      <c r="W35" s="103">
        <v>7526</v>
      </c>
      <c r="X35" s="76">
        <v>1485</v>
      </c>
      <c r="Y35" s="78">
        <v>9858</v>
      </c>
    </row>
    <row r="36" spans="1:25" ht="18" customHeight="1" x14ac:dyDescent="0.15">
      <c r="A36" s="72" t="s">
        <v>41</v>
      </c>
      <c r="B36" s="75">
        <v>132</v>
      </c>
      <c r="C36" s="76">
        <v>46</v>
      </c>
      <c r="D36" s="76">
        <v>1738</v>
      </c>
      <c r="E36" s="76">
        <v>18224</v>
      </c>
      <c r="F36" s="76">
        <v>2680</v>
      </c>
      <c r="G36" s="76">
        <v>8118</v>
      </c>
      <c r="H36" s="76">
        <v>4550</v>
      </c>
      <c r="I36" s="78">
        <v>26388</v>
      </c>
      <c r="J36" s="79">
        <v>114</v>
      </c>
      <c r="K36" s="76">
        <v>37</v>
      </c>
      <c r="L36" s="76">
        <v>1570</v>
      </c>
      <c r="M36" s="76">
        <v>17219</v>
      </c>
      <c r="N36" s="76">
        <v>1175</v>
      </c>
      <c r="O36" s="76">
        <v>4284</v>
      </c>
      <c r="P36" s="76">
        <v>2859</v>
      </c>
      <c r="Q36" s="77">
        <v>21540</v>
      </c>
      <c r="R36" s="104">
        <v>18</v>
      </c>
      <c r="S36" s="103">
        <v>8</v>
      </c>
      <c r="T36" s="103">
        <v>168</v>
      </c>
      <c r="U36" s="103">
        <v>1005</v>
      </c>
      <c r="V36" s="103">
        <v>1505</v>
      </c>
      <c r="W36" s="103">
        <v>3834</v>
      </c>
      <c r="X36" s="76">
        <v>1691</v>
      </c>
      <c r="Y36" s="78">
        <v>4848</v>
      </c>
    </row>
    <row r="37" spans="1:25" ht="18" customHeight="1" x14ac:dyDescent="0.15">
      <c r="A37" s="72" t="s">
        <v>42</v>
      </c>
      <c r="B37" s="75">
        <v>177</v>
      </c>
      <c r="C37" s="76">
        <v>103</v>
      </c>
      <c r="D37" s="76">
        <v>1819</v>
      </c>
      <c r="E37" s="76">
        <v>10777</v>
      </c>
      <c r="F37" s="76">
        <v>2986</v>
      </c>
      <c r="G37" s="76">
        <v>10049</v>
      </c>
      <c r="H37" s="76">
        <v>4982</v>
      </c>
      <c r="I37" s="78">
        <v>20929</v>
      </c>
      <c r="J37" s="79">
        <v>171</v>
      </c>
      <c r="K37" s="76">
        <v>103</v>
      </c>
      <c r="L37" s="76">
        <v>1545</v>
      </c>
      <c r="M37" s="76">
        <v>8809</v>
      </c>
      <c r="N37" s="76">
        <v>2014</v>
      </c>
      <c r="O37" s="76">
        <v>6152</v>
      </c>
      <c r="P37" s="76">
        <v>3730</v>
      </c>
      <c r="Q37" s="77">
        <v>15065</v>
      </c>
      <c r="R37" s="104">
        <v>6</v>
      </c>
      <c r="S37" s="103">
        <v>0</v>
      </c>
      <c r="T37" s="103">
        <v>274</v>
      </c>
      <c r="U37" s="103">
        <v>1968</v>
      </c>
      <c r="V37" s="103">
        <v>972</v>
      </c>
      <c r="W37" s="103">
        <v>3897</v>
      </c>
      <c r="X37" s="76">
        <v>1252</v>
      </c>
      <c r="Y37" s="78">
        <v>5865</v>
      </c>
    </row>
    <row r="38" spans="1:25" ht="18" customHeight="1" x14ac:dyDescent="0.15">
      <c r="A38" s="72" t="s">
        <v>43</v>
      </c>
      <c r="B38" s="75">
        <v>607</v>
      </c>
      <c r="C38" s="76">
        <v>6243</v>
      </c>
      <c r="D38" s="76">
        <v>6558</v>
      </c>
      <c r="E38" s="76">
        <v>38971</v>
      </c>
      <c r="F38" s="76">
        <v>12135</v>
      </c>
      <c r="G38" s="76">
        <v>30849</v>
      </c>
      <c r="H38" s="76">
        <v>19300</v>
      </c>
      <c r="I38" s="78">
        <v>76063</v>
      </c>
      <c r="J38" s="79">
        <v>565</v>
      </c>
      <c r="K38" s="76">
        <v>6233</v>
      </c>
      <c r="L38" s="76">
        <v>5973</v>
      </c>
      <c r="M38" s="76">
        <v>36007</v>
      </c>
      <c r="N38" s="76">
        <v>8740</v>
      </c>
      <c r="O38" s="76">
        <v>17879</v>
      </c>
      <c r="P38" s="76">
        <v>15278</v>
      </c>
      <c r="Q38" s="77">
        <v>60119</v>
      </c>
      <c r="R38" s="104">
        <v>42</v>
      </c>
      <c r="S38" s="103">
        <v>10</v>
      </c>
      <c r="T38" s="103">
        <v>585</v>
      </c>
      <c r="U38" s="103">
        <v>2965</v>
      </c>
      <c r="V38" s="103">
        <v>3395</v>
      </c>
      <c r="W38" s="103">
        <v>12970</v>
      </c>
      <c r="X38" s="76">
        <v>4022</v>
      </c>
      <c r="Y38" s="78">
        <v>15944</v>
      </c>
    </row>
    <row r="39" spans="1:25" ht="18" customHeight="1" x14ac:dyDescent="0.15">
      <c r="A39" s="72" t="s">
        <v>44</v>
      </c>
      <c r="B39" s="75">
        <v>1869</v>
      </c>
      <c r="C39" s="76">
        <v>4528</v>
      </c>
      <c r="D39" s="76">
        <v>8925</v>
      </c>
      <c r="E39" s="76">
        <v>52468</v>
      </c>
      <c r="F39" s="76">
        <v>15548</v>
      </c>
      <c r="G39" s="76">
        <v>42588</v>
      </c>
      <c r="H39" s="76">
        <v>26342</v>
      </c>
      <c r="I39" s="78">
        <v>99583</v>
      </c>
      <c r="J39" s="79">
        <v>1814</v>
      </c>
      <c r="K39" s="76">
        <v>2909</v>
      </c>
      <c r="L39" s="76">
        <v>7539</v>
      </c>
      <c r="M39" s="76">
        <v>43596</v>
      </c>
      <c r="N39" s="76">
        <v>9842</v>
      </c>
      <c r="O39" s="76">
        <v>22882</v>
      </c>
      <c r="P39" s="76">
        <v>19195</v>
      </c>
      <c r="Q39" s="77">
        <v>69388</v>
      </c>
      <c r="R39" s="104">
        <v>55</v>
      </c>
      <c r="S39" s="103">
        <v>1618</v>
      </c>
      <c r="T39" s="103">
        <v>1386</v>
      </c>
      <c r="U39" s="103">
        <v>8872</v>
      </c>
      <c r="V39" s="103">
        <v>5706</v>
      </c>
      <c r="W39" s="103">
        <v>19705</v>
      </c>
      <c r="X39" s="76">
        <v>7147</v>
      </c>
      <c r="Y39" s="78">
        <v>30195</v>
      </c>
    </row>
    <row r="40" spans="1:25" ht="18" customHeight="1" x14ac:dyDescent="0.15">
      <c r="A40" s="72" t="s">
        <v>45</v>
      </c>
      <c r="B40" s="75">
        <v>290</v>
      </c>
      <c r="C40" s="76">
        <v>2990</v>
      </c>
      <c r="D40" s="76">
        <v>4936</v>
      </c>
      <c r="E40" s="76">
        <v>33895</v>
      </c>
      <c r="F40" s="76">
        <v>14645</v>
      </c>
      <c r="G40" s="76">
        <v>30126</v>
      </c>
      <c r="H40" s="76">
        <v>19871</v>
      </c>
      <c r="I40" s="78">
        <v>67012</v>
      </c>
      <c r="J40" s="79">
        <v>138</v>
      </c>
      <c r="K40" s="76">
        <v>1311</v>
      </c>
      <c r="L40" s="76">
        <v>3736</v>
      </c>
      <c r="M40" s="76">
        <v>26193</v>
      </c>
      <c r="N40" s="76">
        <v>3764</v>
      </c>
      <c r="O40" s="76">
        <v>17173</v>
      </c>
      <c r="P40" s="76">
        <v>7638</v>
      </c>
      <c r="Q40" s="77">
        <v>44678</v>
      </c>
      <c r="R40" s="104">
        <v>152</v>
      </c>
      <c r="S40" s="103">
        <v>1679</v>
      </c>
      <c r="T40" s="103">
        <v>1200</v>
      </c>
      <c r="U40" s="103">
        <v>7702</v>
      </c>
      <c r="V40" s="103">
        <v>10881</v>
      </c>
      <c r="W40" s="103">
        <v>12953</v>
      </c>
      <c r="X40" s="76">
        <v>12233</v>
      </c>
      <c r="Y40" s="78">
        <v>22334</v>
      </c>
    </row>
    <row r="41" spans="1:25" ht="18" customHeight="1" x14ac:dyDescent="0.15">
      <c r="A41" s="72" t="s">
        <v>46</v>
      </c>
      <c r="B41" s="75">
        <v>150</v>
      </c>
      <c r="C41" s="76">
        <v>221</v>
      </c>
      <c r="D41" s="76">
        <v>2286</v>
      </c>
      <c r="E41" s="76">
        <v>15910</v>
      </c>
      <c r="F41" s="76">
        <v>2515</v>
      </c>
      <c r="G41" s="76">
        <v>9366</v>
      </c>
      <c r="H41" s="76">
        <v>4951</v>
      </c>
      <c r="I41" s="78">
        <v>25497</v>
      </c>
      <c r="J41" s="79">
        <v>138</v>
      </c>
      <c r="K41" s="76">
        <v>210</v>
      </c>
      <c r="L41" s="76">
        <v>2128</v>
      </c>
      <c r="M41" s="76">
        <v>15180</v>
      </c>
      <c r="N41" s="76">
        <v>1578</v>
      </c>
      <c r="O41" s="76">
        <v>5388</v>
      </c>
      <c r="P41" s="76">
        <v>3844</v>
      </c>
      <c r="Q41" s="77">
        <v>20778</v>
      </c>
      <c r="R41" s="104">
        <v>12</v>
      </c>
      <c r="S41" s="103">
        <v>11</v>
      </c>
      <c r="T41" s="103">
        <v>158</v>
      </c>
      <c r="U41" s="103">
        <v>730</v>
      </c>
      <c r="V41" s="103">
        <v>937</v>
      </c>
      <c r="W41" s="103">
        <v>3978</v>
      </c>
      <c r="X41" s="76">
        <v>1107</v>
      </c>
      <c r="Y41" s="78">
        <v>4719</v>
      </c>
    </row>
    <row r="42" spans="1:25" ht="18" customHeight="1" x14ac:dyDescent="0.15">
      <c r="A42" s="72" t="s">
        <v>47</v>
      </c>
      <c r="B42" s="75">
        <v>130</v>
      </c>
      <c r="C42" s="76">
        <v>832</v>
      </c>
      <c r="D42" s="76">
        <v>3438</v>
      </c>
      <c r="E42" s="76">
        <v>23381</v>
      </c>
      <c r="F42" s="76">
        <v>5972</v>
      </c>
      <c r="G42" s="76">
        <v>19617</v>
      </c>
      <c r="H42" s="76">
        <v>9540</v>
      </c>
      <c r="I42" s="78">
        <v>43830</v>
      </c>
      <c r="J42" s="79">
        <v>127</v>
      </c>
      <c r="K42" s="76">
        <v>426</v>
      </c>
      <c r="L42" s="76">
        <v>3130</v>
      </c>
      <c r="M42" s="76">
        <v>21351</v>
      </c>
      <c r="N42" s="76">
        <v>4123</v>
      </c>
      <c r="O42" s="76">
        <v>9556</v>
      </c>
      <c r="P42" s="76">
        <v>7380</v>
      </c>
      <c r="Q42" s="77">
        <v>31333</v>
      </c>
      <c r="R42" s="104">
        <v>3</v>
      </c>
      <c r="S42" s="103">
        <v>406</v>
      </c>
      <c r="T42" s="103">
        <v>308</v>
      </c>
      <c r="U42" s="103">
        <v>2030</v>
      </c>
      <c r="V42" s="103">
        <v>1849</v>
      </c>
      <c r="W42" s="103">
        <v>10060</v>
      </c>
      <c r="X42" s="76">
        <v>2160</v>
      </c>
      <c r="Y42" s="78">
        <v>12497</v>
      </c>
    </row>
    <row r="43" spans="1:25" ht="18" customHeight="1" x14ac:dyDescent="0.15">
      <c r="A43" s="72" t="s">
        <v>48</v>
      </c>
      <c r="B43" s="75">
        <v>526</v>
      </c>
      <c r="C43" s="76">
        <v>625</v>
      </c>
      <c r="D43" s="76">
        <v>4978</v>
      </c>
      <c r="E43" s="76">
        <v>32935</v>
      </c>
      <c r="F43" s="76">
        <v>9676</v>
      </c>
      <c r="G43" s="76">
        <v>21647</v>
      </c>
      <c r="H43" s="76">
        <v>15180</v>
      </c>
      <c r="I43" s="78">
        <v>55207</v>
      </c>
      <c r="J43" s="79">
        <v>521</v>
      </c>
      <c r="K43" s="76">
        <v>621</v>
      </c>
      <c r="L43" s="76">
        <v>4619</v>
      </c>
      <c r="M43" s="76">
        <v>30708</v>
      </c>
      <c r="N43" s="76">
        <v>7788</v>
      </c>
      <c r="O43" s="76">
        <v>11608</v>
      </c>
      <c r="P43" s="76">
        <v>12928</v>
      </c>
      <c r="Q43" s="77">
        <v>42937</v>
      </c>
      <c r="R43" s="104">
        <v>5</v>
      </c>
      <c r="S43" s="103">
        <v>4</v>
      </c>
      <c r="T43" s="103">
        <v>359</v>
      </c>
      <c r="U43" s="103">
        <v>2227</v>
      </c>
      <c r="V43" s="103">
        <v>1888</v>
      </c>
      <c r="W43" s="103">
        <v>10039</v>
      </c>
      <c r="X43" s="76">
        <v>2252</v>
      </c>
      <c r="Y43" s="78">
        <v>12270</v>
      </c>
    </row>
    <row r="44" spans="1:25" ht="18" customHeight="1" x14ac:dyDescent="0.15">
      <c r="A44" s="72" t="s">
        <v>49</v>
      </c>
      <c r="B44" s="75">
        <v>51</v>
      </c>
      <c r="C44" s="76">
        <v>75</v>
      </c>
      <c r="D44" s="76">
        <v>1542</v>
      </c>
      <c r="E44" s="76">
        <v>11624</v>
      </c>
      <c r="F44" s="76">
        <v>1798</v>
      </c>
      <c r="G44" s="76">
        <v>7654</v>
      </c>
      <c r="H44" s="76">
        <v>3391</v>
      </c>
      <c r="I44" s="78">
        <v>19353</v>
      </c>
      <c r="J44" s="79">
        <v>51</v>
      </c>
      <c r="K44" s="76">
        <v>75</v>
      </c>
      <c r="L44" s="76">
        <v>1401</v>
      </c>
      <c r="M44" s="76">
        <v>10553</v>
      </c>
      <c r="N44" s="76">
        <v>1153</v>
      </c>
      <c r="O44" s="76">
        <v>4864</v>
      </c>
      <c r="P44" s="76">
        <v>2605</v>
      </c>
      <c r="Q44" s="77">
        <v>15491</v>
      </c>
      <c r="R44" s="104">
        <v>0</v>
      </c>
      <c r="S44" s="103">
        <v>0</v>
      </c>
      <c r="T44" s="103">
        <v>141</v>
      </c>
      <c r="U44" s="103">
        <v>1071</v>
      </c>
      <c r="V44" s="103">
        <v>645</v>
      </c>
      <c r="W44" s="103">
        <v>2790</v>
      </c>
      <c r="X44" s="76">
        <v>786</v>
      </c>
      <c r="Y44" s="78">
        <v>3861</v>
      </c>
    </row>
    <row r="45" spans="1:25" ht="18" customHeight="1" x14ac:dyDescent="0.15">
      <c r="A45" s="72" t="s">
        <v>50</v>
      </c>
      <c r="B45" s="75">
        <v>958</v>
      </c>
      <c r="C45" s="76">
        <v>1936</v>
      </c>
      <c r="D45" s="76">
        <v>15384</v>
      </c>
      <c r="E45" s="76">
        <v>95474</v>
      </c>
      <c r="F45" s="76">
        <v>53090</v>
      </c>
      <c r="G45" s="76">
        <v>77423</v>
      </c>
      <c r="H45" s="76">
        <v>69432</v>
      </c>
      <c r="I45" s="78">
        <v>174833</v>
      </c>
      <c r="J45" s="79">
        <v>903</v>
      </c>
      <c r="K45" s="76">
        <v>1882</v>
      </c>
      <c r="L45" s="76">
        <v>13748</v>
      </c>
      <c r="M45" s="76">
        <v>80516</v>
      </c>
      <c r="N45" s="76">
        <v>44436</v>
      </c>
      <c r="O45" s="76">
        <v>45818</v>
      </c>
      <c r="P45" s="76">
        <v>59087</v>
      </c>
      <c r="Q45" s="77">
        <v>128216</v>
      </c>
      <c r="R45" s="104">
        <v>55</v>
      </c>
      <c r="S45" s="103">
        <v>54</v>
      </c>
      <c r="T45" s="103">
        <v>1636</v>
      </c>
      <c r="U45" s="103">
        <v>14958</v>
      </c>
      <c r="V45" s="103">
        <v>8654</v>
      </c>
      <c r="W45" s="103">
        <v>31605</v>
      </c>
      <c r="X45" s="76">
        <v>10345</v>
      </c>
      <c r="Y45" s="78">
        <v>46617</v>
      </c>
    </row>
    <row r="46" spans="1:25" ht="18" customHeight="1" x14ac:dyDescent="0.15">
      <c r="A46" s="72" t="s">
        <v>51</v>
      </c>
      <c r="B46" s="75">
        <v>76</v>
      </c>
      <c r="C46" s="76">
        <v>571</v>
      </c>
      <c r="D46" s="76">
        <v>2354</v>
      </c>
      <c r="E46" s="76">
        <v>32244</v>
      </c>
      <c r="F46" s="76">
        <v>9789</v>
      </c>
      <c r="G46" s="76">
        <v>15177</v>
      </c>
      <c r="H46" s="76">
        <v>12219</v>
      </c>
      <c r="I46" s="78">
        <v>47992</v>
      </c>
      <c r="J46" s="79">
        <v>65</v>
      </c>
      <c r="K46" s="76">
        <v>543</v>
      </c>
      <c r="L46" s="76">
        <v>2116</v>
      </c>
      <c r="M46" s="76">
        <v>25932</v>
      </c>
      <c r="N46" s="76">
        <v>8569</v>
      </c>
      <c r="O46" s="76">
        <v>10444</v>
      </c>
      <c r="P46" s="76">
        <v>10750</v>
      </c>
      <c r="Q46" s="77">
        <v>36919</v>
      </c>
      <c r="R46" s="104">
        <v>11</v>
      </c>
      <c r="S46" s="103">
        <v>28</v>
      </c>
      <c r="T46" s="103">
        <v>238</v>
      </c>
      <c r="U46" s="103">
        <v>6313</v>
      </c>
      <c r="V46" s="103">
        <v>1220</v>
      </c>
      <c r="W46" s="103">
        <v>4732</v>
      </c>
      <c r="X46" s="76">
        <v>1469</v>
      </c>
      <c r="Y46" s="78">
        <v>11073</v>
      </c>
    </row>
    <row r="47" spans="1:25" ht="18" customHeight="1" x14ac:dyDescent="0.15">
      <c r="A47" s="72" t="s">
        <v>52</v>
      </c>
      <c r="B47" s="75">
        <v>270</v>
      </c>
      <c r="C47" s="76">
        <v>56</v>
      </c>
      <c r="D47" s="76">
        <v>4070</v>
      </c>
      <c r="E47" s="76">
        <v>25856</v>
      </c>
      <c r="F47" s="76">
        <v>5107</v>
      </c>
      <c r="G47" s="76">
        <v>21065</v>
      </c>
      <c r="H47" s="76">
        <v>9447</v>
      </c>
      <c r="I47" s="78">
        <v>46977</v>
      </c>
      <c r="J47" s="79">
        <v>270</v>
      </c>
      <c r="K47" s="76">
        <v>56</v>
      </c>
      <c r="L47" s="76">
        <v>3700</v>
      </c>
      <c r="M47" s="76">
        <v>22521</v>
      </c>
      <c r="N47" s="76">
        <v>3518</v>
      </c>
      <c r="O47" s="76">
        <v>8117</v>
      </c>
      <c r="P47" s="76">
        <v>7488</v>
      </c>
      <c r="Q47" s="77">
        <v>30695</v>
      </c>
      <c r="R47" s="104">
        <v>0</v>
      </c>
      <c r="S47" s="103">
        <v>0</v>
      </c>
      <c r="T47" s="103">
        <v>370</v>
      </c>
      <c r="U47" s="103">
        <v>3334</v>
      </c>
      <c r="V47" s="103">
        <v>1589</v>
      </c>
      <c r="W47" s="103">
        <v>12948</v>
      </c>
      <c r="X47" s="76">
        <v>1959</v>
      </c>
      <c r="Y47" s="78">
        <v>16282</v>
      </c>
    </row>
    <row r="48" spans="1:25" ht="18" customHeight="1" x14ac:dyDescent="0.15">
      <c r="A48" s="72" t="s">
        <v>53</v>
      </c>
      <c r="B48" s="75">
        <v>250</v>
      </c>
      <c r="C48" s="76">
        <v>881</v>
      </c>
      <c r="D48" s="76">
        <v>5156</v>
      </c>
      <c r="E48" s="76">
        <v>33016</v>
      </c>
      <c r="F48" s="76">
        <v>12512</v>
      </c>
      <c r="G48" s="76">
        <v>24760</v>
      </c>
      <c r="H48" s="76">
        <v>17918</v>
      </c>
      <c r="I48" s="78">
        <v>58657</v>
      </c>
      <c r="J48" s="79">
        <v>238</v>
      </c>
      <c r="K48" s="76">
        <v>844</v>
      </c>
      <c r="L48" s="76">
        <v>4217</v>
      </c>
      <c r="M48" s="76">
        <v>24740</v>
      </c>
      <c r="N48" s="76">
        <v>9903</v>
      </c>
      <c r="O48" s="76">
        <v>12766</v>
      </c>
      <c r="P48" s="76">
        <v>14358</v>
      </c>
      <c r="Q48" s="77">
        <v>38350</v>
      </c>
      <c r="R48" s="104">
        <v>12</v>
      </c>
      <c r="S48" s="103">
        <v>37</v>
      </c>
      <c r="T48" s="103">
        <v>939</v>
      </c>
      <c r="U48" s="103">
        <v>8277</v>
      </c>
      <c r="V48" s="103">
        <v>2609</v>
      </c>
      <c r="W48" s="103">
        <v>11994</v>
      </c>
      <c r="X48" s="76">
        <v>3560</v>
      </c>
      <c r="Y48" s="78">
        <v>20307</v>
      </c>
    </row>
    <row r="49" spans="1:25" ht="18" customHeight="1" x14ac:dyDescent="0.15">
      <c r="A49" s="72" t="s">
        <v>54</v>
      </c>
      <c r="B49" s="75">
        <v>178</v>
      </c>
      <c r="C49" s="76">
        <v>1708</v>
      </c>
      <c r="D49" s="76">
        <v>2929</v>
      </c>
      <c r="E49" s="76">
        <v>15503</v>
      </c>
      <c r="F49" s="76">
        <v>4880</v>
      </c>
      <c r="G49" s="76">
        <v>14856</v>
      </c>
      <c r="H49" s="76">
        <v>7987</v>
      </c>
      <c r="I49" s="78">
        <v>32067</v>
      </c>
      <c r="J49" s="79">
        <v>142</v>
      </c>
      <c r="K49" s="76">
        <v>521</v>
      </c>
      <c r="L49" s="76">
        <v>2620</v>
      </c>
      <c r="M49" s="76">
        <v>13485</v>
      </c>
      <c r="N49" s="76">
        <v>2971</v>
      </c>
      <c r="O49" s="76">
        <v>8034</v>
      </c>
      <c r="P49" s="76">
        <v>5733</v>
      </c>
      <c r="Q49" s="77">
        <v>22040</v>
      </c>
      <c r="R49" s="104">
        <v>36</v>
      </c>
      <c r="S49" s="103">
        <v>1187</v>
      </c>
      <c r="T49" s="103">
        <v>309</v>
      </c>
      <c r="U49" s="103">
        <v>2018</v>
      </c>
      <c r="V49" s="103">
        <v>1909</v>
      </c>
      <c r="W49" s="103">
        <v>6822</v>
      </c>
      <c r="X49" s="76">
        <v>2254</v>
      </c>
      <c r="Y49" s="78">
        <v>10027</v>
      </c>
    </row>
    <row r="50" spans="1:25" ht="18" customHeight="1" x14ac:dyDescent="0.15">
      <c r="A50" s="72" t="s">
        <v>55</v>
      </c>
      <c r="B50" s="75">
        <v>152</v>
      </c>
      <c r="C50" s="76">
        <v>133</v>
      </c>
      <c r="D50" s="76">
        <v>3070</v>
      </c>
      <c r="E50" s="76">
        <v>21336</v>
      </c>
      <c r="F50" s="76">
        <v>7108</v>
      </c>
      <c r="G50" s="76">
        <v>13449</v>
      </c>
      <c r="H50" s="76">
        <v>10330</v>
      </c>
      <c r="I50" s="78">
        <v>34918</v>
      </c>
      <c r="J50" s="79">
        <v>140</v>
      </c>
      <c r="K50" s="76">
        <v>129</v>
      </c>
      <c r="L50" s="76">
        <v>2707</v>
      </c>
      <c r="M50" s="76">
        <v>18733</v>
      </c>
      <c r="N50" s="76">
        <v>5425</v>
      </c>
      <c r="O50" s="76">
        <v>6754</v>
      </c>
      <c r="P50" s="76">
        <v>8272</v>
      </c>
      <c r="Q50" s="77">
        <v>25616</v>
      </c>
      <c r="R50" s="104">
        <v>12</v>
      </c>
      <c r="S50" s="103">
        <v>4</v>
      </c>
      <c r="T50" s="103">
        <v>363</v>
      </c>
      <c r="U50" s="103">
        <v>2603</v>
      </c>
      <c r="V50" s="103">
        <v>1683</v>
      </c>
      <c r="W50" s="103">
        <v>6695</v>
      </c>
      <c r="X50" s="76">
        <v>2058</v>
      </c>
      <c r="Y50" s="78">
        <v>9302</v>
      </c>
    </row>
    <row r="51" spans="1:25" ht="18" customHeight="1" x14ac:dyDescent="0.15">
      <c r="A51" s="72" t="s">
        <v>56</v>
      </c>
      <c r="B51" s="75">
        <v>125</v>
      </c>
      <c r="C51" s="76">
        <v>113</v>
      </c>
      <c r="D51" s="76">
        <v>3746</v>
      </c>
      <c r="E51" s="76">
        <v>30484</v>
      </c>
      <c r="F51" s="76">
        <v>6906</v>
      </c>
      <c r="G51" s="76">
        <v>17109</v>
      </c>
      <c r="H51" s="76">
        <v>10777</v>
      </c>
      <c r="I51" s="78">
        <v>47706</v>
      </c>
      <c r="J51" s="79">
        <v>118</v>
      </c>
      <c r="K51" s="76">
        <v>108</v>
      </c>
      <c r="L51" s="76">
        <v>3161</v>
      </c>
      <c r="M51" s="76">
        <v>23843</v>
      </c>
      <c r="N51" s="76">
        <v>4470</v>
      </c>
      <c r="O51" s="76">
        <v>8144</v>
      </c>
      <c r="P51" s="76">
        <v>7749</v>
      </c>
      <c r="Q51" s="77">
        <v>32096</v>
      </c>
      <c r="R51" s="104">
        <v>7</v>
      </c>
      <c r="S51" s="103">
        <v>4</v>
      </c>
      <c r="T51" s="103">
        <v>585</v>
      </c>
      <c r="U51" s="103">
        <v>6641</v>
      </c>
      <c r="V51" s="103">
        <v>2436</v>
      </c>
      <c r="W51" s="103">
        <v>8965</v>
      </c>
      <c r="X51" s="76">
        <v>3028</v>
      </c>
      <c r="Y51" s="78">
        <v>15611</v>
      </c>
    </row>
    <row r="52" spans="1:25" ht="18" customHeight="1" thickBot="1" x14ac:dyDescent="0.2">
      <c r="A52" s="73" t="s">
        <v>57</v>
      </c>
      <c r="B52" s="59">
        <v>332</v>
      </c>
      <c r="C52" s="61">
        <v>487</v>
      </c>
      <c r="D52" s="61">
        <v>2726</v>
      </c>
      <c r="E52" s="61">
        <v>11997</v>
      </c>
      <c r="F52" s="61">
        <v>17012</v>
      </c>
      <c r="G52" s="61">
        <v>30894</v>
      </c>
      <c r="H52" s="61">
        <v>20070</v>
      </c>
      <c r="I52" s="65">
        <v>43377</v>
      </c>
      <c r="J52" s="60">
        <v>331</v>
      </c>
      <c r="K52" s="61">
        <v>327</v>
      </c>
      <c r="L52" s="61">
        <v>2532</v>
      </c>
      <c r="M52" s="61">
        <v>11060</v>
      </c>
      <c r="N52" s="61">
        <v>15460</v>
      </c>
      <c r="O52" s="61">
        <v>23205</v>
      </c>
      <c r="P52" s="61">
        <v>18323</v>
      </c>
      <c r="Q52" s="62">
        <v>34592</v>
      </c>
      <c r="R52" s="63">
        <v>1</v>
      </c>
      <c r="S52" s="64">
        <v>160</v>
      </c>
      <c r="T52" s="64">
        <v>194</v>
      </c>
      <c r="U52" s="64">
        <v>936</v>
      </c>
      <c r="V52" s="64">
        <v>1552</v>
      </c>
      <c r="W52" s="64">
        <v>7688</v>
      </c>
      <c r="X52" s="61">
        <v>1747</v>
      </c>
      <c r="Y52" s="65">
        <v>8785</v>
      </c>
    </row>
    <row r="53" spans="1:25" ht="18" customHeight="1" thickTop="1" thickBot="1" x14ac:dyDescent="0.2">
      <c r="A53" s="74" t="s">
        <v>8</v>
      </c>
      <c r="B53" s="66">
        <v>41560</v>
      </c>
      <c r="C53" s="67">
        <v>109657</v>
      </c>
      <c r="D53" s="67">
        <v>376314</v>
      </c>
      <c r="E53" s="67">
        <v>2564449</v>
      </c>
      <c r="F53" s="67">
        <v>1324995</v>
      </c>
      <c r="G53" s="67">
        <v>2565150</v>
      </c>
      <c r="H53" s="67">
        <v>1742869</v>
      </c>
      <c r="I53" s="68">
        <v>5239257</v>
      </c>
      <c r="J53" s="67">
        <v>40074</v>
      </c>
      <c r="K53" s="67">
        <v>85711</v>
      </c>
      <c r="L53" s="67">
        <v>341626</v>
      </c>
      <c r="M53" s="67">
        <v>2270157</v>
      </c>
      <c r="N53" s="67">
        <v>1116873</v>
      </c>
      <c r="O53" s="67">
        <v>1499464</v>
      </c>
      <c r="P53" s="67">
        <v>1498573</v>
      </c>
      <c r="Q53" s="69">
        <v>3855332</v>
      </c>
      <c r="R53" s="66">
        <v>1486</v>
      </c>
      <c r="S53" s="67">
        <v>23946</v>
      </c>
      <c r="T53" s="67">
        <v>34688</v>
      </c>
      <c r="U53" s="67">
        <v>294292</v>
      </c>
      <c r="V53" s="67">
        <v>208122</v>
      </c>
      <c r="W53" s="67">
        <v>1065685</v>
      </c>
      <c r="X53" s="67">
        <v>244296</v>
      </c>
      <c r="Y53" s="68">
        <v>1383924</v>
      </c>
    </row>
    <row r="54" spans="1:25" x14ac:dyDescent="0.15">
      <c r="A54" s="13" t="s">
        <v>58</v>
      </c>
    </row>
    <row r="55" spans="1:25" x14ac:dyDescent="0.15">
      <c r="A55" s="14"/>
    </row>
    <row r="56" spans="1:25" x14ac:dyDescent="0.15">
      <c r="A56" s="14"/>
    </row>
    <row r="58" spans="1:25" s="2" customFormat="1" ht="20.100000000000001" customHeight="1" x14ac:dyDescent="0.15">
      <c r="A58" s="14"/>
      <c r="B58" s="14"/>
      <c r="C58" s="14"/>
      <c r="D58" s="14"/>
      <c r="E58" s="14"/>
      <c r="F58" s="14"/>
      <c r="G58" s="14"/>
      <c r="H58" s="15"/>
      <c r="I58" s="15"/>
    </row>
    <row r="59" spans="1:25" s="2" customFormat="1" ht="20.100000000000001" customHeight="1" x14ac:dyDescent="0.15">
      <c r="A59" s="14"/>
      <c r="B59" s="16"/>
      <c r="C59" s="16"/>
      <c r="D59" s="16"/>
      <c r="E59" s="16"/>
      <c r="F59" s="16"/>
      <c r="G59" s="16"/>
      <c r="H59" s="16"/>
      <c r="I59" s="16"/>
    </row>
    <row r="60" spans="1:25" s="2" customFormat="1" ht="20.100000000000001" customHeight="1" x14ac:dyDescent="0.15">
      <c r="A60" s="14"/>
      <c r="B60" s="17"/>
      <c r="C60" s="17"/>
      <c r="D60" s="17"/>
      <c r="E60" s="17"/>
      <c r="F60" s="17"/>
      <c r="G60" s="17"/>
      <c r="H60" s="17"/>
      <c r="I60" s="17"/>
    </row>
    <row r="61" spans="1:25" s="2" customFormat="1" ht="20.100000000000001" customHeight="1" x14ac:dyDescent="0.15">
      <c r="A61" s="14"/>
      <c r="B61" s="17"/>
      <c r="C61" s="17"/>
      <c r="D61" s="17"/>
      <c r="E61" s="17"/>
      <c r="F61" s="17"/>
      <c r="G61" s="17"/>
      <c r="H61" s="17"/>
      <c r="I61" s="17"/>
    </row>
    <row r="62" spans="1:25" s="2" customFormat="1" x14ac:dyDescent="0.15">
      <c r="A62" s="4"/>
    </row>
    <row r="63" spans="1:25" s="2" customFormat="1" x14ac:dyDescent="0.15">
      <c r="A63" s="4"/>
    </row>
    <row r="64" spans="1:25" s="2" customFormat="1" x14ac:dyDescent="0.15">
      <c r="A64" s="4"/>
      <c r="B64" s="18"/>
      <c r="C64" s="18"/>
      <c r="D64" s="19"/>
      <c r="E64" s="19"/>
      <c r="F64" s="19"/>
      <c r="G64" s="19"/>
      <c r="H64" s="19"/>
      <c r="I64" s="19"/>
    </row>
    <row r="65" spans="1:1" s="2" customFormat="1" x14ac:dyDescent="0.15">
      <c r="A65" s="4"/>
    </row>
    <row r="66" spans="1:1" s="2" customFormat="1" x14ac:dyDescent="0.15">
      <c r="A66" s="4"/>
    </row>
  </sheetData>
  <mergeCells count="17">
    <mergeCell ref="A4:A5"/>
    <mergeCell ref="B4:C4"/>
    <mergeCell ref="D4:E4"/>
    <mergeCell ref="F4:G4"/>
    <mergeCell ref="H4:I4"/>
    <mergeCell ref="B1:I1"/>
    <mergeCell ref="X4:Y4"/>
    <mergeCell ref="B3:I3"/>
    <mergeCell ref="J3:Q3"/>
    <mergeCell ref="R3:Y3"/>
    <mergeCell ref="J4:K4"/>
    <mergeCell ref="L4:M4"/>
    <mergeCell ref="N4:O4"/>
    <mergeCell ref="P4:Q4"/>
    <mergeCell ref="R4:S4"/>
    <mergeCell ref="T4:U4"/>
    <mergeCell ref="V4:W4"/>
  </mergeCells>
  <phoneticPr fontId="1"/>
  <pageMargins left="0.7" right="0.7" top="0.75" bottom="0.75" header="0.3" footer="0.3"/>
  <pageSetup paperSize="9" scale="3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Y59"/>
  <sheetViews>
    <sheetView showGridLines="0" zoomScale="85" zoomScaleNormal="85" workbookViewId="0">
      <pane xSplit="1" ySplit="4" topLeftCell="B5" activePane="bottomRight" state="frozen"/>
      <selection pane="topRight"/>
      <selection pane="bottomLeft"/>
      <selection pane="bottomRight" sqref="A1:XFD1"/>
    </sheetView>
  </sheetViews>
  <sheetFormatPr defaultColWidth="9.625" defaultRowHeight="13.5" x14ac:dyDescent="0.15"/>
  <cols>
    <col min="1" max="1" width="9.625" style="4" customWidth="1"/>
    <col min="2" max="25" width="9.625" style="1" customWidth="1"/>
    <col min="26" max="16384" width="9.625" style="1"/>
  </cols>
  <sheetData>
    <row r="1" spans="1:25" s="2" customFormat="1" x14ac:dyDescent="0.15">
      <c r="A1" s="4"/>
      <c r="B1" s="180"/>
      <c r="C1" s="180"/>
      <c r="D1" s="180"/>
      <c r="E1" s="180"/>
      <c r="F1" s="180"/>
      <c r="G1" s="180"/>
      <c r="H1" s="109"/>
      <c r="I1" s="109"/>
    </row>
    <row r="2" spans="1:25" ht="7.5" customHeight="1" thickBot="1" x14ac:dyDescent="0.2"/>
    <row r="3" spans="1:25" s="2" customFormat="1" ht="21.75" customHeight="1" thickBot="1" x14ac:dyDescent="0.2">
      <c r="A3" s="210" t="s">
        <v>123</v>
      </c>
      <c r="B3" s="207" t="s">
        <v>104</v>
      </c>
      <c r="C3" s="208"/>
      <c r="D3" s="208"/>
      <c r="E3" s="208"/>
      <c r="F3" s="208"/>
      <c r="G3" s="209"/>
      <c r="H3" s="207" t="s">
        <v>105</v>
      </c>
      <c r="I3" s="208"/>
      <c r="J3" s="208"/>
      <c r="K3" s="208"/>
      <c r="L3" s="208"/>
      <c r="M3" s="209"/>
      <c r="N3" s="207" t="s">
        <v>103</v>
      </c>
      <c r="O3" s="208"/>
      <c r="P3" s="208"/>
      <c r="Q3" s="208"/>
      <c r="R3" s="208"/>
      <c r="S3" s="208"/>
      <c r="T3" s="207" t="s">
        <v>94</v>
      </c>
      <c r="U3" s="208"/>
      <c r="V3" s="208"/>
      <c r="W3" s="208"/>
      <c r="X3" s="208"/>
      <c r="Y3" s="209"/>
    </row>
    <row r="4" spans="1:25" s="4" customFormat="1" ht="41.25" customHeight="1" thickBot="1" x14ac:dyDescent="0.2">
      <c r="A4" s="211"/>
      <c r="B4" s="23" t="s">
        <v>60</v>
      </c>
      <c r="C4" s="7" t="s">
        <v>61</v>
      </c>
      <c r="D4" s="9" t="s">
        <v>95</v>
      </c>
      <c r="E4" s="7" t="s">
        <v>96</v>
      </c>
      <c r="F4" s="7" t="s">
        <v>97</v>
      </c>
      <c r="G4" s="22" t="s">
        <v>98</v>
      </c>
      <c r="H4" s="23" t="s">
        <v>60</v>
      </c>
      <c r="I4" s="7" t="s">
        <v>61</v>
      </c>
      <c r="J4" s="7" t="s">
        <v>95</v>
      </c>
      <c r="K4" s="7" t="s">
        <v>96</v>
      </c>
      <c r="L4" s="7" t="s">
        <v>97</v>
      </c>
      <c r="M4" s="8" t="s">
        <v>98</v>
      </c>
      <c r="N4" s="6" t="s">
        <v>60</v>
      </c>
      <c r="O4" s="7" t="s">
        <v>61</v>
      </c>
      <c r="P4" s="7" t="s">
        <v>95</v>
      </c>
      <c r="Q4" s="7" t="s">
        <v>96</v>
      </c>
      <c r="R4" s="7" t="s">
        <v>97</v>
      </c>
      <c r="S4" s="22" t="s">
        <v>98</v>
      </c>
      <c r="T4" s="23" t="s">
        <v>60</v>
      </c>
      <c r="U4" s="7" t="s">
        <v>61</v>
      </c>
      <c r="V4" s="7" t="s">
        <v>95</v>
      </c>
      <c r="W4" s="7" t="s">
        <v>96</v>
      </c>
      <c r="X4" s="7" t="s">
        <v>97</v>
      </c>
      <c r="Y4" s="8" t="s">
        <v>98</v>
      </c>
    </row>
    <row r="5" spans="1:25" ht="18" customHeight="1" x14ac:dyDescent="0.15">
      <c r="A5" s="71" t="s">
        <v>11</v>
      </c>
      <c r="B5" s="49">
        <v>4244</v>
      </c>
      <c r="C5" s="51">
        <v>4770</v>
      </c>
      <c r="D5" s="51">
        <v>1273</v>
      </c>
      <c r="E5" s="51">
        <v>2934</v>
      </c>
      <c r="F5" s="51">
        <v>2567</v>
      </c>
      <c r="G5" s="55">
        <v>541</v>
      </c>
      <c r="H5" s="50">
        <v>10477</v>
      </c>
      <c r="I5" s="51">
        <v>98885</v>
      </c>
      <c r="J5" s="51">
        <v>5884</v>
      </c>
      <c r="K5" s="51">
        <v>85393</v>
      </c>
      <c r="L5" s="51">
        <v>14375</v>
      </c>
      <c r="M5" s="52">
        <v>5000</v>
      </c>
      <c r="N5" s="113">
        <v>34717</v>
      </c>
      <c r="O5" s="51">
        <v>62170</v>
      </c>
      <c r="P5" s="51">
        <v>6107</v>
      </c>
      <c r="Q5" s="51">
        <v>50276</v>
      </c>
      <c r="R5" s="51">
        <v>13467</v>
      </c>
      <c r="S5" s="55">
        <v>4535</v>
      </c>
      <c r="T5" s="50">
        <v>49438</v>
      </c>
      <c r="U5" s="51">
        <v>165825</v>
      </c>
      <c r="V5" s="51">
        <v>13264</v>
      </c>
      <c r="W5" s="51">
        <v>138604</v>
      </c>
      <c r="X5" s="51">
        <v>30409</v>
      </c>
      <c r="Y5" s="55">
        <v>10076</v>
      </c>
    </row>
    <row r="6" spans="1:25" ht="18" customHeight="1" x14ac:dyDescent="0.15">
      <c r="A6" s="72" t="s">
        <v>12</v>
      </c>
      <c r="B6" s="75">
        <v>436</v>
      </c>
      <c r="C6" s="76">
        <v>112</v>
      </c>
      <c r="D6" s="76">
        <v>127</v>
      </c>
      <c r="E6" s="76">
        <v>88</v>
      </c>
      <c r="F6" s="76">
        <v>38</v>
      </c>
      <c r="G6" s="78">
        <v>114</v>
      </c>
      <c r="H6" s="79">
        <v>2297</v>
      </c>
      <c r="I6" s="76">
        <v>19639</v>
      </c>
      <c r="J6" s="76">
        <v>2392</v>
      </c>
      <c r="K6" s="76">
        <v>11765</v>
      </c>
      <c r="L6" s="76">
        <v>7083</v>
      </c>
      <c r="M6" s="77">
        <v>3184</v>
      </c>
      <c r="N6" s="75">
        <v>3776</v>
      </c>
      <c r="O6" s="76">
        <v>14097</v>
      </c>
      <c r="P6" s="76">
        <v>1995</v>
      </c>
      <c r="Q6" s="76">
        <v>10818</v>
      </c>
      <c r="R6" s="76">
        <v>3397</v>
      </c>
      <c r="S6" s="78">
        <v>1877</v>
      </c>
      <c r="T6" s="79">
        <v>6509</v>
      </c>
      <c r="U6" s="76">
        <v>33848</v>
      </c>
      <c r="V6" s="76">
        <v>4514</v>
      </c>
      <c r="W6" s="76">
        <v>22671</v>
      </c>
      <c r="X6" s="76">
        <v>10518</v>
      </c>
      <c r="Y6" s="78">
        <v>5174</v>
      </c>
    </row>
    <row r="7" spans="1:25" ht="18" customHeight="1" x14ac:dyDescent="0.15">
      <c r="A7" s="72" t="s">
        <v>13</v>
      </c>
      <c r="B7" s="75">
        <v>737</v>
      </c>
      <c r="C7" s="76">
        <v>900</v>
      </c>
      <c r="D7" s="76">
        <v>95</v>
      </c>
      <c r="E7" s="76">
        <v>65</v>
      </c>
      <c r="F7" s="76">
        <v>853</v>
      </c>
      <c r="G7" s="78">
        <v>77</v>
      </c>
      <c r="H7" s="79">
        <v>2207</v>
      </c>
      <c r="I7" s="76">
        <v>12774</v>
      </c>
      <c r="J7" s="76">
        <v>2551</v>
      </c>
      <c r="K7" s="76">
        <v>8950</v>
      </c>
      <c r="L7" s="76">
        <v>3687</v>
      </c>
      <c r="M7" s="77">
        <v>2689</v>
      </c>
      <c r="N7" s="75">
        <v>7146</v>
      </c>
      <c r="O7" s="76">
        <v>12030</v>
      </c>
      <c r="P7" s="76">
        <v>2089</v>
      </c>
      <c r="Q7" s="76">
        <v>8084</v>
      </c>
      <c r="R7" s="76">
        <v>4192</v>
      </c>
      <c r="S7" s="78">
        <v>1842</v>
      </c>
      <c r="T7" s="79">
        <v>10090</v>
      </c>
      <c r="U7" s="76">
        <v>25705</v>
      </c>
      <c r="V7" s="76">
        <v>4735</v>
      </c>
      <c r="W7" s="76">
        <v>17099</v>
      </c>
      <c r="X7" s="76">
        <v>8733</v>
      </c>
      <c r="Y7" s="78">
        <v>4607</v>
      </c>
    </row>
    <row r="8" spans="1:25" ht="18" customHeight="1" x14ac:dyDescent="0.15">
      <c r="A8" s="72" t="s">
        <v>14</v>
      </c>
      <c r="B8" s="75">
        <v>1514</v>
      </c>
      <c r="C8" s="76">
        <v>1355</v>
      </c>
      <c r="D8" s="76">
        <v>195</v>
      </c>
      <c r="E8" s="76">
        <v>1302</v>
      </c>
      <c r="F8" s="76">
        <v>45</v>
      </c>
      <c r="G8" s="78">
        <v>197</v>
      </c>
      <c r="H8" s="79">
        <v>7397</v>
      </c>
      <c r="I8" s="76">
        <v>37487</v>
      </c>
      <c r="J8" s="76">
        <v>1690</v>
      </c>
      <c r="K8" s="76">
        <v>28048</v>
      </c>
      <c r="L8" s="76">
        <v>9738</v>
      </c>
      <c r="M8" s="77">
        <v>1390</v>
      </c>
      <c r="N8" s="75">
        <v>24072</v>
      </c>
      <c r="O8" s="76">
        <v>38803</v>
      </c>
      <c r="P8" s="76">
        <v>2360</v>
      </c>
      <c r="Q8" s="76">
        <v>29328</v>
      </c>
      <c r="R8" s="76">
        <v>9200</v>
      </c>
      <c r="S8" s="78">
        <v>2634</v>
      </c>
      <c r="T8" s="79">
        <v>32983</v>
      </c>
      <c r="U8" s="76">
        <v>77645</v>
      </c>
      <c r="V8" s="76">
        <v>4245</v>
      </c>
      <c r="W8" s="76">
        <v>58678</v>
      </c>
      <c r="X8" s="76">
        <v>18984</v>
      </c>
      <c r="Y8" s="78">
        <v>4221</v>
      </c>
    </row>
    <row r="9" spans="1:25" ht="18" customHeight="1" x14ac:dyDescent="0.15">
      <c r="A9" s="72" t="s">
        <v>15</v>
      </c>
      <c r="B9" s="75">
        <v>223</v>
      </c>
      <c r="C9" s="76">
        <v>257</v>
      </c>
      <c r="D9" s="76">
        <v>52</v>
      </c>
      <c r="E9" s="76">
        <v>232</v>
      </c>
      <c r="F9" s="76">
        <v>2</v>
      </c>
      <c r="G9" s="78">
        <v>75</v>
      </c>
      <c r="H9" s="79">
        <v>1809</v>
      </c>
      <c r="I9" s="76">
        <v>13187</v>
      </c>
      <c r="J9" s="76">
        <v>1357</v>
      </c>
      <c r="K9" s="76">
        <v>11878</v>
      </c>
      <c r="L9" s="76">
        <v>1490</v>
      </c>
      <c r="M9" s="77">
        <v>1175</v>
      </c>
      <c r="N9" s="75">
        <v>2809</v>
      </c>
      <c r="O9" s="76">
        <v>13293</v>
      </c>
      <c r="P9" s="76">
        <v>1376</v>
      </c>
      <c r="Q9" s="76">
        <v>9607</v>
      </c>
      <c r="R9" s="76">
        <v>3917</v>
      </c>
      <c r="S9" s="78">
        <v>1144</v>
      </c>
      <c r="T9" s="79">
        <v>4841</v>
      </c>
      <c r="U9" s="76">
        <v>26737</v>
      </c>
      <c r="V9" s="76">
        <v>2784</v>
      </c>
      <c r="W9" s="76">
        <v>21718</v>
      </c>
      <c r="X9" s="76">
        <v>5409</v>
      </c>
      <c r="Y9" s="78">
        <v>2394</v>
      </c>
    </row>
    <row r="10" spans="1:25" ht="18" customHeight="1" x14ac:dyDescent="0.15">
      <c r="A10" s="72" t="s">
        <v>16</v>
      </c>
      <c r="B10" s="75">
        <v>465</v>
      </c>
      <c r="C10" s="76">
        <v>2198</v>
      </c>
      <c r="D10" s="76">
        <v>100</v>
      </c>
      <c r="E10" s="76">
        <v>658</v>
      </c>
      <c r="F10" s="76">
        <v>122</v>
      </c>
      <c r="G10" s="78">
        <v>1519</v>
      </c>
      <c r="H10" s="79">
        <v>2735</v>
      </c>
      <c r="I10" s="76">
        <v>17125</v>
      </c>
      <c r="J10" s="76">
        <v>1671</v>
      </c>
      <c r="K10" s="76">
        <v>12961</v>
      </c>
      <c r="L10" s="76">
        <v>4005</v>
      </c>
      <c r="M10" s="77">
        <v>1831</v>
      </c>
      <c r="N10" s="75">
        <v>3381</v>
      </c>
      <c r="O10" s="76">
        <v>13263</v>
      </c>
      <c r="P10" s="76">
        <v>1038</v>
      </c>
      <c r="Q10" s="76">
        <v>10219</v>
      </c>
      <c r="R10" s="76">
        <v>2916</v>
      </c>
      <c r="S10" s="78">
        <v>1166</v>
      </c>
      <c r="T10" s="79">
        <v>6581</v>
      </c>
      <c r="U10" s="76">
        <v>32587</v>
      </c>
      <c r="V10" s="76">
        <v>2809</v>
      </c>
      <c r="W10" s="76">
        <v>23837</v>
      </c>
      <c r="X10" s="76">
        <v>7043</v>
      </c>
      <c r="Y10" s="78">
        <v>4516</v>
      </c>
    </row>
    <row r="11" spans="1:25" ht="18" customHeight="1" x14ac:dyDescent="0.15">
      <c r="A11" s="72" t="s">
        <v>17</v>
      </c>
      <c r="B11" s="75">
        <v>909</v>
      </c>
      <c r="C11" s="76">
        <v>368</v>
      </c>
      <c r="D11" s="76">
        <v>171</v>
      </c>
      <c r="E11" s="76">
        <v>314</v>
      </c>
      <c r="F11" s="76">
        <v>72</v>
      </c>
      <c r="G11" s="78">
        <v>153</v>
      </c>
      <c r="H11" s="79">
        <v>5554</v>
      </c>
      <c r="I11" s="76">
        <v>39486</v>
      </c>
      <c r="J11" s="76">
        <v>1272</v>
      </c>
      <c r="K11" s="76">
        <v>21625</v>
      </c>
      <c r="L11" s="76">
        <v>13683</v>
      </c>
      <c r="M11" s="77">
        <v>5450</v>
      </c>
      <c r="N11" s="75">
        <v>9907</v>
      </c>
      <c r="O11" s="76">
        <v>30271</v>
      </c>
      <c r="P11" s="76">
        <v>1711</v>
      </c>
      <c r="Q11" s="76">
        <v>22475</v>
      </c>
      <c r="R11" s="76">
        <v>7147</v>
      </c>
      <c r="S11" s="78">
        <v>2360</v>
      </c>
      <c r="T11" s="79">
        <v>16370</v>
      </c>
      <c r="U11" s="76">
        <v>70125</v>
      </c>
      <c r="V11" s="76">
        <v>3153</v>
      </c>
      <c r="W11" s="76">
        <v>44413</v>
      </c>
      <c r="X11" s="76">
        <v>20902</v>
      </c>
      <c r="Y11" s="78">
        <v>7962</v>
      </c>
    </row>
    <row r="12" spans="1:25" ht="18" customHeight="1" x14ac:dyDescent="0.15">
      <c r="A12" s="72" t="s">
        <v>18</v>
      </c>
      <c r="B12" s="75">
        <v>2433</v>
      </c>
      <c r="C12" s="76">
        <v>4819</v>
      </c>
      <c r="D12" s="76">
        <v>147</v>
      </c>
      <c r="E12" s="76">
        <v>2745</v>
      </c>
      <c r="F12" s="76">
        <v>1789</v>
      </c>
      <c r="G12" s="78">
        <v>432</v>
      </c>
      <c r="H12" s="79">
        <v>7730</v>
      </c>
      <c r="I12" s="76">
        <v>66499</v>
      </c>
      <c r="J12" s="76">
        <v>3702</v>
      </c>
      <c r="K12" s="76">
        <v>39255</v>
      </c>
      <c r="L12" s="76">
        <v>26942</v>
      </c>
      <c r="M12" s="77">
        <v>4004</v>
      </c>
      <c r="N12" s="75">
        <v>42519</v>
      </c>
      <c r="O12" s="76">
        <v>80300</v>
      </c>
      <c r="P12" s="76">
        <v>3315</v>
      </c>
      <c r="Q12" s="76">
        <v>40272</v>
      </c>
      <c r="R12" s="76">
        <v>40699</v>
      </c>
      <c r="S12" s="78">
        <v>2644</v>
      </c>
      <c r="T12" s="79">
        <v>52682</v>
      </c>
      <c r="U12" s="76">
        <v>151618</v>
      </c>
      <c r="V12" s="76">
        <v>7164</v>
      </c>
      <c r="W12" s="76">
        <v>82272</v>
      </c>
      <c r="X12" s="76">
        <v>69430</v>
      </c>
      <c r="Y12" s="78">
        <v>7080</v>
      </c>
    </row>
    <row r="13" spans="1:25" ht="18" customHeight="1" x14ac:dyDescent="0.15">
      <c r="A13" s="72" t="s">
        <v>19</v>
      </c>
      <c r="B13" s="75">
        <v>605</v>
      </c>
      <c r="C13" s="76">
        <v>1118</v>
      </c>
      <c r="D13" s="76">
        <v>332</v>
      </c>
      <c r="E13" s="76">
        <v>895</v>
      </c>
      <c r="F13" s="76">
        <v>245</v>
      </c>
      <c r="G13" s="78">
        <v>309</v>
      </c>
      <c r="H13" s="79">
        <v>7305</v>
      </c>
      <c r="I13" s="76">
        <v>54568</v>
      </c>
      <c r="J13" s="76">
        <v>2072</v>
      </c>
      <c r="K13" s="76">
        <v>32141</v>
      </c>
      <c r="L13" s="76">
        <v>22689</v>
      </c>
      <c r="M13" s="77">
        <v>1810</v>
      </c>
      <c r="N13" s="75">
        <v>27110</v>
      </c>
      <c r="O13" s="76">
        <v>49301</v>
      </c>
      <c r="P13" s="76">
        <v>2501</v>
      </c>
      <c r="Q13" s="76">
        <v>28634</v>
      </c>
      <c r="R13" s="76">
        <v>21336</v>
      </c>
      <c r="S13" s="78">
        <v>1833</v>
      </c>
      <c r="T13" s="79">
        <v>35020</v>
      </c>
      <c r="U13" s="76">
        <v>104987</v>
      </c>
      <c r="V13" s="76">
        <v>4905</v>
      </c>
      <c r="W13" s="76">
        <v>61670</v>
      </c>
      <c r="X13" s="76">
        <v>44270</v>
      </c>
      <c r="Y13" s="78">
        <v>3952</v>
      </c>
    </row>
    <row r="14" spans="1:25" ht="18" customHeight="1" x14ac:dyDescent="0.15">
      <c r="A14" s="72" t="s">
        <v>20</v>
      </c>
      <c r="B14" s="75">
        <v>393</v>
      </c>
      <c r="C14" s="76">
        <v>4108</v>
      </c>
      <c r="D14" s="76">
        <v>186</v>
      </c>
      <c r="E14" s="76">
        <v>3997</v>
      </c>
      <c r="F14" s="76">
        <v>128</v>
      </c>
      <c r="G14" s="78">
        <v>170</v>
      </c>
      <c r="H14" s="79">
        <v>5978</v>
      </c>
      <c r="I14" s="76">
        <v>45177</v>
      </c>
      <c r="J14" s="76">
        <v>1847</v>
      </c>
      <c r="K14" s="76">
        <v>29319</v>
      </c>
      <c r="L14" s="76">
        <v>14077</v>
      </c>
      <c r="M14" s="77">
        <v>3627</v>
      </c>
      <c r="N14" s="75">
        <v>28939</v>
      </c>
      <c r="O14" s="76">
        <v>38298</v>
      </c>
      <c r="P14" s="76">
        <v>3124</v>
      </c>
      <c r="Q14" s="76">
        <v>24572</v>
      </c>
      <c r="R14" s="76">
        <v>14460</v>
      </c>
      <c r="S14" s="78">
        <v>2391</v>
      </c>
      <c r="T14" s="79">
        <v>35310</v>
      </c>
      <c r="U14" s="76">
        <v>87583</v>
      </c>
      <c r="V14" s="76">
        <v>5157</v>
      </c>
      <c r="W14" s="76">
        <v>57888</v>
      </c>
      <c r="X14" s="76">
        <v>28665</v>
      </c>
      <c r="Y14" s="78">
        <v>6188</v>
      </c>
    </row>
    <row r="15" spans="1:25" ht="18" customHeight="1" x14ac:dyDescent="0.15">
      <c r="A15" s="72" t="s">
        <v>21</v>
      </c>
      <c r="B15" s="75">
        <v>2023</v>
      </c>
      <c r="C15" s="76">
        <v>4127</v>
      </c>
      <c r="D15" s="76">
        <v>169</v>
      </c>
      <c r="E15" s="76">
        <v>3288</v>
      </c>
      <c r="F15" s="76">
        <v>802</v>
      </c>
      <c r="G15" s="78">
        <v>206</v>
      </c>
      <c r="H15" s="79">
        <v>21028</v>
      </c>
      <c r="I15" s="76">
        <v>116094</v>
      </c>
      <c r="J15" s="76">
        <v>6530</v>
      </c>
      <c r="K15" s="76">
        <v>58116</v>
      </c>
      <c r="L15" s="76">
        <v>58698</v>
      </c>
      <c r="M15" s="77">
        <v>5797</v>
      </c>
      <c r="N15" s="75">
        <v>67325</v>
      </c>
      <c r="O15" s="76">
        <v>126116</v>
      </c>
      <c r="P15" s="76">
        <v>5445</v>
      </c>
      <c r="Q15" s="76">
        <v>74833</v>
      </c>
      <c r="R15" s="76">
        <v>50091</v>
      </c>
      <c r="S15" s="78">
        <v>6637</v>
      </c>
      <c r="T15" s="79">
        <v>90376</v>
      </c>
      <c r="U15" s="76">
        <v>246336</v>
      </c>
      <c r="V15" s="76">
        <v>12144</v>
      </c>
      <c r="W15" s="76">
        <v>136237</v>
      </c>
      <c r="X15" s="76">
        <v>109591</v>
      </c>
      <c r="Y15" s="78">
        <v>12640</v>
      </c>
    </row>
    <row r="16" spans="1:25" ht="18" customHeight="1" x14ac:dyDescent="0.15">
      <c r="A16" s="72" t="s">
        <v>22</v>
      </c>
      <c r="B16" s="75">
        <v>1684</v>
      </c>
      <c r="C16" s="76">
        <v>12458</v>
      </c>
      <c r="D16" s="76">
        <v>402</v>
      </c>
      <c r="E16" s="76">
        <v>10685</v>
      </c>
      <c r="F16" s="76">
        <v>1705</v>
      </c>
      <c r="G16" s="78">
        <v>470</v>
      </c>
      <c r="H16" s="79">
        <v>17180</v>
      </c>
      <c r="I16" s="76">
        <v>103281</v>
      </c>
      <c r="J16" s="76">
        <v>6901</v>
      </c>
      <c r="K16" s="76">
        <v>48048</v>
      </c>
      <c r="L16" s="76">
        <v>54329</v>
      </c>
      <c r="M16" s="77">
        <v>7806</v>
      </c>
      <c r="N16" s="75">
        <v>143812</v>
      </c>
      <c r="O16" s="76">
        <v>120750</v>
      </c>
      <c r="P16" s="76">
        <v>6868</v>
      </c>
      <c r="Q16" s="76">
        <v>71395</v>
      </c>
      <c r="R16" s="76">
        <v>49765</v>
      </c>
      <c r="S16" s="78">
        <v>6458</v>
      </c>
      <c r="T16" s="79">
        <v>162676</v>
      </c>
      <c r="U16" s="76">
        <v>236489</v>
      </c>
      <c r="V16" s="76">
        <v>14170</v>
      </c>
      <c r="W16" s="76">
        <v>130127</v>
      </c>
      <c r="X16" s="76">
        <v>105799</v>
      </c>
      <c r="Y16" s="78">
        <v>14733</v>
      </c>
    </row>
    <row r="17" spans="1:25" ht="18" customHeight="1" x14ac:dyDescent="0.15">
      <c r="A17" s="72" t="s">
        <v>23</v>
      </c>
      <c r="B17" s="75">
        <v>4762</v>
      </c>
      <c r="C17" s="76">
        <v>10479</v>
      </c>
      <c r="D17" s="76">
        <v>3151</v>
      </c>
      <c r="E17" s="76">
        <v>5289</v>
      </c>
      <c r="F17" s="76">
        <v>6274</v>
      </c>
      <c r="G17" s="78">
        <v>2067</v>
      </c>
      <c r="H17" s="79">
        <v>46805</v>
      </c>
      <c r="I17" s="76">
        <v>310261</v>
      </c>
      <c r="J17" s="76">
        <v>13345</v>
      </c>
      <c r="K17" s="76">
        <v>163614</v>
      </c>
      <c r="L17" s="76">
        <v>148325</v>
      </c>
      <c r="M17" s="77">
        <v>11667</v>
      </c>
      <c r="N17" s="75">
        <v>98235</v>
      </c>
      <c r="O17" s="76">
        <v>386108</v>
      </c>
      <c r="P17" s="76">
        <v>16591</v>
      </c>
      <c r="Q17" s="76">
        <v>213715</v>
      </c>
      <c r="R17" s="76">
        <v>173245</v>
      </c>
      <c r="S17" s="78">
        <v>15737</v>
      </c>
      <c r="T17" s="79">
        <v>149802</v>
      </c>
      <c r="U17" s="76">
        <v>706847</v>
      </c>
      <c r="V17" s="76">
        <v>33087</v>
      </c>
      <c r="W17" s="76">
        <v>382618</v>
      </c>
      <c r="X17" s="76">
        <v>327844</v>
      </c>
      <c r="Y17" s="78">
        <v>29472</v>
      </c>
    </row>
    <row r="18" spans="1:25" ht="18" customHeight="1" x14ac:dyDescent="0.15">
      <c r="A18" s="72" t="s">
        <v>24</v>
      </c>
      <c r="B18" s="75">
        <v>1179</v>
      </c>
      <c r="C18" s="76">
        <v>4907</v>
      </c>
      <c r="D18" s="76">
        <v>2141</v>
      </c>
      <c r="E18" s="76">
        <v>4689</v>
      </c>
      <c r="F18" s="76">
        <v>871</v>
      </c>
      <c r="G18" s="78">
        <v>1477</v>
      </c>
      <c r="H18" s="79">
        <v>18986</v>
      </c>
      <c r="I18" s="76">
        <v>166098</v>
      </c>
      <c r="J18" s="76">
        <v>6288</v>
      </c>
      <c r="K18" s="76">
        <v>108687</v>
      </c>
      <c r="L18" s="76">
        <v>58540</v>
      </c>
      <c r="M18" s="77">
        <v>5140</v>
      </c>
      <c r="N18" s="75">
        <v>180970</v>
      </c>
      <c r="O18" s="76">
        <v>168353</v>
      </c>
      <c r="P18" s="76">
        <v>7269</v>
      </c>
      <c r="Q18" s="76">
        <v>116488</v>
      </c>
      <c r="R18" s="76">
        <v>51407</v>
      </c>
      <c r="S18" s="78">
        <v>7580</v>
      </c>
      <c r="T18" s="79">
        <v>201135</v>
      </c>
      <c r="U18" s="76">
        <v>339358</v>
      </c>
      <c r="V18" s="76">
        <v>15699</v>
      </c>
      <c r="W18" s="76">
        <v>229864</v>
      </c>
      <c r="X18" s="76">
        <v>110818</v>
      </c>
      <c r="Y18" s="78">
        <v>14197</v>
      </c>
    </row>
    <row r="19" spans="1:25" ht="18" customHeight="1" x14ac:dyDescent="0.15">
      <c r="A19" s="72" t="s">
        <v>25</v>
      </c>
      <c r="B19" s="75">
        <v>1080</v>
      </c>
      <c r="C19" s="76">
        <v>8166</v>
      </c>
      <c r="D19" s="76">
        <v>375</v>
      </c>
      <c r="E19" s="76">
        <v>3891</v>
      </c>
      <c r="F19" s="76">
        <v>4218</v>
      </c>
      <c r="G19" s="78">
        <v>431</v>
      </c>
      <c r="H19" s="79">
        <v>7015</v>
      </c>
      <c r="I19" s="76">
        <v>37785</v>
      </c>
      <c r="J19" s="76">
        <v>9190</v>
      </c>
      <c r="K19" s="76">
        <v>24868</v>
      </c>
      <c r="L19" s="76">
        <v>14505</v>
      </c>
      <c r="M19" s="77">
        <v>7537</v>
      </c>
      <c r="N19" s="75">
        <v>12812</v>
      </c>
      <c r="O19" s="76">
        <v>44161</v>
      </c>
      <c r="P19" s="76">
        <v>1964</v>
      </c>
      <c r="Q19" s="76">
        <v>29062</v>
      </c>
      <c r="R19" s="76">
        <v>15191</v>
      </c>
      <c r="S19" s="78">
        <v>2201</v>
      </c>
      <c r="T19" s="79">
        <v>20907</v>
      </c>
      <c r="U19" s="76">
        <v>90112</v>
      </c>
      <c r="V19" s="76">
        <v>11530</v>
      </c>
      <c r="W19" s="76">
        <v>57821</v>
      </c>
      <c r="X19" s="76">
        <v>33915</v>
      </c>
      <c r="Y19" s="78">
        <v>10168</v>
      </c>
    </row>
    <row r="20" spans="1:25" ht="18" customHeight="1" x14ac:dyDescent="0.15">
      <c r="A20" s="72" t="s">
        <v>26</v>
      </c>
      <c r="B20" s="75">
        <v>1132</v>
      </c>
      <c r="C20" s="76">
        <v>220</v>
      </c>
      <c r="D20" s="76">
        <v>103</v>
      </c>
      <c r="E20" s="76">
        <v>195</v>
      </c>
      <c r="F20" s="76">
        <v>20</v>
      </c>
      <c r="G20" s="78">
        <v>109</v>
      </c>
      <c r="H20" s="79">
        <v>4968</v>
      </c>
      <c r="I20" s="76">
        <v>26583</v>
      </c>
      <c r="J20" s="76">
        <v>3693</v>
      </c>
      <c r="K20" s="76">
        <v>10800</v>
      </c>
      <c r="L20" s="76">
        <v>16238</v>
      </c>
      <c r="M20" s="77">
        <v>3238</v>
      </c>
      <c r="N20" s="75">
        <v>9131</v>
      </c>
      <c r="O20" s="76">
        <v>32436</v>
      </c>
      <c r="P20" s="76">
        <v>1365</v>
      </c>
      <c r="Q20" s="76">
        <v>18104</v>
      </c>
      <c r="R20" s="76">
        <v>14741</v>
      </c>
      <c r="S20" s="78">
        <v>954</v>
      </c>
      <c r="T20" s="79">
        <v>15231</v>
      </c>
      <c r="U20" s="76">
        <v>59239</v>
      </c>
      <c r="V20" s="76">
        <v>5161</v>
      </c>
      <c r="W20" s="76">
        <v>29099</v>
      </c>
      <c r="X20" s="76">
        <v>30998</v>
      </c>
      <c r="Y20" s="78">
        <v>4301</v>
      </c>
    </row>
    <row r="21" spans="1:25" ht="18" customHeight="1" x14ac:dyDescent="0.15">
      <c r="A21" s="72" t="s">
        <v>27</v>
      </c>
      <c r="B21" s="75">
        <v>712</v>
      </c>
      <c r="C21" s="76">
        <v>101</v>
      </c>
      <c r="D21" s="76">
        <v>435</v>
      </c>
      <c r="E21" s="76">
        <v>87</v>
      </c>
      <c r="F21" s="76">
        <v>4</v>
      </c>
      <c r="G21" s="78">
        <v>446</v>
      </c>
      <c r="H21" s="79">
        <v>4206</v>
      </c>
      <c r="I21" s="76">
        <v>21201</v>
      </c>
      <c r="J21" s="76">
        <v>859</v>
      </c>
      <c r="K21" s="76">
        <v>17942</v>
      </c>
      <c r="L21" s="76">
        <v>2999</v>
      </c>
      <c r="M21" s="77">
        <v>1119</v>
      </c>
      <c r="N21" s="75">
        <v>11668</v>
      </c>
      <c r="O21" s="76">
        <v>24400</v>
      </c>
      <c r="P21" s="76">
        <v>1682</v>
      </c>
      <c r="Q21" s="76">
        <v>22529</v>
      </c>
      <c r="R21" s="76">
        <v>1928</v>
      </c>
      <c r="S21" s="78">
        <v>1625</v>
      </c>
      <c r="T21" s="79">
        <v>16586</v>
      </c>
      <c r="U21" s="76">
        <v>45702</v>
      </c>
      <c r="V21" s="76">
        <v>2976</v>
      </c>
      <c r="W21" s="76">
        <v>40558</v>
      </c>
      <c r="X21" s="76">
        <v>4931</v>
      </c>
      <c r="Y21" s="78">
        <v>3189</v>
      </c>
    </row>
    <row r="22" spans="1:25" ht="18" customHeight="1" x14ac:dyDescent="0.15">
      <c r="A22" s="72" t="s">
        <v>28</v>
      </c>
      <c r="B22" s="75">
        <v>55</v>
      </c>
      <c r="C22" s="76">
        <v>329</v>
      </c>
      <c r="D22" s="76">
        <v>81</v>
      </c>
      <c r="E22" s="76">
        <v>27</v>
      </c>
      <c r="F22" s="76">
        <v>18</v>
      </c>
      <c r="G22" s="78">
        <v>365</v>
      </c>
      <c r="H22" s="79">
        <v>2535</v>
      </c>
      <c r="I22" s="76">
        <v>15052</v>
      </c>
      <c r="J22" s="76">
        <v>1733</v>
      </c>
      <c r="K22" s="76">
        <v>10323</v>
      </c>
      <c r="L22" s="76">
        <v>5270</v>
      </c>
      <c r="M22" s="77">
        <v>1193</v>
      </c>
      <c r="N22" s="75">
        <v>2824</v>
      </c>
      <c r="O22" s="76">
        <v>15975</v>
      </c>
      <c r="P22" s="76">
        <v>1174</v>
      </c>
      <c r="Q22" s="76">
        <v>12407</v>
      </c>
      <c r="R22" s="76">
        <v>3601</v>
      </c>
      <c r="S22" s="78">
        <v>1141</v>
      </c>
      <c r="T22" s="79">
        <v>5414</v>
      </c>
      <c r="U22" s="76">
        <v>31355</v>
      </c>
      <c r="V22" s="76">
        <v>2989</v>
      </c>
      <c r="W22" s="76">
        <v>22757</v>
      </c>
      <c r="X22" s="76">
        <v>8888</v>
      </c>
      <c r="Y22" s="78">
        <v>2699</v>
      </c>
    </row>
    <row r="23" spans="1:25" ht="18" customHeight="1" x14ac:dyDescent="0.15">
      <c r="A23" s="72" t="s">
        <v>29</v>
      </c>
      <c r="B23" s="75">
        <v>92</v>
      </c>
      <c r="C23" s="76">
        <v>6628</v>
      </c>
      <c r="D23" s="76">
        <v>22</v>
      </c>
      <c r="E23" s="76">
        <v>6091</v>
      </c>
      <c r="F23" s="76">
        <v>549</v>
      </c>
      <c r="G23" s="78">
        <v>10</v>
      </c>
      <c r="H23" s="79">
        <v>2290</v>
      </c>
      <c r="I23" s="76">
        <v>20193</v>
      </c>
      <c r="J23" s="76">
        <v>531</v>
      </c>
      <c r="K23" s="76">
        <v>7789</v>
      </c>
      <c r="L23" s="76">
        <v>12415</v>
      </c>
      <c r="M23" s="77">
        <v>519</v>
      </c>
      <c r="N23" s="75">
        <v>2168</v>
      </c>
      <c r="O23" s="76">
        <v>11823</v>
      </c>
      <c r="P23" s="76">
        <v>655</v>
      </c>
      <c r="Q23" s="76">
        <v>3466</v>
      </c>
      <c r="R23" s="76">
        <v>8353</v>
      </c>
      <c r="S23" s="78">
        <v>660</v>
      </c>
      <c r="T23" s="79">
        <v>4550</v>
      </c>
      <c r="U23" s="76">
        <v>38644</v>
      </c>
      <c r="V23" s="76">
        <v>1208</v>
      </c>
      <c r="W23" s="76">
        <v>17347</v>
      </c>
      <c r="X23" s="76">
        <v>21317</v>
      </c>
      <c r="Y23" s="78">
        <v>1188</v>
      </c>
    </row>
    <row r="24" spans="1:25" ht="18" customHeight="1" x14ac:dyDescent="0.15">
      <c r="A24" s="72" t="s">
        <v>30</v>
      </c>
      <c r="B24" s="75">
        <v>1088</v>
      </c>
      <c r="C24" s="76">
        <v>921</v>
      </c>
      <c r="D24" s="76">
        <v>351</v>
      </c>
      <c r="E24" s="76">
        <v>758</v>
      </c>
      <c r="F24" s="76">
        <v>147</v>
      </c>
      <c r="G24" s="78">
        <v>368</v>
      </c>
      <c r="H24" s="79">
        <v>7093</v>
      </c>
      <c r="I24" s="76">
        <v>57140</v>
      </c>
      <c r="J24" s="76">
        <v>2962</v>
      </c>
      <c r="K24" s="76">
        <v>28867</v>
      </c>
      <c r="L24" s="76">
        <v>28885</v>
      </c>
      <c r="M24" s="77">
        <v>2351</v>
      </c>
      <c r="N24" s="75">
        <v>13028</v>
      </c>
      <c r="O24" s="76">
        <v>39915</v>
      </c>
      <c r="P24" s="76">
        <v>2404</v>
      </c>
      <c r="Q24" s="76">
        <v>16706</v>
      </c>
      <c r="R24" s="76">
        <v>22999</v>
      </c>
      <c r="S24" s="78">
        <v>2615</v>
      </c>
      <c r="T24" s="79">
        <v>21209</v>
      </c>
      <c r="U24" s="76">
        <v>97976</v>
      </c>
      <c r="V24" s="76">
        <v>5718</v>
      </c>
      <c r="W24" s="76">
        <v>46330</v>
      </c>
      <c r="X24" s="76">
        <v>52030</v>
      </c>
      <c r="Y24" s="78">
        <v>5334</v>
      </c>
    </row>
    <row r="25" spans="1:25" ht="18" customHeight="1" x14ac:dyDescent="0.15">
      <c r="A25" s="72" t="s">
        <v>31</v>
      </c>
      <c r="B25" s="75">
        <v>248</v>
      </c>
      <c r="C25" s="76">
        <v>698</v>
      </c>
      <c r="D25" s="76">
        <v>126</v>
      </c>
      <c r="E25" s="76">
        <v>210</v>
      </c>
      <c r="F25" s="76">
        <v>196</v>
      </c>
      <c r="G25" s="78">
        <v>418</v>
      </c>
      <c r="H25" s="79">
        <v>5444</v>
      </c>
      <c r="I25" s="76">
        <v>39992</v>
      </c>
      <c r="J25" s="76">
        <v>1218</v>
      </c>
      <c r="K25" s="76">
        <v>21828</v>
      </c>
      <c r="L25" s="76">
        <v>18628</v>
      </c>
      <c r="M25" s="77">
        <v>754</v>
      </c>
      <c r="N25" s="75">
        <v>7139</v>
      </c>
      <c r="O25" s="76">
        <v>33334</v>
      </c>
      <c r="P25" s="76">
        <v>958</v>
      </c>
      <c r="Q25" s="76">
        <v>17225</v>
      </c>
      <c r="R25" s="76">
        <v>16091</v>
      </c>
      <c r="S25" s="78">
        <v>976</v>
      </c>
      <c r="T25" s="79">
        <v>12831</v>
      </c>
      <c r="U25" s="76">
        <v>74024</v>
      </c>
      <c r="V25" s="76">
        <v>2302</v>
      </c>
      <c r="W25" s="76">
        <v>39263</v>
      </c>
      <c r="X25" s="76">
        <v>34915</v>
      </c>
      <c r="Y25" s="78">
        <v>2148</v>
      </c>
    </row>
    <row r="26" spans="1:25" ht="18" customHeight="1" x14ac:dyDescent="0.15">
      <c r="A26" s="72" t="s">
        <v>32</v>
      </c>
      <c r="B26" s="75">
        <v>1384</v>
      </c>
      <c r="C26" s="76">
        <v>3390</v>
      </c>
      <c r="D26" s="76">
        <v>650</v>
      </c>
      <c r="E26" s="76">
        <v>1738</v>
      </c>
      <c r="F26" s="76">
        <v>1307</v>
      </c>
      <c r="G26" s="78">
        <v>994</v>
      </c>
      <c r="H26" s="79">
        <v>13430</v>
      </c>
      <c r="I26" s="76">
        <v>106246</v>
      </c>
      <c r="J26" s="76">
        <v>5492</v>
      </c>
      <c r="K26" s="76">
        <v>44465</v>
      </c>
      <c r="L26" s="76">
        <v>59698</v>
      </c>
      <c r="M26" s="77">
        <v>7575</v>
      </c>
      <c r="N26" s="75">
        <v>32932</v>
      </c>
      <c r="O26" s="76">
        <v>71459</v>
      </c>
      <c r="P26" s="76">
        <v>5462</v>
      </c>
      <c r="Q26" s="76">
        <v>35104</v>
      </c>
      <c r="R26" s="76">
        <v>33820</v>
      </c>
      <c r="S26" s="78">
        <v>7996</v>
      </c>
      <c r="T26" s="79">
        <v>47746</v>
      </c>
      <c r="U26" s="76">
        <v>181094</v>
      </c>
      <c r="V26" s="76">
        <v>11604</v>
      </c>
      <c r="W26" s="76">
        <v>81307</v>
      </c>
      <c r="X26" s="76">
        <v>94825</v>
      </c>
      <c r="Y26" s="78">
        <v>16566</v>
      </c>
    </row>
    <row r="27" spans="1:25" ht="18" customHeight="1" x14ac:dyDescent="0.15">
      <c r="A27" s="72" t="s">
        <v>33</v>
      </c>
      <c r="B27" s="75">
        <v>2419</v>
      </c>
      <c r="C27" s="76">
        <v>6139</v>
      </c>
      <c r="D27" s="76">
        <v>2059</v>
      </c>
      <c r="E27" s="76">
        <v>2504</v>
      </c>
      <c r="F27" s="76">
        <v>2125</v>
      </c>
      <c r="G27" s="78">
        <v>3569</v>
      </c>
      <c r="H27" s="79">
        <v>27942</v>
      </c>
      <c r="I27" s="76">
        <v>170976</v>
      </c>
      <c r="J27" s="76">
        <v>3509</v>
      </c>
      <c r="K27" s="76">
        <v>84425</v>
      </c>
      <c r="L27" s="76">
        <v>86561</v>
      </c>
      <c r="M27" s="77">
        <v>3494</v>
      </c>
      <c r="N27" s="75">
        <v>195134</v>
      </c>
      <c r="O27" s="76">
        <v>191945</v>
      </c>
      <c r="P27" s="76">
        <v>5064</v>
      </c>
      <c r="Q27" s="76">
        <v>86658</v>
      </c>
      <c r="R27" s="76">
        <v>105760</v>
      </c>
      <c r="S27" s="78">
        <v>4600</v>
      </c>
      <c r="T27" s="79">
        <v>225495</v>
      </c>
      <c r="U27" s="76">
        <v>369061</v>
      </c>
      <c r="V27" s="76">
        <v>10632</v>
      </c>
      <c r="W27" s="76">
        <v>173587</v>
      </c>
      <c r="X27" s="76">
        <v>194447</v>
      </c>
      <c r="Y27" s="78">
        <v>11663</v>
      </c>
    </row>
    <row r="28" spans="1:25" ht="18" customHeight="1" x14ac:dyDescent="0.15">
      <c r="A28" s="72" t="s">
        <v>34</v>
      </c>
      <c r="B28" s="75">
        <v>393</v>
      </c>
      <c r="C28" s="76">
        <v>1464</v>
      </c>
      <c r="D28" s="76">
        <v>726</v>
      </c>
      <c r="E28" s="76">
        <v>1019</v>
      </c>
      <c r="F28" s="76">
        <v>446</v>
      </c>
      <c r="G28" s="78">
        <v>725</v>
      </c>
      <c r="H28" s="79">
        <v>5870</v>
      </c>
      <c r="I28" s="76">
        <v>52844</v>
      </c>
      <c r="J28" s="76">
        <v>1092</v>
      </c>
      <c r="K28" s="76">
        <v>28823</v>
      </c>
      <c r="L28" s="76">
        <v>21665</v>
      </c>
      <c r="M28" s="77">
        <v>3448</v>
      </c>
      <c r="N28" s="75">
        <v>9127</v>
      </c>
      <c r="O28" s="76">
        <v>115612</v>
      </c>
      <c r="P28" s="76">
        <v>973</v>
      </c>
      <c r="Q28" s="76">
        <v>20641</v>
      </c>
      <c r="R28" s="76">
        <v>90031</v>
      </c>
      <c r="S28" s="78">
        <v>5912</v>
      </c>
      <c r="T28" s="79">
        <v>15390</v>
      </c>
      <c r="U28" s="76">
        <v>169920</v>
      </c>
      <c r="V28" s="76">
        <v>2790</v>
      </c>
      <c r="W28" s="76">
        <v>50484</v>
      </c>
      <c r="X28" s="76">
        <v>112142</v>
      </c>
      <c r="Y28" s="78">
        <v>10084</v>
      </c>
    </row>
    <row r="29" spans="1:25" ht="18" customHeight="1" x14ac:dyDescent="0.15">
      <c r="A29" s="72" t="s">
        <v>35</v>
      </c>
      <c r="B29" s="75">
        <v>206</v>
      </c>
      <c r="C29" s="76">
        <v>650</v>
      </c>
      <c r="D29" s="76">
        <v>117</v>
      </c>
      <c r="E29" s="76">
        <v>590</v>
      </c>
      <c r="F29" s="76">
        <v>78</v>
      </c>
      <c r="G29" s="78">
        <v>99</v>
      </c>
      <c r="H29" s="79">
        <v>4789</v>
      </c>
      <c r="I29" s="76">
        <v>30601</v>
      </c>
      <c r="J29" s="76">
        <v>920</v>
      </c>
      <c r="K29" s="76">
        <v>20663</v>
      </c>
      <c r="L29" s="76">
        <v>9875</v>
      </c>
      <c r="M29" s="77">
        <v>984</v>
      </c>
      <c r="N29" s="75">
        <v>8398</v>
      </c>
      <c r="O29" s="76">
        <v>34224</v>
      </c>
      <c r="P29" s="76">
        <v>1393</v>
      </c>
      <c r="Q29" s="76">
        <v>24825</v>
      </c>
      <c r="R29" s="76">
        <v>9080</v>
      </c>
      <c r="S29" s="78">
        <v>1706</v>
      </c>
      <c r="T29" s="79">
        <v>13393</v>
      </c>
      <c r="U29" s="76">
        <v>65475</v>
      </c>
      <c r="V29" s="76">
        <v>2431</v>
      </c>
      <c r="W29" s="76">
        <v>46078</v>
      </c>
      <c r="X29" s="76">
        <v>19033</v>
      </c>
      <c r="Y29" s="78">
        <v>2790</v>
      </c>
    </row>
    <row r="30" spans="1:25" ht="18" customHeight="1" x14ac:dyDescent="0.15">
      <c r="A30" s="72" t="s">
        <v>36</v>
      </c>
      <c r="B30" s="75">
        <v>325</v>
      </c>
      <c r="C30" s="76">
        <v>442</v>
      </c>
      <c r="D30" s="76">
        <v>168</v>
      </c>
      <c r="E30" s="76">
        <v>301</v>
      </c>
      <c r="F30" s="76">
        <v>154</v>
      </c>
      <c r="G30" s="78">
        <v>156</v>
      </c>
      <c r="H30" s="79">
        <v>7270</v>
      </c>
      <c r="I30" s="76">
        <v>61573</v>
      </c>
      <c r="J30" s="76">
        <v>2000</v>
      </c>
      <c r="K30" s="76">
        <v>39898</v>
      </c>
      <c r="L30" s="76">
        <v>21856</v>
      </c>
      <c r="M30" s="77">
        <v>1819</v>
      </c>
      <c r="N30" s="75">
        <v>16875</v>
      </c>
      <c r="O30" s="76">
        <v>45724</v>
      </c>
      <c r="P30" s="76">
        <v>2955</v>
      </c>
      <c r="Q30" s="76">
        <v>34482</v>
      </c>
      <c r="R30" s="76">
        <v>10860</v>
      </c>
      <c r="S30" s="78">
        <v>3338</v>
      </c>
      <c r="T30" s="79">
        <v>24470</v>
      </c>
      <c r="U30" s="76">
        <v>107739</v>
      </c>
      <c r="V30" s="76">
        <v>5123</v>
      </c>
      <c r="W30" s="76">
        <v>74681</v>
      </c>
      <c r="X30" s="76">
        <v>32869</v>
      </c>
      <c r="Y30" s="78">
        <v>5312</v>
      </c>
    </row>
    <row r="31" spans="1:25" ht="18" customHeight="1" x14ac:dyDescent="0.15">
      <c r="A31" s="72" t="s">
        <v>37</v>
      </c>
      <c r="B31" s="75">
        <v>1787</v>
      </c>
      <c r="C31" s="76">
        <v>3884</v>
      </c>
      <c r="D31" s="76">
        <v>259</v>
      </c>
      <c r="E31" s="76">
        <v>1477</v>
      </c>
      <c r="F31" s="76">
        <v>2432</v>
      </c>
      <c r="G31" s="78">
        <v>234</v>
      </c>
      <c r="H31" s="79">
        <v>26756</v>
      </c>
      <c r="I31" s="76">
        <v>190844</v>
      </c>
      <c r="J31" s="76">
        <v>6404</v>
      </c>
      <c r="K31" s="76">
        <v>84914</v>
      </c>
      <c r="L31" s="76">
        <v>106405</v>
      </c>
      <c r="M31" s="77">
        <v>5929</v>
      </c>
      <c r="N31" s="75">
        <v>78248</v>
      </c>
      <c r="O31" s="76">
        <v>225552</v>
      </c>
      <c r="P31" s="76">
        <v>11435</v>
      </c>
      <c r="Q31" s="76">
        <v>110785</v>
      </c>
      <c r="R31" s="76">
        <v>116438</v>
      </c>
      <c r="S31" s="78">
        <v>9764</v>
      </c>
      <c r="T31" s="79">
        <v>106791</v>
      </c>
      <c r="U31" s="76">
        <v>420281</v>
      </c>
      <c r="V31" s="76">
        <v>18097</v>
      </c>
      <c r="W31" s="76">
        <v>197176</v>
      </c>
      <c r="X31" s="76">
        <v>225275</v>
      </c>
      <c r="Y31" s="78">
        <v>15927</v>
      </c>
    </row>
    <row r="32" spans="1:25" ht="18" customHeight="1" x14ac:dyDescent="0.15">
      <c r="A32" s="72" t="s">
        <v>38</v>
      </c>
      <c r="B32" s="75">
        <v>2486</v>
      </c>
      <c r="C32" s="76">
        <v>1454</v>
      </c>
      <c r="D32" s="76">
        <v>194</v>
      </c>
      <c r="E32" s="76">
        <v>1094</v>
      </c>
      <c r="F32" s="76">
        <v>379</v>
      </c>
      <c r="G32" s="78">
        <v>175</v>
      </c>
      <c r="H32" s="79">
        <v>18974</v>
      </c>
      <c r="I32" s="76">
        <v>93636</v>
      </c>
      <c r="J32" s="76">
        <v>4511</v>
      </c>
      <c r="K32" s="76">
        <v>61213</v>
      </c>
      <c r="L32" s="76">
        <v>32691</v>
      </c>
      <c r="M32" s="77">
        <v>4244</v>
      </c>
      <c r="N32" s="75">
        <v>59777</v>
      </c>
      <c r="O32" s="76">
        <v>103262</v>
      </c>
      <c r="P32" s="76">
        <v>7939</v>
      </c>
      <c r="Q32" s="76">
        <v>68561</v>
      </c>
      <c r="R32" s="76">
        <v>35995</v>
      </c>
      <c r="S32" s="78">
        <v>6645</v>
      </c>
      <c r="T32" s="79">
        <v>81237</v>
      </c>
      <c r="U32" s="76">
        <v>198351</v>
      </c>
      <c r="V32" s="76">
        <v>12645</v>
      </c>
      <c r="W32" s="76">
        <v>130868</v>
      </c>
      <c r="X32" s="76">
        <v>69065</v>
      </c>
      <c r="Y32" s="78">
        <v>11064</v>
      </c>
    </row>
    <row r="33" spans="1:25" ht="18" customHeight="1" x14ac:dyDescent="0.15">
      <c r="A33" s="72" t="s">
        <v>39</v>
      </c>
      <c r="B33" s="75">
        <v>64</v>
      </c>
      <c r="C33" s="76">
        <v>446</v>
      </c>
      <c r="D33" s="76">
        <v>39</v>
      </c>
      <c r="E33" s="76">
        <v>14</v>
      </c>
      <c r="F33" s="76">
        <v>425</v>
      </c>
      <c r="G33" s="78">
        <v>45</v>
      </c>
      <c r="H33" s="79">
        <v>2037</v>
      </c>
      <c r="I33" s="76">
        <v>16426</v>
      </c>
      <c r="J33" s="76">
        <v>1030</v>
      </c>
      <c r="K33" s="76">
        <v>6769</v>
      </c>
      <c r="L33" s="76">
        <v>9707</v>
      </c>
      <c r="M33" s="77">
        <v>980</v>
      </c>
      <c r="N33" s="75">
        <v>2768</v>
      </c>
      <c r="O33" s="76">
        <v>14398</v>
      </c>
      <c r="P33" s="76">
        <v>1611</v>
      </c>
      <c r="Q33" s="76">
        <v>8026</v>
      </c>
      <c r="R33" s="76">
        <v>6336</v>
      </c>
      <c r="S33" s="78">
        <v>1648</v>
      </c>
      <c r="T33" s="79">
        <v>4869</v>
      </c>
      <c r="U33" s="76">
        <v>31271</v>
      </c>
      <c r="V33" s="76">
        <v>2680</v>
      </c>
      <c r="W33" s="76">
        <v>14809</v>
      </c>
      <c r="X33" s="76">
        <v>16468</v>
      </c>
      <c r="Y33" s="78">
        <v>2673</v>
      </c>
    </row>
    <row r="34" spans="1:25" ht="18" customHeight="1" x14ac:dyDescent="0.15">
      <c r="A34" s="72" t="s">
        <v>40</v>
      </c>
      <c r="B34" s="75">
        <v>209</v>
      </c>
      <c r="C34" s="76">
        <v>1201</v>
      </c>
      <c r="D34" s="76">
        <v>7</v>
      </c>
      <c r="E34" s="76">
        <v>1178</v>
      </c>
      <c r="F34" s="76">
        <v>0</v>
      </c>
      <c r="G34" s="78">
        <v>30</v>
      </c>
      <c r="H34" s="79">
        <v>2552</v>
      </c>
      <c r="I34" s="76">
        <v>18701</v>
      </c>
      <c r="J34" s="76">
        <v>1723</v>
      </c>
      <c r="K34" s="76">
        <v>9414</v>
      </c>
      <c r="L34" s="76">
        <v>9192</v>
      </c>
      <c r="M34" s="77">
        <v>1817</v>
      </c>
      <c r="N34" s="75">
        <v>3889</v>
      </c>
      <c r="O34" s="76">
        <v>13031</v>
      </c>
      <c r="P34" s="76">
        <v>1110</v>
      </c>
      <c r="Q34" s="76">
        <v>10377</v>
      </c>
      <c r="R34" s="76">
        <v>2524</v>
      </c>
      <c r="S34" s="78">
        <v>1236</v>
      </c>
      <c r="T34" s="79">
        <v>6650</v>
      </c>
      <c r="U34" s="76">
        <v>32932</v>
      </c>
      <c r="V34" s="76">
        <v>2840</v>
      </c>
      <c r="W34" s="76">
        <v>20969</v>
      </c>
      <c r="X34" s="76">
        <v>11716</v>
      </c>
      <c r="Y34" s="78">
        <v>3083</v>
      </c>
    </row>
    <row r="35" spans="1:25" ht="18" customHeight="1" x14ac:dyDescent="0.15">
      <c r="A35" s="72" t="s">
        <v>41</v>
      </c>
      <c r="B35" s="75">
        <v>132</v>
      </c>
      <c r="C35" s="76">
        <v>46</v>
      </c>
      <c r="D35" s="76">
        <v>35</v>
      </c>
      <c r="E35" s="76">
        <v>22</v>
      </c>
      <c r="F35" s="76">
        <v>16</v>
      </c>
      <c r="G35" s="78">
        <v>43</v>
      </c>
      <c r="H35" s="79">
        <v>1738</v>
      </c>
      <c r="I35" s="76">
        <v>18224</v>
      </c>
      <c r="J35" s="76">
        <v>858</v>
      </c>
      <c r="K35" s="76">
        <v>6600</v>
      </c>
      <c r="L35" s="76">
        <v>12115</v>
      </c>
      <c r="M35" s="77">
        <v>367</v>
      </c>
      <c r="N35" s="75">
        <v>2680</v>
      </c>
      <c r="O35" s="76">
        <v>8118</v>
      </c>
      <c r="P35" s="76">
        <v>687</v>
      </c>
      <c r="Q35" s="76">
        <v>4896</v>
      </c>
      <c r="R35" s="76">
        <v>3360</v>
      </c>
      <c r="S35" s="78">
        <v>549</v>
      </c>
      <c r="T35" s="79">
        <v>4550</v>
      </c>
      <c r="U35" s="76">
        <v>26388</v>
      </c>
      <c r="V35" s="76">
        <v>1580</v>
      </c>
      <c r="W35" s="76">
        <v>11519</v>
      </c>
      <c r="X35" s="76">
        <v>15491</v>
      </c>
      <c r="Y35" s="78">
        <v>958</v>
      </c>
    </row>
    <row r="36" spans="1:25" ht="18" customHeight="1" x14ac:dyDescent="0.15">
      <c r="A36" s="72" t="s">
        <v>42</v>
      </c>
      <c r="B36" s="75">
        <v>177</v>
      </c>
      <c r="C36" s="76">
        <v>103</v>
      </c>
      <c r="D36" s="76">
        <v>112</v>
      </c>
      <c r="E36" s="76">
        <v>88</v>
      </c>
      <c r="F36" s="76">
        <v>6</v>
      </c>
      <c r="G36" s="78">
        <v>121</v>
      </c>
      <c r="H36" s="79">
        <v>1819</v>
      </c>
      <c r="I36" s="76">
        <v>10777</v>
      </c>
      <c r="J36" s="76">
        <v>1214</v>
      </c>
      <c r="K36" s="76">
        <v>4370</v>
      </c>
      <c r="L36" s="76">
        <v>6814</v>
      </c>
      <c r="M36" s="77">
        <v>807</v>
      </c>
      <c r="N36" s="75">
        <v>2986</v>
      </c>
      <c r="O36" s="76">
        <v>10049</v>
      </c>
      <c r="P36" s="76">
        <v>749</v>
      </c>
      <c r="Q36" s="76">
        <v>3929</v>
      </c>
      <c r="R36" s="76">
        <v>6267</v>
      </c>
      <c r="S36" s="78">
        <v>599</v>
      </c>
      <c r="T36" s="79">
        <v>4982</v>
      </c>
      <c r="U36" s="76">
        <v>20929</v>
      </c>
      <c r="V36" s="76">
        <v>2075</v>
      </c>
      <c r="W36" s="76">
        <v>8387</v>
      </c>
      <c r="X36" s="76">
        <v>13087</v>
      </c>
      <c r="Y36" s="78">
        <v>1527</v>
      </c>
    </row>
    <row r="37" spans="1:25" ht="18" customHeight="1" x14ac:dyDescent="0.15">
      <c r="A37" s="72" t="s">
        <v>43</v>
      </c>
      <c r="B37" s="75">
        <v>607</v>
      </c>
      <c r="C37" s="76">
        <v>6243</v>
      </c>
      <c r="D37" s="76">
        <v>185</v>
      </c>
      <c r="E37" s="76">
        <v>6165</v>
      </c>
      <c r="F37" s="76">
        <v>70</v>
      </c>
      <c r="G37" s="78">
        <v>193</v>
      </c>
      <c r="H37" s="79">
        <v>6558</v>
      </c>
      <c r="I37" s="76">
        <v>38971</v>
      </c>
      <c r="J37" s="76">
        <v>2688</v>
      </c>
      <c r="K37" s="76">
        <v>15600</v>
      </c>
      <c r="L37" s="76">
        <v>21857</v>
      </c>
      <c r="M37" s="77">
        <v>4202</v>
      </c>
      <c r="N37" s="75">
        <v>12135</v>
      </c>
      <c r="O37" s="76">
        <v>30849</v>
      </c>
      <c r="P37" s="76">
        <v>1478</v>
      </c>
      <c r="Q37" s="76">
        <v>16274</v>
      </c>
      <c r="R37" s="76">
        <v>14064</v>
      </c>
      <c r="S37" s="78">
        <v>2042</v>
      </c>
      <c r="T37" s="79">
        <v>19300</v>
      </c>
      <c r="U37" s="76">
        <v>76063</v>
      </c>
      <c r="V37" s="76">
        <v>4351</v>
      </c>
      <c r="W37" s="76">
        <v>38039</v>
      </c>
      <c r="X37" s="76">
        <v>35991</v>
      </c>
      <c r="Y37" s="78">
        <v>6437</v>
      </c>
    </row>
    <row r="38" spans="1:25" ht="18" customHeight="1" x14ac:dyDescent="0.15">
      <c r="A38" s="72" t="s">
        <v>44</v>
      </c>
      <c r="B38" s="75">
        <v>1869</v>
      </c>
      <c r="C38" s="76">
        <v>4528</v>
      </c>
      <c r="D38" s="76">
        <v>504</v>
      </c>
      <c r="E38" s="76">
        <v>1838</v>
      </c>
      <c r="F38" s="76">
        <v>2226</v>
      </c>
      <c r="G38" s="78">
        <v>967</v>
      </c>
      <c r="H38" s="79">
        <v>8925</v>
      </c>
      <c r="I38" s="76">
        <v>52468</v>
      </c>
      <c r="J38" s="76">
        <v>2370</v>
      </c>
      <c r="K38" s="76">
        <v>22516</v>
      </c>
      <c r="L38" s="76">
        <v>30839</v>
      </c>
      <c r="M38" s="77">
        <v>1484</v>
      </c>
      <c r="N38" s="75">
        <v>15548</v>
      </c>
      <c r="O38" s="76">
        <v>42588</v>
      </c>
      <c r="P38" s="76">
        <v>2910</v>
      </c>
      <c r="Q38" s="76">
        <v>22484</v>
      </c>
      <c r="R38" s="76">
        <v>20569</v>
      </c>
      <c r="S38" s="78">
        <v>2444</v>
      </c>
      <c r="T38" s="79">
        <v>26342</v>
      </c>
      <c r="U38" s="76">
        <v>99583</v>
      </c>
      <c r="V38" s="76">
        <v>5783</v>
      </c>
      <c r="W38" s="76">
        <v>46837</v>
      </c>
      <c r="X38" s="76">
        <v>53634</v>
      </c>
      <c r="Y38" s="78">
        <v>4895</v>
      </c>
    </row>
    <row r="39" spans="1:25" ht="18" customHeight="1" x14ac:dyDescent="0.15">
      <c r="A39" s="72" t="s">
        <v>45</v>
      </c>
      <c r="B39" s="75">
        <v>290</v>
      </c>
      <c r="C39" s="76">
        <v>2990</v>
      </c>
      <c r="D39" s="76">
        <v>104</v>
      </c>
      <c r="E39" s="76">
        <v>2942</v>
      </c>
      <c r="F39" s="76">
        <v>76</v>
      </c>
      <c r="G39" s="78">
        <v>75</v>
      </c>
      <c r="H39" s="79">
        <v>4936</v>
      </c>
      <c r="I39" s="76">
        <v>33895</v>
      </c>
      <c r="J39" s="76">
        <v>1882</v>
      </c>
      <c r="K39" s="76">
        <v>21587</v>
      </c>
      <c r="L39" s="76">
        <v>12117</v>
      </c>
      <c r="M39" s="77">
        <v>2073</v>
      </c>
      <c r="N39" s="75">
        <v>14645</v>
      </c>
      <c r="O39" s="76">
        <v>30126</v>
      </c>
      <c r="P39" s="76">
        <v>2095</v>
      </c>
      <c r="Q39" s="76">
        <v>17101</v>
      </c>
      <c r="R39" s="76">
        <v>13035</v>
      </c>
      <c r="S39" s="78">
        <v>2085</v>
      </c>
      <c r="T39" s="79">
        <v>19871</v>
      </c>
      <c r="U39" s="76">
        <v>67012</v>
      </c>
      <c r="V39" s="76">
        <v>4080</v>
      </c>
      <c r="W39" s="76">
        <v>41630</v>
      </c>
      <c r="X39" s="76">
        <v>25229</v>
      </c>
      <c r="Y39" s="78">
        <v>4233</v>
      </c>
    </row>
    <row r="40" spans="1:25" ht="18" customHeight="1" x14ac:dyDescent="0.15">
      <c r="A40" s="72" t="s">
        <v>46</v>
      </c>
      <c r="B40" s="75">
        <v>150</v>
      </c>
      <c r="C40" s="76">
        <v>221</v>
      </c>
      <c r="D40" s="76">
        <v>95</v>
      </c>
      <c r="E40" s="76">
        <v>149</v>
      </c>
      <c r="F40" s="76">
        <v>66</v>
      </c>
      <c r="G40" s="78">
        <v>101</v>
      </c>
      <c r="H40" s="79">
        <v>2286</v>
      </c>
      <c r="I40" s="76">
        <v>15910</v>
      </c>
      <c r="J40" s="76">
        <v>1258</v>
      </c>
      <c r="K40" s="76">
        <v>9233</v>
      </c>
      <c r="L40" s="76">
        <v>6891</v>
      </c>
      <c r="M40" s="77">
        <v>1045</v>
      </c>
      <c r="N40" s="75">
        <v>2515</v>
      </c>
      <c r="O40" s="76">
        <v>9366</v>
      </c>
      <c r="P40" s="76">
        <v>716</v>
      </c>
      <c r="Q40" s="76">
        <v>6918</v>
      </c>
      <c r="R40" s="76">
        <v>2290</v>
      </c>
      <c r="S40" s="78">
        <v>873</v>
      </c>
      <c r="T40" s="79">
        <v>4951</v>
      </c>
      <c r="U40" s="76">
        <v>25497</v>
      </c>
      <c r="V40" s="76">
        <v>2069</v>
      </c>
      <c r="W40" s="76">
        <v>16300</v>
      </c>
      <c r="X40" s="76">
        <v>9247</v>
      </c>
      <c r="Y40" s="78">
        <v>2019</v>
      </c>
    </row>
    <row r="41" spans="1:25" ht="18" customHeight="1" x14ac:dyDescent="0.15">
      <c r="A41" s="72" t="s">
        <v>47</v>
      </c>
      <c r="B41" s="75">
        <v>130</v>
      </c>
      <c r="C41" s="76">
        <v>832</v>
      </c>
      <c r="D41" s="76">
        <v>971</v>
      </c>
      <c r="E41" s="76">
        <v>413</v>
      </c>
      <c r="F41" s="76">
        <v>727</v>
      </c>
      <c r="G41" s="78">
        <v>663</v>
      </c>
      <c r="H41" s="79">
        <v>3438</v>
      </c>
      <c r="I41" s="76">
        <v>23381</v>
      </c>
      <c r="J41" s="76">
        <v>986</v>
      </c>
      <c r="K41" s="76">
        <v>16131</v>
      </c>
      <c r="L41" s="76">
        <v>6950</v>
      </c>
      <c r="M41" s="77">
        <v>1286</v>
      </c>
      <c r="N41" s="75">
        <v>5972</v>
      </c>
      <c r="O41" s="76">
        <v>19617</v>
      </c>
      <c r="P41" s="76">
        <v>1146</v>
      </c>
      <c r="Q41" s="76">
        <v>14360</v>
      </c>
      <c r="R41" s="76">
        <v>4172</v>
      </c>
      <c r="S41" s="78">
        <v>2230</v>
      </c>
      <c r="T41" s="79">
        <v>9540</v>
      </c>
      <c r="U41" s="76">
        <v>43830</v>
      </c>
      <c r="V41" s="76">
        <v>3103</v>
      </c>
      <c r="W41" s="76">
        <v>30904</v>
      </c>
      <c r="X41" s="76">
        <v>11849</v>
      </c>
      <c r="Y41" s="78">
        <v>4179</v>
      </c>
    </row>
    <row r="42" spans="1:25" ht="18" customHeight="1" x14ac:dyDescent="0.15">
      <c r="A42" s="72" t="s">
        <v>48</v>
      </c>
      <c r="B42" s="75">
        <v>526</v>
      </c>
      <c r="C42" s="76">
        <v>625</v>
      </c>
      <c r="D42" s="76">
        <v>133</v>
      </c>
      <c r="E42" s="76">
        <v>599</v>
      </c>
      <c r="F42" s="76">
        <v>27</v>
      </c>
      <c r="G42" s="78">
        <v>132</v>
      </c>
      <c r="H42" s="79">
        <v>4978</v>
      </c>
      <c r="I42" s="76">
        <v>32935</v>
      </c>
      <c r="J42" s="76">
        <v>1616</v>
      </c>
      <c r="K42" s="76">
        <v>24329</v>
      </c>
      <c r="L42" s="76">
        <v>8715</v>
      </c>
      <c r="M42" s="77">
        <v>1508</v>
      </c>
      <c r="N42" s="75">
        <v>9676</v>
      </c>
      <c r="O42" s="76">
        <v>21647</v>
      </c>
      <c r="P42" s="76">
        <v>1547</v>
      </c>
      <c r="Q42" s="76">
        <v>17862</v>
      </c>
      <c r="R42" s="76">
        <v>4027</v>
      </c>
      <c r="S42" s="78">
        <v>1304</v>
      </c>
      <c r="T42" s="79">
        <v>15180</v>
      </c>
      <c r="U42" s="76">
        <v>55207</v>
      </c>
      <c r="V42" s="76">
        <v>3297</v>
      </c>
      <c r="W42" s="76">
        <v>42790</v>
      </c>
      <c r="X42" s="76">
        <v>12769</v>
      </c>
      <c r="Y42" s="78">
        <v>2944</v>
      </c>
    </row>
    <row r="43" spans="1:25" ht="18" customHeight="1" x14ac:dyDescent="0.15">
      <c r="A43" s="72" t="s">
        <v>49</v>
      </c>
      <c r="B43" s="75">
        <v>51</v>
      </c>
      <c r="C43" s="76">
        <v>75</v>
      </c>
      <c r="D43" s="76">
        <v>8</v>
      </c>
      <c r="E43" s="76">
        <v>41</v>
      </c>
      <c r="F43" s="76">
        <v>16</v>
      </c>
      <c r="G43" s="78">
        <v>25</v>
      </c>
      <c r="H43" s="79">
        <v>1542</v>
      </c>
      <c r="I43" s="76">
        <v>11624</v>
      </c>
      <c r="J43" s="76">
        <v>341</v>
      </c>
      <c r="K43" s="76">
        <v>8436</v>
      </c>
      <c r="L43" s="76">
        <v>3183</v>
      </c>
      <c r="M43" s="77">
        <v>345</v>
      </c>
      <c r="N43" s="75">
        <v>1798</v>
      </c>
      <c r="O43" s="76">
        <v>7654</v>
      </c>
      <c r="P43" s="76">
        <v>588</v>
      </c>
      <c r="Q43" s="76">
        <v>5499</v>
      </c>
      <c r="R43" s="76">
        <v>2230</v>
      </c>
      <c r="S43" s="78">
        <v>513</v>
      </c>
      <c r="T43" s="79">
        <v>3391</v>
      </c>
      <c r="U43" s="76">
        <v>19353</v>
      </c>
      <c r="V43" s="76">
        <v>937</v>
      </c>
      <c r="W43" s="76">
        <v>13976</v>
      </c>
      <c r="X43" s="76">
        <v>5430</v>
      </c>
      <c r="Y43" s="78">
        <v>884</v>
      </c>
    </row>
    <row r="44" spans="1:25" ht="18" customHeight="1" x14ac:dyDescent="0.15">
      <c r="A44" s="72" t="s">
        <v>50</v>
      </c>
      <c r="B44" s="75">
        <v>958</v>
      </c>
      <c r="C44" s="76">
        <v>1936</v>
      </c>
      <c r="D44" s="76">
        <v>1072</v>
      </c>
      <c r="E44" s="76">
        <v>1924</v>
      </c>
      <c r="F44" s="76">
        <v>44</v>
      </c>
      <c r="G44" s="78">
        <v>1040</v>
      </c>
      <c r="H44" s="79">
        <v>15384</v>
      </c>
      <c r="I44" s="76">
        <v>95474</v>
      </c>
      <c r="J44" s="76">
        <v>4174</v>
      </c>
      <c r="K44" s="76">
        <v>48778</v>
      </c>
      <c r="L44" s="76">
        <v>46099</v>
      </c>
      <c r="M44" s="77">
        <v>4519</v>
      </c>
      <c r="N44" s="75">
        <v>53090</v>
      </c>
      <c r="O44" s="76">
        <v>77423</v>
      </c>
      <c r="P44" s="76">
        <v>6383</v>
      </c>
      <c r="Q44" s="76">
        <v>40997</v>
      </c>
      <c r="R44" s="76">
        <v>36646</v>
      </c>
      <c r="S44" s="78">
        <v>6142</v>
      </c>
      <c r="T44" s="79">
        <v>69432</v>
      </c>
      <c r="U44" s="76">
        <v>174833</v>
      </c>
      <c r="V44" s="76">
        <v>11629</v>
      </c>
      <c r="W44" s="76">
        <v>91699</v>
      </c>
      <c r="X44" s="76">
        <v>82789</v>
      </c>
      <c r="Y44" s="78">
        <v>11701</v>
      </c>
    </row>
    <row r="45" spans="1:25" ht="18" customHeight="1" x14ac:dyDescent="0.15">
      <c r="A45" s="72" t="s">
        <v>51</v>
      </c>
      <c r="B45" s="75">
        <v>76</v>
      </c>
      <c r="C45" s="76">
        <v>571</v>
      </c>
      <c r="D45" s="76">
        <v>1741</v>
      </c>
      <c r="E45" s="76">
        <v>553</v>
      </c>
      <c r="F45" s="76">
        <v>17</v>
      </c>
      <c r="G45" s="78">
        <v>1742</v>
      </c>
      <c r="H45" s="79">
        <v>2354</v>
      </c>
      <c r="I45" s="76">
        <v>32244</v>
      </c>
      <c r="J45" s="76">
        <v>1538</v>
      </c>
      <c r="K45" s="76">
        <v>8912</v>
      </c>
      <c r="L45" s="76">
        <v>23050</v>
      </c>
      <c r="M45" s="77">
        <v>1313</v>
      </c>
      <c r="N45" s="75">
        <v>9789</v>
      </c>
      <c r="O45" s="76">
        <v>15177</v>
      </c>
      <c r="P45" s="76">
        <v>1132</v>
      </c>
      <c r="Q45" s="76">
        <v>7719</v>
      </c>
      <c r="R45" s="76">
        <v>7371</v>
      </c>
      <c r="S45" s="78">
        <v>1218</v>
      </c>
      <c r="T45" s="79">
        <v>12219</v>
      </c>
      <c r="U45" s="76">
        <v>47992</v>
      </c>
      <c r="V45" s="76">
        <v>4411</v>
      </c>
      <c r="W45" s="76">
        <v>17184</v>
      </c>
      <c r="X45" s="76">
        <v>30438</v>
      </c>
      <c r="Y45" s="78">
        <v>4273</v>
      </c>
    </row>
    <row r="46" spans="1:25" ht="18" customHeight="1" x14ac:dyDescent="0.15">
      <c r="A46" s="72" t="s">
        <v>52</v>
      </c>
      <c r="B46" s="75">
        <v>270</v>
      </c>
      <c r="C46" s="76">
        <v>56</v>
      </c>
      <c r="D46" s="76">
        <v>226</v>
      </c>
      <c r="E46" s="76">
        <v>22</v>
      </c>
      <c r="F46" s="76">
        <v>66</v>
      </c>
      <c r="G46" s="78">
        <v>195</v>
      </c>
      <c r="H46" s="79">
        <v>4070</v>
      </c>
      <c r="I46" s="76">
        <v>25856</v>
      </c>
      <c r="J46" s="76">
        <v>1024</v>
      </c>
      <c r="K46" s="76">
        <v>16578</v>
      </c>
      <c r="L46" s="76">
        <v>9219</v>
      </c>
      <c r="M46" s="77">
        <v>1083</v>
      </c>
      <c r="N46" s="75">
        <v>5107</v>
      </c>
      <c r="O46" s="76">
        <v>21065</v>
      </c>
      <c r="P46" s="76">
        <v>1081</v>
      </c>
      <c r="Q46" s="76">
        <v>8437</v>
      </c>
      <c r="R46" s="76">
        <v>12790</v>
      </c>
      <c r="S46" s="78">
        <v>920</v>
      </c>
      <c r="T46" s="79">
        <v>9447</v>
      </c>
      <c r="U46" s="76">
        <v>46977</v>
      </c>
      <c r="V46" s="76">
        <v>2331</v>
      </c>
      <c r="W46" s="76">
        <v>25036</v>
      </c>
      <c r="X46" s="76">
        <v>22074</v>
      </c>
      <c r="Y46" s="78">
        <v>2198</v>
      </c>
    </row>
    <row r="47" spans="1:25" ht="18" customHeight="1" x14ac:dyDescent="0.15">
      <c r="A47" s="72" t="s">
        <v>53</v>
      </c>
      <c r="B47" s="75">
        <v>250</v>
      </c>
      <c r="C47" s="76">
        <v>881</v>
      </c>
      <c r="D47" s="76">
        <v>257</v>
      </c>
      <c r="E47" s="76">
        <v>759</v>
      </c>
      <c r="F47" s="76">
        <v>8</v>
      </c>
      <c r="G47" s="78">
        <v>371</v>
      </c>
      <c r="H47" s="79">
        <v>5156</v>
      </c>
      <c r="I47" s="76">
        <v>33016</v>
      </c>
      <c r="J47" s="76">
        <v>4525</v>
      </c>
      <c r="K47" s="76">
        <v>14558</v>
      </c>
      <c r="L47" s="76">
        <v>15602</v>
      </c>
      <c r="M47" s="77">
        <v>7381</v>
      </c>
      <c r="N47" s="75">
        <v>12512</v>
      </c>
      <c r="O47" s="76">
        <v>24760</v>
      </c>
      <c r="P47" s="76">
        <v>2385</v>
      </c>
      <c r="Q47" s="76">
        <v>14149</v>
      </c>
      <c r="R47" s="76">
        <v>10928</v>
      </c>
      <c r="S47" s="78">
        <v>2068</v>
      </c>
      <c r="T47" s="79">
        <v>17918</v>
      </c>
      <c r="U47" s="76">
        <v>58657</v>
      </c>
      <c r="V47" s="76">
        <v>7167</v>
      </c>
      <c r="W47" s="76">
        <v>29466</v>
      </c>
      <c r="X47" s="76">
        <v>26538</v>
      </c>
      <c r="Y47" s="78">
        <v>9820</v>
      </c>
    </row>
    <row r="48" spans="1:25" ht="18" customHeight="1" x14ac:dyDescent="0.15">
      <c r="A48" s="72" t="s">
        <v>54</v>
      </c>
      <c r="B48" s="75">
        <v>178</v>
      </c>
      <c r="C48" s="76">
        <v>1708</v>
      </c>
      <c r="D48" s="76">
        <v>95</v>
      </c>
      <c r="E48" s="76">
        <v>476</v>
      </c>
      <c r="F48" s="76">
        <v>973</v>
      </c>
      <c r="G48" s="78">
        <v>354</v>
      </c>
      <c r="H48" s="79">
        <v>2929</v>
      </c>
      <c r="I48" s="76">
        <v>15503</v>
      </c>
      <c r="J48" s="76">
        <v>2009</v>
      </c>
      <c r="K48" s="76">
        <v>12147</v>
      </c>
      <c r="L48" s="76">
        <v>4252</v>
      </c>
      <c r="M48" s="77">
        <v>1112</v>
      </c>
      <c r="N48" s="75">
        <v>4880</v>
      </c>
      <c r="O48" s="76">
        <v>14856</v>
      </c>
      <c r="P48" s="76">
        <v>1062</v>
      </c>
      <c r="Q48" s="76">
        <v>10694</v>
      </c>
      <c r="R48" s="76">
        <v>4009</v>
      </c>
      <c r="S48" s="78">
        <v>1216</v>
      </c>
      <c r="T48" s="79">
        <v>7987</v>
      </c>
      <c r="U48" s="76">
        <v>32067</v>
      </c>
      <c r="V48" s="76">
        <v>3167</v>
      </c>
      <c r="W48" s="76">
        <v>23317</v>
      </c>
      <c r="X48" s="76">
        <v>9234</v>
      </c>
      <c r="Y48" s="78">
        <v>2682</v>
      </c>
    </row>
    <row r="49" spans="1:25" ht="18" customHeight="1" x14ac:dyDescent="0.15">
      <c r="A49" s="72" t="s">
        <v>55</v>
      </c>
      <c r="B49" s="75">
        <v>152</v>
      </c>
      <c r="C49" s="76">
        <v>133</v>
      </c>
      <c r="D49" s="76">
        <v>96</v>
      </c>
      <c r="E49" s="76">
        <v>142</v>
      </c>
      <c r="F49" s="76">
        <v>9</v>
      </c>
      <c r="G49" s="78">
        <v>79</v>
      </c>
      <c r="H49" s="79">
        <v>3070</v>
      </c>
      <c r="I49" s="76">
        <v>21336</v>
      </c>
      <c r="J49" s="76">
        <v>1279</v>
      </c>
      <c r="K49" s="76">
        <v>14837</v>
      </c>
      <c r="L49" s="76">
        <v>6734</v>
      </c>
      <c r="M49" s="77">
        <v>1044</v>
      </c>
      <c r="N49" s="75">
        <v>7108</v>
      </c>
      <c r="O49" s="76">
        <v>13449</v>
      </c>
      <c r="P49" s="76">
        <v>1216</v>
      </c>
      <c r="Q49" s="76">
        <v>11539</v>
      </c>
      <c r="R49" s="76">
        <v>1785</v>
      </c>
      <c r="S49" s="78">
        <v>1340</v>
      </c>
      <c r="T49" s="79">
        <v>10330</v>
      </c>
      <c r="U49" s="76">
        <v>34918</v>
      </c>
      <c r="V49" s="76">
        <v>2591</v>
      </c>
      <c r="W49" s="76">
        <v>26518</v>
      </c>
      <c r="X49" s="76">
        <v>8528</v>
      </c>
      <c r="Y49" s="78">
        <v>2463</v>
      </c>
    </row>
    <row r="50" spans="1:25" ht="18" customHeight="1" x14ac:dyDescent="0.15">
      <c r="A50" s="72" t="s">
        <v>56</v>
      </c>
      <c r="B50" s="75">
        <v>125</v>
      </c>
      <c r="C50" s="76">
        <v>113</v>
      </c>
      <c r="D50" s="76">
        <v>31</v>
      </c>
      <c r="E50" s="76">
        <v>102</v>
      </c>
      <c r="F50" s="76">
        <v>6</v>
      </c>
      <c r="G50" s="78">
        <v>35</v>
      </c>
      <c r="H50" s="79">
        <v>3746</v>
      </c>
      <c r="I50" s="76">
        <v>30484</v>
      </c>
      <c r="J50" s="76">
        <v>1959</v>
      </c>
      <c r="K50" s="76">
        <v>24665</v>
      </c>
      <c r="L50" s="76">
        <v>5954</v>
      </c>
      <c r="M50" s="77">
        <v>1824</v>
      </c>
      <c r="N50" s="75">
        <v>6906</v>
      </c>
      <c r="O50" s="76">
        <v>17109</v>
      </c>
      <c r="P50" s="76">
        <v>1822</v>
      </c>
      <c r="Q50" s="76">
        <v>14938</v>
      </c>
      <c r="R50" s="76">
        <v>2278</v>
      </c>
      <c r="S50" s="78">
        <v>1716</v>
      </c>
      <c r="T50" s="79">
        <v>10777</v>
      </c>
      <c r="U50" s="76">
        <v>47706</v>
      </c>
      <c r="V50" s="76">
        <v>3811</v>
      </c>
      <c r="W50" s="76">
        <v>39705</v>
      </c>
      <c r="X50" s="76">
        <v>8238</v>
      </c>
      <c r="Y50" s="78">
        <v>3575</v>
      </c>
    </row>
    <row r="51" spans="1:25" ht="18" customHeight="1" thickBot="1" x14ac:dyDescent="0.2">
      <c r="A51" s="73" t="s">
        <v>57</v>
      </c>
      <c r="B51" s="59">
        <v>332</v>
      </c>
      <c r="C51" s="61">
        <v>487</v>
      </c>
      <c r="D51" s="61">
        <v>43</v>
      </c>
      <c r="E51" s="61">
        <v>279</v>
      </c>
      <c r="F51" s="61">
        <v>221</v>
      </c>
      <c r="G51" s="65">
        <v>30</v>
      </c>
      <c r="H51" s="60">
        <v>2726</v>
      </c>
      <c r="I51" s="61">
        <v>11997</v>
      </c>
      <c r="J51" s="61">
        <v>504</v>
      </c>
      <c r="K51" s="61">
        <v>11199</v>
      </c>
      <c r="L51" s="61">
        <v>644</v>
      </c>
      <c r="M51" s="62">
        <v>657</v>
      </c>
      <c r="N51" s="59">
        <v>17012</v>
      </c>
      <c r="O51" s="61">
        <v>30894</v>
      </c>
      <c r="P51" s="61">
        <v>999</v>
      </c>
      <c r="Q51" s="61">
        <v>29569</v>
      </c>
      <c r="R51" s="61">
        <v>1139</v>
      </c>
      <c r="S51" s="65">
        <v>1185</v>
      </c>
      <c r="T51" s="60">
        <v>20070</v>
      </c>
      <c r="U51" s="61">
        <v>43377</v>
      </c>
      <c r="V51" s="61">
        <v>1546</v>
      </c>
      <c r="W51" s="61">
        <v>41047</v>
      </c>
      <c r="X51" s="61">
        <v>2005</v>
      </c>
      <c r="Y51" s="65">
        <v>1872</v>
      </c>
    </row>
    <row r="52" spans="1:25" ht="18" customHeight="1" thickTop="1" thickBot="1" x14ac:dyDescent="0.2">
      <c r="A52" s="74" t="s">
        <v>8</v>
      </c>
      <c r="B52" s="66">
        <v>41560</v>
      </c>
      <c r="C52" s="80">
        <v>109657</v>
      </c>
      <c r="D52" s="80">
        <v>19961</v>
      </c>
      <c r="E52" s="80">
        <v>74869</v>
      </c>
      <c r="F52" s="80">
        <v>32586</v>
      </c>
      <c r="G52" s="82">
        <v>22145</v>
      </c>
      <c r="H52" s="67">
        <v>376314</v>
      </c>
      <c r="I52" s="80">
        <v>2564449</v>
      </c>
      <c r="J52" s="80">
        <v>134591</v>
      </c>
      <c r="K52" s="80">
        <v>1443273</v>
      </c>
      <c r="L52" s="80">
        <v>1115287</v>
      </c>
      <c r="M52" s="81">
        <v>139619</v>
      </c>
      <c r="N52" s="66">
        <v>1324995</v>
      </c>
      <c r="O52" s="80">
        <v>2565150</v>
      </c>
      <c r="P52" s="80">
        <v>137928</v>
      </c>
      <c r="Q52" s="80">
        <v>1477040</v>
      </c>
      <c r="R52" s="80">
        <v>1085947</v>
      </c>
      <c r="S52" s="82">
        <v>140298</v>
      </c>
      <c r="T52" s="67">
        <v>1742869</v>
      </c>
      <c r="U52" s="80">
        <v>5239257</v>
      </c>
      <c r="V52" s="80">
        <v>292481</v>
      </c>
      <c r="W52" s="80">
        <v>2995181</v>
      </c>
      <c r="X52" s="80">
        <v>2233821</v>
      </c>
      <c r="Y52" s="82">
        <v>302063</v>
      </c>
    </row>
    <row r="53" spans="1:25" ht="18" customHeight="1" x14ac:dyDescent="0.15">
      <c r="A53" s="13" t="s">
        <v>58</v>
      </c>
    </row>
    <row r="54" spans="1:25" x14ac:dyDescent="0.15">
      <c r="A54" s="14" t="s">
        <v>124</v>
      </c>
    </row>
    <row r="55" spans="1:25" x14ac:dyDescent="0.15">
      <c r="A55" s="14" t="s">
        <v>106</v>
      </c>
    </row>
    <row r="57" spans="1:25" s="2" customFormat="1" x14ac:dyDescent="0.15">
      <c r="A57" s="4"/>
      <c r="B57" s="18"/>
      <c r="C57" s="18"/>
      <c r="D57" s="18"/>
      <c r="E57" s="18"/>
      <c r="F57" s="18"/>
      <c r="G57" s="18"/>
      <c r="H57" s="19"/>
      <c r="I57" s="19"/>
      <c r="J57" s="19"/>
      <c r="K57" s="19"/>
      <c r="L57" s="19"/>
      <c r="M57" s="19"/>
      <c r="N57" s="19"/>
      <c r="O57" s="19"/>
      <c r="P57" s="19"/>
      <c r="Q57" s="19"/>
      <c r="R57" s="19"/>
      <c r="S57" s="19"/>
      <c r="T57" s="19"/>
      <c r="U57" s="19"/>
      <c r="V57" s="19"/>
      <c r="W57" s="19"/>
      <c r="X57" s="19"/>
      <c r="Y57" s="19"/>
    </row>
    <row r="58" spans="1:25" s="2" customFormat="1" x14ac:dyDescent="0.15">
      <c r="A58" s="4"/>
    </row>
    <row r="59" spans="1:25" s="2" customFormat="1" x14ac:dyDescent="0.15">
      <c r="A59" s="4"/>
    </row>
  </sheetData>
  <mergeCells count="6">
    <mergeCell ref="T3:Y3"/>
    <mergeCell ref="B1:G1"/>
    <mergeCell ref="A3:A4"/>
    <mergeCell ref="B3:G3"/>
    <mergeCell ref="H3:M3"/>
    <mergeCell ref="N3:S3"/>
  </mergeCells>
  <phoneticPr fontId="1"/>
  <pageMargins left="0.7" right="0.7" top="0.75" bottom="0.75" header="0.3" footer="0.3"/>
  <pageSetup paperSize="9" scale="3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Y55"/>
  <sheetViews>
    <sheetView showGridLines="0" zoomScale="85" zoomScaleNormal="85" workbookViewId="0">
      <pane xSplit="1" ySplit="4" topLeftCell="B5" activePane="bottomRight" state="frozen"/>
      <selection pane="topRight"/>
      <selection pane="bottomLeft"/>
      <selection pane="bottomRight" activeCell="M30" sqref="M30"/>
    </sheetView>
  </sheetViews>
  <sheetFormatPr defaultColWidth="9.625" defaultRowHeight="13.5" x14ac:dyDescent="0.15"/>
  <cols>
    <col min="1" max="1" width="9.625" style="4" customWidth="1"/>
    <col min="2" max="25" width="9.625" style="1" customWidth="1"/>
    <col min="26" max="16384" width="9.625" style="1"/>
  </cols>
  <sheetData>
    <row r="1" spans="1:25" s="2" customFormat="1" x14ac:dyDescent="0.15">
      <c r="A1" s="4"/>
      <c r="B1" s="180"/>
      <c r="C1" s="180"/>
      <c r="D1" s="180"/>
      <c r="E1" s="180"/>
      <c r="F1" s="180"/>
      <c r="G1" s="180"/>
    </row>
    <row r="2" spans="1:25" ht="7.5" customHeight="1" thickBot="1" x14ac:dyDescent="0.2"/>
    <row r="3" spans="1:25" s="2" customFormat="1" ht="21.75" customHeight="1" thickBot="1" x14ac:dyDescent="0.2">
      <c r="A3" s="210" t="s">
        <v>125</v>
      </c>
      <c r="B3" s="207" t="s">
        <v>104</v>
      </c>
      <c r="C3" s="208"/>
      <c r="D3" s="208"/>
      <c r="E3" s="208"/>
      <c r="F3" s="208"/>
      <c r="G3" s="209"/>
      <c r="H3" s="207" t="s">
        <v>105</v>
      </c>
      <c r="I3" s="208"/>
      <c r="J3" s="208"/>
      <c r="K3" s="208"/>
      <c r="L3" s="208"/>
      <c r="M3" s="209"/>
      <c r="N3" s="207" t="s">
        <v>103</v>
      </c>
      <c r="O3" s="208"/>
      <c r="P3" s="208"/>
      <c r="Q3" s="208"/>
      <c r="R3" s="208"/>
      <c r="S3" s="208"/>
      <c r="T3" s="207" t="s">
        <v>99</v>
      </c>
      <c r="U3" s="208"/>
      <c r="V3" s="208"/>
      <c r="W3" s="208"/>
      <c r="X3" s="208"/>
      <c r="Y3" s="209"/>
    </row>
    <row r="4" spans="1:25" s="4" customFormat="1" ht="41.25" customHeight="1" thickBot="1" x14ac:dyDescent="0.2">
      <c r="A4" s="211"/>
      <c r="B4" s="23" t="s">
        <v>60</v>
      </c>
      <c r="C4" s="7" t="s">
        <v>61</v>
      </c>
      <c r="D4" s="7" t="s">
        <v>95</v>
      </c>
      <c r="E4" s="7" t="s">
        <v>96</v>
      </c>
      <c r="F4" s="7" t="s">
        <v>97</v>
      </c>
      <c r="G4" s="8" t="s">
        <v>98</v>
      </c>
      <c r="H4" s="23" t="s">
        <v>60</v>
      </c>
      <c r="I4" s="7" t="s">
        <v>61</v>
      </c>
      <c r="J4" s="7" t="s">
        <v>95</v>
      </c>
      <c r="K4" s="7" t="s">
        <v>96</v>
      </c>
      <c r="L4" s="7" t="s">
        <v>97</v>
      </c>
      <c r="M4" s="22" t="s">
        <v>98</v>
      </c>
      <c r="N4" s="23" t="s">
        <v>60</v>
      </c>
      <c r="O4" s="7" t="s">
        <v>61</v>
      </c>
      <c r="P4" s="7" t="s">
        <v>95</v>
      </c>
      <c r="Q4" s="7" t="s">
        <v>96</v>
      </c>
      <c r="R4" s="7" t="s">
        <v>97</v>
      </c>
      <c r="S4" s="8" t="s">
        <v>98</v>
      </c>
      <c r="T4" s="6" t="s">
        <v>60</v>
      </c>
      <c r="U4" s="7" t="s">
        <v>61</v>
      </c>
      <c r="V4" s="7" t="s">
        <v>95</v>
      </c>
      <c r="W4" s="7" t="s">
        <v>96</v>
      </c>
      <c r="X4" s="7" t="s">
        <v>97</v>
      </c>
      <c r="Y4" s="8" t="s">
        <v>98</v>
      </c>
    </row>
    <row r="5" spans="1:25" ht="18" customHeight="1" x14ac:dyDescent="0.15">
      <c r="A5" s="21" t="s">
        <v>11</v>
      </c>
      <c r="B5" s="49">
        <v>4168</v>
      </c>
      <c r="C5" s="51">
        <v>2700</v>
      </c>
      <c r="D5" s="51">
        <v>436</v>
      </c>
      <c r="E5" s="51">
        <v>2699</v>
      </c>
      <c r="F5" s="51">
        <v>55</v>
      </c>
      <c r="G5" s="52">
        <v>382</v>
      </c>
      <c r="H5" s="49">
        <v>9505</v>
      </c>
      <c r="I5" s="51">
        <v>88948</v>
      </c>
      <c r="J5" s="51">
        <v>3488</v>
      </c>
      <c r="K5" s="51">
        <v>82487</v>
      </c>
      <c r="L5" s="51">
        <v>6715</v>
      </c>
      <c r="M5" s="52">
        <v>3234</v>
      </c>
      <c r="N5" s="113">
        <v>28798</v>
      </c>
      <c r="O5" s="51">
        <v>30796</v>
      </c>
      <c r="P5" s="51">
        <v>1518</v>
      </c>
      <c r="Q5" s="51">
        <v>27253</v>
      </c>
      <c r="R5" s="51">
        <v>3198</v>
      </c>
      <c r="S5" s="55">
        <v>1863</v>
      </c>
      <c r="T5" s="49">
        <v>42471</v>
      </c>
      <c r="U5" s="51">
        <v>122443</v>
      </c>
      <c r="V5" s="51">
        <v>5443</v>
      </c>
      <c r="W5" s="51">
        <v>112440</v>
      </c>
      <c r="X5" s="51">
        <v>9968</v>
      </c>
      <c r="Y5" s="55">
        <v>5479</v>
      </c>
    </row>
    <row r="6" spans="1:25" ht="18" customHeight="1" x14ac:dyDescent="0.15">
      <c r="A6" s="11" t="s">
        <v>12</v>
      </c>
      <c r="B6" s="75">
        <v>430</v>
      </c>
      <c r="C6" s="76">
        <v>100</v>
      </c>
      <c r="D6" s="76">
        <v>93</v>
      </c>
      <c r="E6" s="76">
        <v>87</v>
      </c>
      <c r="F6" s="76">
        <v>17</v>
      </c>
      <c r="G6" s="77">
        <v>89</v>
      </c>
      <c r="H6" s="75">
        <v>2043</v>
      </c>
      <c r="I6" s="76">
        <v>17373</v>
      </c>
      <c r="J6" s="76">
        <v>1616</v>
      </c>
      <c r="K6" s="76">
        <v>10899</v>
      </c>
      <c r="L6" s="76">
        <v>6226</v>
      </c>
      <c r="M6" s="77">
        <v>1863</v>
      </c>
      <c r="N6" s="75">
        <v>2362</v>
      </c>
      <c r="O6" s="76">
        <v>6090</v>
      </c>
      <c r="P6" s="76">
        <v>788</v>
      </c>
      <c r="Q6" s="76">
        <v>5810</v>
      </c>
      <c r="R6" s="76">
        <v>520</v>
      </c>
      <c r="S6" s="78">
        <v>547</v>
      </c>
      <c r="T6" s="75">
        <v>4835</v>
      </c>
      <c r="U6" s="76">
        <v>23564</v>
      </c>
      <c r="V6" s="76">
        <v>2496</v>
      </c>
      <c r="W6" s="76">
        <v>16797</v>
      </c>
      <c r="X6" s="76">
        <v>6764</v>
      </c>
      <c r="Y6" s="78">
        <v>2500</v>
      </c>
    </row>
    <row r="7" spans="1:25" ht="18" customHeight="1" x14ac:dyDescent="0.15">
      <c r="A7" s="11" t="s">
        <v>13</v>
      </c>
      <c r="B7" s="75">
        <v>719</v>
      </c>
      <c r="C7" s="76">
        <v>136</v>
      </c>
      <c r="D7" s="76">
        <v>71</v>
      </c>
      <c r="E7" s="76">
        <v>51</v>
      </c>
      <c r="F7" s="76">
        <v>102</v>
      </c>
      <c r="G7" s="77">
        <v>54</v>
      </c>
      <c r="H7" s="75">
        <v>2041</v>
      </c>
      <c r="I7" s="76">
        <v>11021</v>
      </c>
      <c r="J7" s="76">
        <v>2208</v>
      </c>
      <c r="K7" s="76">
        <v>7507</v>
      </c>
      <c r="L7" s="76">
        <v>3294</v>
      </c>
      <c r="M7" s="77">
        <v>2427</v>
      </c>
      <c r="N7" s="75">
        <v>5641</v>
      </c>
      <c r="O7" s="76">
        <v>5778</v>
      </c>
      <c r="P7" s="76">
        <v>1097</v>
      </c>
      <c r="Q7" s="76">
        <v>4318</v>
      </c>
      <c r="R7" s="76">
        <v>1656</v>
      </c>
      <c r="S7" s="78">
        <v>902</v>
      </c>
      <c r="T7" s="75">
        <v>8401</v>
      </c>
      <c r="U7" s="76">
        <v>16935</v>
      </c>
      <c r="V7" s="76">
        <v>3376</v>
      </c>
      <c r="W7" s="76">
        <v>11876</v>
      </c>
      <c r="X7" s="76">
        <v>5052</v>
      </c>
      <c r="Y7" s="78">
        <v>3384</v>
      </c>
    </row>
    <row r="8" spans="1:25" ht="18" customHeight="1" x14ac:dyDescent="0.15">
      <c r="A8" s="11" t="s">
        <v>14</v>
      </c>
      <c r="B8" s="75">
        <v>1498</v>
      </c>
      <c r="C8" s="76">
        <v>1266</v>
      </c>
      <c r="D8" s="76">
        <v>150</v>
      </c>
      <c r="E8" s="76">
        <v>1208</v>
      </c>
      <c r="F8" s="76">
        <v>44</v>
      </c>
      <c r="G8" s="77">
        <v>158</v>
      </c>
      <c r="H8" s="75">
        <v>6693</v>
      </c>
      <c r="I8" s="76">
        <v>32511</v>
      </c>
      <c r="J8" s="76">
        <v>840</v>
      </c>
      <c r="K8" s="76">
        <v>25409</v>
      </c>
      <c r="L8" s="76">
        <v>7144</v>
      </c>
      <c r="M8" s="77">
        <v>796</v>
      </c>
      <c r="N8" s="75">
        <v>20448</v>
      </c>
      <c r="O8" s="76">
        <v>19912</v>
      </c>
      <c r="P8" s="76">
        <v>865</v>
      </c>
      <c r="Q8" s="76">
        <v>16944</v>
      </c>
      <c r="R8" s="76">
        <v>2978</v>
      </c>
      <c r="S8" s="78">
        <v>864</v>
      </c>
      <c r="T8" s="75">
        <v>28639</v>
      </c>
      <c r="U8" s="76">
        <v>53689</v>
      </c>
      <c r="V8" s="76">
        <v>1856</v>
      </c>
      <c r="W8" s="76">
        <v>43561</v>
      </c>
      <c r="X8" s="76">
        <v>10166</v>
      </c>
      <c r="Y8" s="78">
        <v>1819</v>
      </c>
    </row>
    <row r="9" spans="1:25" ht="18" customHeight="1" x14ac:dyDescent="0.15">
      <c r="A9" s="11" t="s">
        <v>15</v>
      </c>
      <c r="B9" s="75">
        <v>221</v>
      </c>
      <c r="C9" s="76">
        <v>255</v>
      </c>
      <c r="D9" s="76">
        <v>43</v>
      </c>
      <c r="E9" s="76">
        <v>230</v>
      </c>
      <c r="F9" s="76">
        <v>1</v>
      </c>
      <c r="G9" s="77">
        <v>67</v>
      </c>
      <c r="H9" s="75">
        <v>1609</v>
      </c>
      <c r="I9" s="76">
        <v>11941</v>
      </c>
      <c r="J9" s="76">
        <v>954</v>
      </c>
      <c r="K9" s="76">
        <v>11038</v>
      </c>
      <c r="L9" s="76">
        <v>963</v>
      </c>
      <c r="M9" s="77">
        <v>893</v>
      </c>
      <c r="N9" s="75">
        <v>1668</v>
      </c>
      <c r="O9" s="76">
        <v>7580</v>
      </c>
      <c r="P9" s="76">
        <v>407</v>
      </c>
      <c r="Q9" s="76">
        <v>6558</v>
      </c>
      <c r="R9" s="76">
        <v>1099</v>
      </c>
      <c r="S9" s="78">
        <v>331</v>
      </c>
      <c r="T9" s="75">
        <v>3498</v>
      </c>
      <c r="U9" s="76">
        <v>19777</v>
      </c>
      <c r="V9" s="76">
        <v>1404</v>
      </c>
      <c r="W9" s="76">
        <v>17827</v>
      </c>
      <c r="X9" s="76">
        <v>2063</v>
      </c>
      <c r="Y9" s="78">
        <v>1291</v>
      </c>
    </row>
    <row r="10" spans="1:25" ht="18" customHeight="1" x14ac:dyDescent="0.15">
      <c r="A10" s="11" t="s">
        <v>16</v>
      </c>
      <c r="B10" s="75">
        <v>445</v>
      </c>
      <c r="C10" s="76">
        <v>740</v>
      </c>
      <c r="D10" s="76">
        <v>86</v>
      </c>
      <c r="E10" s="76">
        <v>658</v>
      </c>
      <c r="F10" s="76">
        <v>51</v>
      </c>
      <c r="G10" s="77">
        <v>117</v>
      </c>
      <c r="H10" s="75">
        <v>2515</v>
      </c>
      <c r="I10" s="76">
        <v>15792</v>
      </c>
      <c r="J10" s="76">
        <v>1377</v>
      </c>
      <c r="K10" s="76">
        <v>12486</v>
      </c>
      <c r="L10" s="76">
        <v>3102</v>
      </c>
      <c r="M10" s="77">
        <v>1581</v>
      </c>
      <c r="N10" s="75">
        <v>2098</v>
      </c>
      <c r="O10" s="76">
        <v>7870</v>
      </c>
      <c r="P10" s="76">
        <v>246</v>
      </c>
      <c r="Q10" s="76">
        <v>6594</v>
      </c>
      <c r="R10" s="76">
        <v>1068</v>
      </c>
      <c r="S10" s="78">
        <v>454</v>
      </c>
      <c r="T10" s="75">
        <v>5058</v>
      </c>
      <c r="U10" s="76">
        <v>24402</v>
      </c>
      <c r="V10" s="76">
        <v>1709</v>
      </c>
      <c r="W10" s="76">
        <v>19738</v>
      </c>
      <c r="X10" s="76">
        <v>4221</v>
      </c>
      <c r="Y10" s="78">
        <v>2152</v>
      </c>
    </row>
    <row r="11" spans="1:25" ht="18" customHeight="1" x14ac:dyDescent="0.15">
      <c r="A11" s="11" t="s">
        <v>17</v>
      </c>
      <c r="B11" s="75">
        <v>905</v>
      </c>
      <c r="C11" s="76">
        <v>340</v>
      </c>
      <c r="D11" s="76">
        <v>140</v>
      </c>
      <c r="E11" s="76">
        <v>281</v>
      </c>
      <c r="F11" s="76">
        <v>54</v>
      </c>
      <c r="G11" s="77">
        <v>145</v>
      </c>
      <c r="H11" s="75">
        <v>5111</v>
      </c>
      <c r="I11" s="76">
        <v>32509</v>
      </c>
      <c r="J11" s="76">
        <v>943</v>
      </c>
      <c r="K11" s="76">
        <v>19507</v>
      </c>
      <c r="L11" s="76">
        <v>12688</v>
      </c>
      <c r="M11" s="77">
        <v>1258</v>
      </c>
      <c r="N11" s="75">
        <v>6852</v>
      </c>
      <c r="O11" s="76">
        <v>18514</v>
      </c>
      <c r="P11" s="76">
        <v>542</v>
      </c>
      <c r="Q11" s="76">
        <v>13226</v>
      </c>
      <c r="R11" s="76">
        <v>5019</v>
      </c>
      <c r="S11" s="78">
        <v>811</v>
      </c>
      <c r="T11" s="75">
        <v>12868</v>
      </c>
      <c r="U11" s="76">
        <v>51363</v>
      </c>
      <c r="V11" s="76">
        <v>1625</v>
      </c>
      <c r="W11" s="76">
        <v>33014</v>
      </c>
      <c r="X11" s="76">
        <v>17760</v>
      </c>
      <c r="Y11" s="78">
        <v>2214</v>
      </c>
    </row>
    <row r="12" spans="1:25" ht="18" customHeight="1" x14ac:dyDescent="0.15">
      <c r="A12" s="11" t="s">
        <v>18</v>
      </c>
      <c r="B12" s="75">
        <v>2398</v>
      </c>
      <c r="C12" s="76">
        <v>1454</v>
      </c>
      <c r="D12" s="76">
        <v>128</v>
      </c>
      <c r="E12" s="76">
        <v>1442</v>
      </c>
      <c r="F12" s="76">
        <v>79</v>
      </c>
      <c r="G12" s="77">
        <v>60</v>
      </c>
      <c r="H12" s="75">
        <v>7031</v>
      </c>
      <c r="I12" s="76">
        <v>60380</v>
      </c>
      <c r="J12" s="76">
        <v>920</v>
      </c>
      <c r="K12" s="76">
        <v>36457</v>
      </c>
      <c r="L12" s="76">
        <v>23656</v>
      </c>
      <c r="M12" s="77">
        <v>1186</v>
      </c>
      <c r="N12" s="75">
        <v>38195</v>
      </c>
      <c r="O12" s="76">
        <v>51204</v>
      </c>
      <c r="P12" s="76">
        <v>979</v>
      </c>
      <c r="Q12" s="76">
        <v>21710</v>
      </c>
      <c r="R12" s="76">
        <v>29734</v>
      </c>
      <c r="S12" s="78">
        <v>739</v>
      </c>
      <c r="T12" s="75">
        <v>47624</v>
      </c>
      <c r="U12" s="76">
        <v>113038</v>
      </c>
      <c r="V12" s="76">
        <v>2027</v>
      </c>
      <c r="W12" s="76">
        <v>59608</v>
      </c>
      <c r="X12" s="76">
        <v>53470</v>
      </c>
      <c r="Y12" s="78">
        <v>1986</v>
      </c>
    </row>
    <row r="13" spans="1:25" ht="18" customHeight="1" x14ac:dyDescent="0.15">
      <c r="A13" s="11" t="s">
        <v>19</v>
      </c>
      <c r="B13" s="75">
        <v>592</v>
      </c>
      <c r="C13" s="76">
        <v>1111</v>
      </c>
      <c r="D13" s="76">
        <v>279</v>
      </c>
      <c r="E13" s="76">
        <v>891</v>
      </c>
      <c r="F13" s="76">
        <v>241</v>
      </c>
      <c r="G13" s="77">
        <v>258</v>
      </c>
      <c r="H13" s="75">
        <v>6691</v>
      </c>
      <c r="I13" s="76">
        <v>50959</v>
      </c>
      <c r="J13" s="76">
        <v>1457</v>
      </c>
      <c r="K13" s="76">
        <v>30579</v>
      </c>
      <c r="L13" s="76">
        <v>20568</v>
      </c>
      <c r="M13" s="77">
        <v>1269</v>
      </c>
      <c r="N13" s="75">
        <v>24015</v>
      </c>
      <c r="O13" s="76">
        <v>30050</v>
      </c>
      <c r="P13" s="76">
        <v>963</v>
      </c>
      <c r="Q13" s="76">
        <v>18005</v>
      </c>
      <c r="R13" s="76">
        <v>12180</v>
      </c>
      <c r="S13" s="78">
        <v>828</v>
      </c>
      <c r="T13" s="75">
        <v>31298</v>
      </c>
      <c r="U13" s="76">
        <v>82120</v>
      </c>
      <c r="V13" s="76">
        <v>2699</v>
      </c>
      <c r="W13" s="76">
        <v>49476</v>
      </c>
      <c r="X13" s="76">
        <v>32988</v>
      </c>
      <c r="Y13" s="78">
        <v>2355</v>
      </c>
    </row>
    <row r="14" spans="1:25" ht="18" customHeight="1" x14ac:dyDescent="0.15">
      <c r="A14" s="11" t="s">
        <v>20</v>
      </c>
      <c r="B14" s="75">
        <v>378</v>
      </c>
      <c r="C14" s="76">
        <v>4071</v>
      </c>
      <c r="D14" s="76">
        <v>174</v>
      </c>
      <c r="E14" s="76">
        <v>3995</v>
      </c>
      <c r="F14" s="76">
        <v>92</v>
      </c>
      <c r="G14" s="77">
        <v>158</v>
      </c>
      <c r="H14" s="75">
        <v>5320</v>
      </c>
      <c r="I14" s="76">
        <v>39013</v>
      </c>
      <c r="J14" s="76">
        <v>1341</v>
      </c>
      <c r="K14" s="76">
        <v>27647</v>
      </c>
      <c r="L14" s="76">
        <v>11467</v>
      </c>
      <c r="M14" s="77">
        <v>1239</v>
      </c>
      <c r="N14" s="75">
        <v>21647</v>
      </c>
      <c r="O14" s="76">
        <v>22805</v>
      </c>
      <c r="P14" s="76">
        <v>1374</v>
      </c>
      <c r="Q14" s="76">
        <v>14767</v>
      </c>
      <c r="R14" s="76">
        <v>8234</v>
      </c>
      <c r="S14" s="78">
        <v>1178</v>
      </c>
      <c r="T14" s="75">
        <v>27345</v>
      </c>
      <c r="U14" s="76">
        <v>65888</v>
      </c>
      <c r="V14" s="76">
        <v>2888</v>
      </c>
      <c r="W14" s="76">
        <v>46410</v>
      </c>
      <c r="X14" s="76">
        <v>19792</v>
      </c>
      <c r="Y14" s="78">
        <v>2575</v>
      </c>
    </row>
    <row r="15" spans="1:25" ht="18" customHeight="1" x14ac:dyDescent="0.15">
      <c r="A15" s="11" t="s">
        <v>21</v>
      </c>
      <c r="B15" s="75">
        <v>1978</v>
      </c>
      <c r="C15" s="76">
        <v>4048</v>
      </c>
      <c r="D15" s="76">
        <v>100</v>
      </c>
      <c r="E15" s="76">
        <v>3257</v>
      </c>
      <c r="F15" s="76">
        <v>752</v>
      </c>
      <c r="G15" s="77">
        <v>138</v>
      </c>
      <c r="H15" s="75">
        <v>19708</v>
      </c>
      <c r="I15" s="76">
        <v>107035</v>
      </c>
      <c r="J15" s="76">
        <v>5054</v>
      </c>
      <c r="K15" s="76">
        <v>54419</v>
      </c>
      <c r="L15" s="76">
        <v>53368</v>
      </c>
      <c r="M15" s="77">
        <v>4290</v>
      </c>
      <c r="N15" s="75">
        <v>58030</v>
      </c>
      <c r="O15" s="76">
        <v>84141</v>
      </c>
      <c r="P15" s="76">
        <v>1456</v>
      </c>
      <c r="Q15" s="76">
        <v>45910</v>
      </c>
      <c r="R15" s="76">
        <v>37496</v>
      </c>
      <c r="S15" s="78">
        <v>2192</v>
      </c>
      <c r="T15" s="75">
        <v>79716</v>
      </c>
      <c r="U15" s="76">
        <v>195225</v>
      </c>
      <c r="V15" s="76">
        <v>6609</v>
      </c>
      <c r="W15" s="76">
        <v>103586</v>
      </c>
      <c r="X15" s="76">
        <v>91616</v>
      </c>
      <c r="Y15" s="78">
        <v>6621</v>
      </c>
    </row>
    <row r="16" spans="1:25" ht="18" customHeight="1" x14ac:dyDescent="0.15">
      <c r="A16" s="11" t="s">
        <v>22</v>
      </c>
      <c r="B16" s="75">
        <v>1650</v>
      </c>
      <c r="C16" s="76">
        <v>11925</v>
      </c>
      <c r="D16" s="76">
        <v>387</v>
      </c>
      <c r="E16" s="76">
        <v>10643</v>
      </c>
      <c r="F16" s="76">
        <v>1214</v>
      </c>
      <c r="G16" s="77">
        <v>454</v>
      </c>
      <c r="H16" s="75">
        <v>15812</v>
      </c>
      <c r="I16" s="76">
        <v>91568</v>
      </c>
      <c r="J16" s="76">
        <v>3725</v>
      </c>
      <c r="K16" s="76">
        <v>42632</v>
      </c>
      <c r="L16" s="76">
        <v>47930</v>
      </c>
      <c r="M16" s="77">
        <v>4731</v>
      </c>
      <c r="N16" s="75">
        <v>134493</v>
      </c>
      <c r="O16" s="76">
        <v>76034</v>
      </c>
      <c r="P16" s="76">
        <v>1947</v>
      </c>
      <c r="Q16" s="76">
        <v>40823</v>
      </c>
      <c r="R16" s="76">
        <v>34579</v>
      </c>
      <c r="S16" s="78">
        <v>2578</v>
      </c>
      <c r="T16" s="75">
        <v>151955</v>
      </c>
      <c r="U16" s="76">
        <v>179528</v>
      </c>
      <c r="V16" s="76">
        <v>6059</v>
      </c>
      <c r="W16" s="76">
        <v>94099</v>
      </c>
      <c r="X16" s="76">
        <v>83723</v>
      </c>
      <c r="Y16" s="78">
        <v>7764</v>
      </c>
    </row>
    <row r="17" spans="1:25" ht="18" customHeight="1" x14ac:dyDescent="0.15">
      <c r="A17" s="11" t="s">
        <v>23</v>
      </c>
      <c r="B17" s="75">
        <v>4698</v>
      </c>
      <c r="C17" s="76">
        <v>8015</v>
      </c>
      <c r="D17" s="76">
        <v>207</v>
      </c>
      <c r="E17" s="76">
        <v>5186</v>
      </c>
      <c r="F17" s="76">
        <v>2872</v>
      </c>
      <c r="G17" s="77">
        <v>164</v>
      </c>
      <c r="H17" s="75">
        <v>43377</v>
      </c>
      <c r="I17" s="76">
        <v>280084</v>
      </c>
      <c r="J17" s="76">
        <v>3824</v>
      </c>
      <c r="K17" s="76">
        <v>151415</v>
      </c>
      <c r="L17" s="76">
        <v>128983</v>
      </c>
      <c r="M17" s="77">
        <v>3509</v>
      </c>
      <c r="N17" s="75">
        <v>75410</v>
      </c>
      <c r="O17" s="76">
        <v>249735</v>
      </c>
      <c r="P17" s="76">
        <v>3216</v>
      </c>
      <c r="Q17" s="76">
        <v>124479</v>
      </c>
      <c r="R17" s="76">
        <v>125846</v>
      </c>
      <c r="S17" s="78">
        <v>2626</v>
      </c>
      <c r="T17" s="75">
        <v>123485</v>
      </c>
      <c r="U17" s="76">
        <v>537834</v>
      </c>
      <c r="V17" s="76">
        <v>7247</v>
      </c>
      <c r="W17" s="76">
        <v>281080</v>
      </c>
      <c r="X17" s="76">
        <v>257701</v>
      </c>
      <c r="Y17" s="78">
        <v>6300</v>
      </c>
    </row>
    <row r="18" spans="1:25" ht="18" customHeight="1" x14ac:dyDescent="0.15">
      <c r="A18" s="11" t="s">
        <v>24</v>
      </c>
      <c r="B18" s="75">
        <v>1155</v>
      </c>
      <c r="C18" s="76">
        <v>4578</v>
      </c>
      <c r="D18" s="76">
        <v>149</v>
      </c>
      <c r="E18" s="76">
        <v>4399</v>
      </c>
      <c r="F18" s="76">
        <v>143</v>
      </c>
      <c r="G18" s="77">
        <v>183</v>
      </c>
      <c r="H18" s="75">
        <v>17388</v>
      </c>
      <c r="I18" s="76">
        <v>150711</v>
      </c>
      <c r="J18" s="76">
        <v>3669</v>
      </c>
      <c r="K18" s="76">
        <v>98119</v>
      </c>
      <c r="L18" s="76">
        <v>53651</v>
      </c>
      <c r="M18" s="77">
        <v>2610</v>
      </c>
      <c r="N18" s="75">
        <v>169953</v>
      </c>
      <c r="O18" s="76">
        <v>105497</v>
      </c>
      <c r="P18" s="76">
        <v>1646</v>
      </c>
      <c r="Q18" s="76">
        <v>73439</v>
      </c>
      <c r="R18" s="76">
        <v>31782</v>
      </c>
      <c r="S18" s="78">
        <v>1911</v>
      </c>
      <c r="T18" s="75">
        <v>188496</v>
      </c>
      <c r="U18" s="76">
        <v>260785</v>
      </c>
      <c r="V18" s="76">
        <v>5464</v>
      </c>
      <c r="W18" s="76">
        <v>175957</v>
      </c>
      <c r="X18" s="76">
        <v>85576</v>
      </c>
      <c r="Y18" s="78">
        <v>4704</v>
      </c>
    </row>
    <row r="19" spans="1:25" ht="18" customHeight="1" x14ac:dyDescent="0.15">
      <c r="A19" s="11" t="s">
        <v>25</v>
      </c>
      <c r="B19" s="75">
        <v>1045</v>
      </c>
      <c r="C19" s="76">
        <v>5106</v>
      </c>
      <c r="D19" s="76">
        <v>330</v>
      </c>
      <c r="E19" s="76">
        <v>841</v>
      </c>
      <c r="F19" s="76">
        <v>4215</v>
      </c>
      <c r="G19" s="77">
        <v>378</v>
      </c>
      <c r="H19" s="75">
        <v>6456</v>
      </c>
      <c r="I19" s="76">
        <v>35500</v>
      </c>
      <c r="J19" s="76">
        <v>6639</v>
      </c>
      <c r="K19" s="76">
        <v>23714</v>
      </c>
      <c r="L19" s="76">
        <v>11776</v>
      </c>
      <c r="M19" s="77">
        <v>6592</v>
      </c>
      <c r="N19" s="75">
        <v>9319</v>
      </c>
      <c r="O19" s="76">
        <v>24864</v>
      </c>
      <c r="P19" s="76">
        <v>875</v>
      </c>
      <c r="Q19" s="76">
        <v>18161</v>
      </c>
      <c r="R19" s="76">
        <v>7089</v>
      </c>
      <c r="S19" s="78">
        <v>888</v>
      </c>
      <c r="T19" s="75">
        <v>16820</v>
      </c>
      <c r="U19" s="76">
        <v>65470</v>
      </c>
      <c r="V19" s="76">
        <v>7844</v>
      </c>
      <c r="W19" s="76">
        <v>42715</v>
      </c>
      <c r="X19" s="76">
        <v>23080</v>
      </c>
      <c r="Y19" s="78">
        <v>7858</v>
      </c>
    </row>
    <row r="20" spans="1:25" ht="18" customHeight="1" x14ac:dyDescent="0.15">
      <c r="A20" s="11" t="s">
        <v>26</v>
      </c>
      <c r="B20" s="75">
        <v>1128</v>
      </c>
      <c r="C20" s="76">
        <v>220</v>
      </c>
      <c r="D20" s="76">
        <v>86</v>
      </c>
      <c r="E20" s="76">
        <v>195</v>
      </c>
      <c r="F20" s="76">
        <v>20</v>
      </c>
      <c r="G20" s="77">
        <v>92</v>
      </c>
      <c r="H20" s="75">
        <v>4652</v>
      </c>
      <c r="I20" s="76">
        <v>24130</v>
      </c>
      <c r="J20" s="76">
        <v>500</v>
      </c>
      <c r="K20" s="76">
        <v>9249</v>
      </c>
      <c r="L20" s="76">
        <v>14860</v>
      </c>
      <c r="M20" s="77">
        <v>521</v>
      </c>
      <c r="N20" s="75">
        <v>7057</v>
      </c>
      <c r="O20" s="76">
        <v>20627</v>
      </c>
      <c r="P20" s="76">
        <v>339</v>
      </c>
      <c r="Q20" s="76">
        <v>9252</v>
      </c>
      <c r="R20" s="76">
        <v>11432</v>
      </c>
      <c r="S20" s="78">
        <v>282</v>
      </c>
      <c r="T20" s="75">
        <v>12837</v>
      </c>
      <c r="U20" s="76">
        <v>44977</v>
      </c>
      <c r="V20" s="76">
        <v>925</v>
      </c>
      <c r="W20" s="76">
        <v>18696</v>
      </c>
      <c r="X20" s="76">
        <v>26312</v>
      </c>
      <c r="Y20" s="78">
        <v>894</v>
      </c>
    </row>
    <row r="21" spans="1:25" ht="18" customHeight="1" x14ac:dyDescent="0.15">
      <c r="A21" s="11" t="s">
        <v>27</v>
      </c>
      <c r="B21" s="75">
        <v>706</v>
      </c>
      <c r="C21" s="76">
        <v>99</v>
      </c>
      <c r="D21" s="76">
        <v>427</v>
      </c>
      <c r="E21" s="76">
        <v>85</v>
      </c>
      <c r="F21" s="76">
        <v>4</v>
      </c>
      <c r="G21" s="77">
        <v>437</v>
      </c>
      <c r="H21" s="75">
        <v>3858</v>
      </c>
      <c r="I21" s="76">
        <v>18424</v>
      </c>
      <c r="J21" s="76">
        <v>670</v>
      </c>
      <c r="K21" s="76">
        <v>15539</v>
      </c>
      <c r="L21" s="76">
        <v>2596</v>
      </c>
      <c r="M21" s="77">
        <v>958</v>
      </c>
      <c r="N21" s="75">
        <v>9312</v>
      </c>
      <c r="O21" s="76">
        <v>12976</v>
      </c>
      <c r="P21" s="76">
        <v>516</v>
      </c>
      <c r="Q21" s="76">
        <v>11982</v>
      </c>
      <c r="R21" s="76">
        <v>1147</v>
      </c>
      <c r="S21" s="78">
        <v>362</v>
      </c>
      <c r="T21" s="75">
        <v>13876</v>
      </c>
      <c r="U21" s="76">
        <v>31499</v>
      </c>
      <c r="V21" s="76">
        <v>1612</v>
      </c>
      <c r="W21" s="76">
        <v>27606</v>
      </c>
      <c r="X21" s="76">
        <v>3747</v>
      </c>
      <c r="Y21" s="78">
        <v>1757</v>
      </c>
    </row>
    <row r="22" spans="1:25" ht="18" customHeight="1" x14ac:dyDescent="0.15">
      <c r="A22" s="11" t="s">
        <v>28</v>
      </c>
      <c r="B22" s="75">
        <v>46</v>
      </c>
      <c r="C22" s="76">
        <v>43</v>
      </c>
      <c r="D22" s="76">
        <v>73</v>
      </c>
      <c r="E22" s="76">
        <v>25</v>
      </c>
      <c r="F22" s="76">
        <v>18</v>
      </c>
      <c r="G22" s="77">
        <v>73</v>
      </c>
      <c r="H22" s="75">
        <v>2310</v>
      </c>
      <c r="I22" s="76">
        <v>13569</v>
      </c>
      <c r="J22" s="76">
        <v>742</v>
      </c>
      <c r="K22" s="76">
        <v>9322</v>
      </c>
      <c r="L22" s="76">
        <v>4538</v>
      </c>
      <c r="M22" s="77">
        <v>452</v>
      </c>
      <c r="N22" s="75">
        <v>1471</v>
      </c>
      <c r="O22" s="76">
        <v>7844</v>
      </c>
      <c r="P22" s="76">
        <v>463</v>
      </c>
      <c r="Q22" s="76">
        <v>6459</v>
      </c>
      <c r="R22" s="76">
        <v>1510</v>
      </c>
      <c r="S22" s="78">
        <v>338</v>
      </c>
      <c r="T22" s="75">
        <v>3827</v>
      </c>
      <c r="U22" s="76">
        <v>21456</v>
      </c>
      <c r="V22" s="76">
        <v>1278</v>
      </c>
      <c r="W22" s="76">
        <v>15806</v>
      </c>
      <c r="X22" s="76">
        <v>6065</v>
      </c>
      <c r="Y22" s="78">
        <v>863</v>
      </c>
    </row>
    <row r="23" spans="1:25" ht="18" customHeight="1" x14ac:dyDescent="0.15">
      <c r="A23" s="11" t="s">
        <v>29</v>
      </c>
      <c r="B23" s="75">
        <v>90</v>
      </c>
      <c r="C23" s="76">
        <v>6628</v>
      </c>
      <c r="D23" s="76">
        <v>22</v>
      </c>
      <c r="E23" s="76">
        <v>6091</v>
      </c>
      <c r="F23" s="76">
        <v>549</v>
      </c>
      <c r="G23" s="77">
        <v>10</v>
      </c>
      <c r="H23" s="75">
        <v>2072</v>
      </c>
      <c r="I23" s="76">
        <v>18218</v>
      </c>
      <c r="J23" s="76">
        <v>367</v>
      </c>
      <c r="K23" s="76">
        <v>7111</v>
      </c>
      <c r="L23" s="76">
        <v>11139</v>
      </c>
      <c r="M23" s="77">
        <v>336</v>
      </c>
      <c r="N23" s="75">
        <v>1360</v>
      </c>
      <c r="O23" s="76">
        <v>7624</v>
      </c>
      <c r="P23" s="76">
        <v>173</v>
      </c>
      <c r="Q23" s="76">
        <v>2082</v>
      </c>
      <c r="R23" s="76">
        <v>5458</v>
      </c>
      <c r="S23" s="78">
        <v>257</v>
      </c>
      <c r="T23" s="75">
        <v>3522</v>
      </c>
      <c r="U23" s="76">
        <v>32469</v>
      </c>
      <c r="V23" s="76">
        <v>562</v>
      </c>
      <c r="W23" s="76">
        <v>15284</v>
      </c>
      <c r="X23" s="76">
        <v>17145</v>
      </c>
      <c r="Y23" s="78">
        <v>603</v>
      </c>
    </row>
    <row r="24" spans="1:25" ht="18" customHeight="1" x14ac:dyDescent="0.15">
      <c r="A24" s="11" t="s">
        <v>30</v>
      </c>
      <c r="B24" s="75">
        <v>1067</v>
      </c>
      <c r="C24" s="76">
        <v>916</v>
      </c>
      <c r="D24" s="76">
        <v>344</v>
      </c>
      <c r="E24" s="76">
        <v>755</v>
      </c>
      <c r="F24" s="76">
        <v>145</v>
      </c>
      <c r="G24" s="77">
        <v>360</v>
      </c>
      <c r="H24" s="75">
        <v>6611</v>
      </c>
      <c r="I24" s="76">
        <v>53588</v>
      </c>
      <c r="J24" s="76">
        <v>2549</v>
      </c>
      <c r="K24" s="76">
        <v>28150</v>
      </c>
      <c r="L24" s="76">
        <v>25945</v>
      </c>
      <c r="M24" s="77">
        <v>2042</v>
      </c>
      <c r="N24" s="75">
        <v>10146</v>
      </c>
      <c r="O24" s="76">
        <v>24671</v>
      </c>
      <c r="P24" s="76">
        <v>948</v>
      </c>
      <c r="Q24" s="76">
        <v>10284</v>
      </c>
      <c r="R24" s="76">
        <v>14091</v>
      </c>
      <c r="S24" s="78">
        <v>1245</v>
      </c>
      <c r="T24" s="75">
        <v>17824</v>
      </c>
      <c r="U24" s="76">
        <v>79175</v>
      </c>
      <c r="V24" s="76">
        <v>3842</v>
      </c>
      <c r="W24" s="76">
        <v>39189</v>
      </c>
      <c r="X24" s="76">
        <v>40181</v>
      </c>
      <c r="Y24" s="78">
        <v>3647</v>
      </c>
    </row>
    <row r="25" spans="1:25" ht="18" customHeight="1" x14ac:dyDescent="0.15">
      <c r="A25" s="11" t="s">
        <v>31</v>
      </c>
      <c r="B25" s="75">
        <v>238</v>
      </c>
      <c r="C25" s="76">
        <v>395</v>
      </c>
      <c r="D25" s="76">
        <v>95</v>
      </c>
      <c r="E25" s="76">
        <v>207</v>
      </c>
      <c r="F25" s="76">
        <v>195</v>
      </c>
      <c r="G25" s="77">
        <v>88</v>
      </c>
      <c r="H25" s="75">
        <v>4881</v>
      </c>
      <c r="I25" s="76">
        <v>35919</v>
      </c>
      <c r="J25" s="76">
        <v>930</v>
      </c>
      <c r="K25" s="76">
        <v>19936</v>
      </c>
      <c r="L25" s="76">
        <v>16309</v>
      </c>
      <c r="M25" s="77">
        <v>604</v>
      </c>
      <c r="N25" s="75">
        <v>3775</v>
      </c>
      <c r="O25" s="76">
        <v>16831</v>
      </c>
      <c r="P25" s="76">
        <v>202</v>
      </c>
      <c r="Q25" s="76">
        <v>8585</v>
      </c>
      <c r="R25" s="76">
        <v>8186</v>
      </c>
      <c r="S25" s="78">
        <v>262</v>
      </c>
      <c r="T25" s="75">
        <v>8894</v>
      </c>
      <c r="U25" s="76">
        <v>53145</v>
      </c>
      <c r="V25" s="76">
        <v>1227</v>
      </c>
      <c r="W25" s="76">
        <v>28728</v>
      </c>
      <c r="X25" s="76">
        <v>24690</v>
      </c>
      <c r="Y25" s="78">
        <v>954</v>
      </c>
    </row>
    <row r="26" spans="1:25" ht="18" customHeight="1" x14ac:dyDescent="0.15">
      <c r="A26" s="11" t="s">
        <v>32</v>
      </c>
      <c r="B26" s="75">
        <v>1367</v>
      </c>
      <c r="C26" s="76">
        <v>3036</v>
      </c>
      <c r="D26" s="76">
        <v>555</v>
      </c>
      <c r="E26" s="76">
        <v>1634</v>
      </c>
      <c r="F26" s="76">
        <v>1256</v>
      </c>
      <c r="G26" s="77">
        <v>702</v>
      </c>
      <c r="H26" s="75">
        <v>12448</v>
      </c>
      <c r="I26" s="76">
        <v>89147</v>
      </c>
      <c r="J26" s="76">
        <v>4040</v>
      </c>
      <c r="K26" s="76">
        <v>41752</v>
      </c>
      <c r="L26" s="76">
        <v>44723</v>
      </c>
      <c r="M26" s="77">
        <v>6712</v>
      </c>
      <c r="N26" s="75">
        <v>27534</v>
      </c>
      <c r="O26" s="76">
        <v>45766</v>
      </c>
      <c r="P26" s="76">
        <v>2129</v>
      </c>
      <c r="Q26" s="76">
        <v>23301</v>
      </c>
      <c r="R26" s="76">
        <v>20489</v>
      </c>
      <c r="S26" s="78">
        <v>4105</v>
      </c>
      <c r="T26" s="75">
        <v>41349</v>
      </c>
      <c r="U26" s="76">
        <v>137949</v>
      </c>
      <c r="V26" s="76">
        <v>6724</v>
      </c>
      <c r="W26" s="76">
        <v>66687</v>
      </c>
      <c r="X26" s="76">
        <v>66467</v>
      </c>
      <c r="Y26" s="78">
        <v>11519</v>
      </c>
    </row>
    <row r="27" spans="1:25" ht="18" customHeight="1" x14ac:dyDescent="0.15">
      <c r="A27" s="11" t="s">
        <v>33</v>
      </c>
      <c r="B27" s="75">
        <v>2009</v>
      </c>
      <c r="C27" s="76">
        <v>3861</v>
      </c>
      <c r="D27" s="76">
        <v>252</v>
      </c>
      <c r="E27" s="76">
        <v>2472</v>
      </c>
      <c r="F27" s="76">
        <v>1375</v>
      </c>
      <c r="G27" s="77">
        <v>266</v>
      </c>
      <c r="H27" s="75">
        <v>25428</v>
      </c>
      <c r="I27" s="76">
        <v>152565</v>
      </c>
      <c r="J27" s="76">
        <v>2305</v>
      </c>
      <c r="K27" s="76">
        <v>76890</v>
      </c>
      <c r="L27" s="76">
        <v>75564</v>
      </c>
      <c r="M27" s="77">
        <v>2411</v>
      </c>
      <c r="N27" s="75">
        <v>180042</v>
      </c>
      <c r="O27" s="76">
        <v>108220</v>
      </c>
      <c r="P27" s="76">
        <v>1764</v>
      </c>
      <c r="Q27" s="76">
        <v>46801</v>
      </c>
      <c r="R27" s="76">
        <v>61493</v>
      </c>
      <c r="S27" s="78">
        <v>1690</v>
      </c>
      <c r="T27" s="75">
        <v>207479</v>
      </c>
      <c r="U27" s="76">
        <v>264645</v>
      </c>
      <c r="V27" s="76">
        <v>4321</v>
      </c>
      <c r="W27" s="76">
        <v>126162</v>
      </c>
      <c r="X27" s="76">
        <v>138432</v>
      </c>
      <c r="Y27" s="78">
        <v>4367</v>
      </c>
    </row>
    <row r="28" spans="1:25" ht="18" customHeight="1" x14ac:dyDescent="0.15">
      <c r="A28" s="11" t="s">
        <v>34</v>
      </c>
      <c r="B28" s="75">
        <v>373</v>
      </c>
      <c r="C28" s="76">
        <v>685</v>
      </c>
      <c r="D28" s="76">
        <v>9</v>
      </c>
      <c r="E28" s="76">
        <v>532</v>
      </c>
      <c r="F28" s="76">
        <v>155</v>
      </c>
      <c r="G28" s="77">
        <v>7</v>
      </c>
      <c r="H28" s="75">
        <v>5195</v>
      </c>
      <c r="I28" s="76">
        <v>44462</v>
      </c>
      <c r="J28" s="76">
        <v>641</v>
      </c>
      <c r="K28" s="76">
        <v>25096</v>
      </c>
      <c r="L28" s="76">
        <v>17655</v>
      </c>
      <c r="M28" s="77">
        <v>2352</v>
      </c>
      <c r="N28" s="75">
        <v>5841</v>
      </c>
      <c r="O28" s="76">
        <v>27802</v>
      </c>
      <c r="P28" s="76">
        <v>364</v>
      </c>
      <c r="Q28" s="76">
        <v>10528</v>
      </c>
      <c r="R28" s="76">
        <v>17131</v>
      </c>
      <c r="S28" s="78">
        <v>507</v>
      </c>
      <c r="T28" s="75">
        <v>11409</v>
      </c>
      <c r="U28" s="76">
        <v>72949</v>
      </c>
      <c r="V28" s="76">
        <v>1014</v>
      </c>
      <c r="W28" s="76">
        <v>36156</v>
      </c>
      <c r="X28" s="76">
        <v>34940</v>
      </c>
      <c r="Y28" s="78">
        <v>2867</v>
      </c>
    </row>
    <row r="29" spans="1:25" ht="18" customHeight="1" x14ac:dyDescent="0.15">
      <c r="A29" s="11" t="s">
        <v>35</v>
      </c>
      <c r="B29" s="75">
        <v>190</v>
      </c>
      <c r="C29" s="76">
        <v>574</v>
      </c>
      <c r="D29" s="76">
        <v>103</v>
      </c>
      <c r="E29" s="76">
        <v>587</v>
      </c>
      <c r="F29" s="76">
        <v>5</v>
      </c>
      <c r="G29" s="77">
        <v>85</v>
      </c>
      <c r="H29" s="75">
        <v>4346</v>
      </c>
      <c r="I29" s="76">
        <v>27060</v>
      </c>
      <c r="J29" s="76">
        <v>770</v>
      </c>
      <c r="K29" s="76">
        <v>18600</v>
      </c>
      <c r="L29" s="76">
        <v>8484</v>
      </c>
      <c r="M29" s="77">
        <v>746</v>
      </c>
      <c r="N29" s="75">
        <v>6342</v>
      </c>
      <c r="O29" s="76">
        <v>17117</v>
      </c>
      <c r="P29" s="76">
        <v>638</v>
      </c>
      <c r="Q29" s="76">
        <v>13834</v>
      </c>
      <c r="R29" s="76">
        <v>3242</v>
      </c>
      <c r="S29" s="78">
        <v>674</v>
      </c>
      <c r="T29" s="75">
        <v>10878</v>
      </c>
      <c r="U29" s="76">
        <v>44751</v>
      </c>
      <c r="V29" s="76">
        <v>1511</v>
      </c>
      <c r="W29" s="76">
        <v>33021</v>
      </c>
      <c r="X29" s="76">
        <v>11730</v>
      </c>
      <c r="Y29" s="78">
        <v>1506</v>
      </c>
    </row>
    <row r="30" spans="1:25" ht="18" customHeight="1" x14ac:dyDescent="0.15">
      <c r="A30" s="11" t="s">
        <v>36</v>
      </c>
      <c r="B30" s="75">
        <v>301</v>
      </c>
      <c r="C30" s="76">
        <v>427</v>
      </c>
      <c r="D30" s="76">
        <v>36</v>
      </c>
      <c r="E30" s="76">
        <v>295</v>
      </c>
      <c r="F30" s="76">
        <v>137</v>
      </c>
      <c r="G30" s="77">
        <v>32</v>
      </c>
      <c r="H30" s="75">
        <v>6326</v>
      </c>
      <c r="I30" s="76">
        <v>54543</v>
      </c>
      <c r="J30" s="76">
        <v>1181</v>
      </c>
      <c r="K30" s="76">
        <v>35596</v>
      </c>
      <c r="L30" s="76">
        <v>19088</v>
      </c>
      <c r="M30" s="77">
        <v>1039</v>
      </c>
      <c r="N30" s="75">
        <v>11997</v>
      </c>
      <c r="O30" s="76">
        <v>26022</v>
      </c>
      <c r="P30" s="76">
        <v>458</v>
      </c>
      <c r="Q30" s="76">
        <v>20912</v>
      </c>
      <c r="R30" s="76">
        <v>5017</v>
      </c>
      <c r="S30" s="78">
        <v>552</v>
      </c>
      <c r="T30" s="75">
        <v>18624</v>
      </c>
      <c r="U30" s="76">
        <v>80992</v>
      </c>
      <c r="V30" s="76">
        <v>1676</v>
      </c>
      <c r="W30" s="76">
        <v>56803</v>
      </c>
      <c r="X30" s="76">
        <v>24242</v>
      </c>
      <c r="Y30" s="78">
        <v>1623</v>
      </c>
    </row>
    <row r="31" spans="1:25" ht="18" customHeight="1" x14ac:dyDescent="0.15">
      <c r="A31" s="11" t="s">
        <v>37</v>
      </c>
      <c r="B31" s="75">
        <v>1715</v>
      </c>
      <c r="C31" s="76">
        <v>3674</v>
      </c>
      <c r="D31" s="76">
        <v>246</v>
      </c>
      <c r="E31" s="76">
        <v>1422</v>
      </c>
      <c r="F31" s="76">
        <v>2278</v>
      </c>
      <c r="G31" s="77">
        <v>220</v>
      </c>
      <c r="H31" s="75">
        <v>24408</v>
      </c>
      <c r="I31" s="76">
        <v>170158</v>
      </c>
      <c r="J31" s="76">
        <v>3144</v>
      </c>
      <c r="K31" s="76">
        <v>75909</v>
      </c>
      <c r="L31" s="76">
        <v>94569</v>
      </c>
      <c r="M31" s="77">
        <v>2824</v>
      </c>
      <c r="N31" s="75">
        <v>62598</v>
      </c>
      <c r="O31" s="76">
        <v>153266</v>
      </c>
      <c r="P31" s="76">
        <v>3606</v>
      </c>
      <c r="Q31" s="76">
        <v>62714</v>
      </c>
      <c r="R31" s="76">
        <v>90922</v>
      </c>
      <c r="S31" s="78">
        <v>3235</v>
      </c>
      <c r="T31" s="75">
        <v>88721</v>
      </c>
      <c r="U31" s="76">
        <v>327098</v>
      </c>
      <c r="V31" s="76">
        <v>6996</v>
      </c>
      <c r="W31" s="76">
        <v>140045</v>
      </c>
      <c r="X31" s="76">
        <v>187770</v>
      </c>
      <c r="Y31" s="78">
        <v>6279</v>
      </c>
    </row>
    <row r="32" spans="1:25" ht="18" customHeight="1" x14ac:dyDescent="0.15">
      <c r="A32" s="11" t="s">
        <v>38</v>
      </c>
      <c r="B32" s="75">
        <v>2455</v>
      </c>
      <c r="C32" s="76">
        <v>1334</v>
      </c>
      <c r="D32" s="76">
        <v>160</v>
      </c>
      <c r="E32" s="76">
        <v>985</v>
      </c>
      <c r="F32" s="76">
        <v>371</v>
      </c>
      <c r="G32" s="77">
        <v>139</v>
      </c>
      <c r="H32" s="75">
        <v>17313</v>
      </c>
      <c r="I32" s="76">
        <v>81412</v>
      </c>
      <c r="J32" s="76">
        <v>2220</v>
      </c>
      <c r="K32" s="76">
        <v>53619</v>
      </c>
      <c r="L32" s="76">
        <v>27710</v>
      </c>
      <c r="M32" s="77">
        <v>2304</v>
      </c>
      <c r="N32" s="75">
        <v>51120</v>
      </c>
      <c r="O32" s="76">
        <v>52779</v>
      </c>
      <c r="P32" s="76">
        <v>2187</v>
      </c>
      <c r="Q32" s="76">
        <v>35902</v>
      </c>
      <c r="R32" s="76">
        <v>17166</v>
      </c>
      <c r="S32" s="78">
        <v>1898</v>
      </c>
      <c r="T32" s="75">
        <v>70888</v>
      </c>
      <c r="U32" s="76">
        <v>135525</v>
      </c>
      <c r="V32" s="76">
        <v>4568</v>
      </c>
      <c r="W32" s="76">
        <v>90505</v>
      </c>
      <c r="X32" s="76">
        <v>45247</v>
      </c>
      <c r="Y32" s="78">
        <v>4340</v>
      </c>
    </row>
    <row r="33" spans="1:25" ht="18" customHeight="1" x14ac:dyDescent="0.15">
      <c r="A33" s="11" t="s">
        <v>39</v>
      </c>
      <c r="B33" s="75">
        <v>58</v>
      </c>
      <c r="C33" s="76">
        <v>437</v>
      </c>
      <c r="D33" s="76">
        <v>29</v>
      </c>
      <c r="E33" s="76">
        <v>14</v>
      </c>
      <c r="F33" s="76">
        <v>425</v>
      </c>
      <c r="G33" s="77">
        <v>27</v>
      </c>
      <c r="H33" s="75">
        <v>1852</v>
      </c>
      <c r="I33" s="76">
        <v>14800</v>
      </c>
      <c r="J33" s="76">
        <v>757</v>
      </c>
      <c r="K33" s="76">
        <v>5528</v>
      </c>
      <c r="L33" s="76">
        <v>9329</v>
      </c>
      <c r="M33" s="77">
        <v>700</v>
      </c>
      <c r="N33" s="75">
        <v>1644</v>
      </c>
      <c r="O33" s="76">
        <v>8474</v>
      </c>
      <c r="P33" s="76">
        <v>312</v>
      </c>
      <c r="Q33" s="76">
        <v>3648</v>
      </c>
      <c r="R33" s="76">
        <v>4765</v>
      </c>
      <c r="S33" s="78">
        <v>373</v>
      </c>
      <c r="T33" s="75">
        <v>3554</v>
      </c>
      <c r="U33" s="76">
        <v>23712</v>
      </c>
      <c r="V33" s="76">
        <v>1097</v>
      </c>
      <c r="W33" s="76">
        <v>9190</v>
      </c>
      <c r="X33" s="76">
        <v>14519</v>
      </c>
      <c r="Y33" s="78">
        <v>1100</v>
      </c>
    </row>
    <row r="34" spans="1:25" ht="18" customHeight="1" x14ac:dyDescent="0.15">
      <c r="A34" s="11" t="s">
        <v>40</v>
      </c>
      <c r="B34" s="75">
        <v>205</v>
      </c>
      <c r="C34" s="76">
        <v>1199</v>
      </c>
      <c r="D34" s="76">
        <v>6</v>
      </c>
      <c r="E34" s="76">
        <v>1178</v>
      </c>
      <c r="F34" s="76">
        <v>0</v>
      </c>
      <c r="G34" s="77">
        <v>27</v>
      </c>
      <c r="H34" s="75">
        <v>2184</v>
      </c>
      <c r="I34" s="76">
        <v>16371</v>
      </c>
      <c r="J34" s="76">
        <v>1357</v>
      </c>
      <c r="K34" s="76">
        <v>7500</v>
      </c>
      <c r="L34" s="76">
        <v>8784</v>
      </c>
      <c r="M34" s="77">
        <v>1444</v>
      </c>
      <c r="N34" s="75">
        <v>2776</v>
      </c>
      <c r="O34" s="76">
        <v>5505</v>
      </c>
      <c r="P34" s="76">
        <v>271</v>
      </c>
      <c r="Q34" s="76">
        <v>4675</v>
      </c>
      <c r="R34" s="76">
        <v>845</v>
      </c>
      <c r="S34" s="78">
        <v>255</v>
      </c>
      <c r="T34" s="75">
        <v>5165</v>
      </c>
      <c r="U34" s="76">
        <v>23074</v>
      </c>
      <c r="V34" s="76">
        <v>1633</v>
      </c>
      <c r="W34" s="76">
        <v>13353</v>
      </c>
      <c r="X34" s="76">
        <v>9629</v>
      </c>
      <c r="Y34" s="78">
        <v>1726</v>
      </c>
    </row>
    <row r="35" spans="1:25" ht="18" customHeight="1" x14ac:dyDescent="0.15">
      <c r="A35" s="11" t="s">
        <v>41</v>
      </c>
      <c r="B35" s="75">
        <v>114</v>
      </c>
      <c r="C35" s="76">
        <v>37</v>
      </c>
      <c r="D35" s="76">
        <v>35</v>
      </c>
      <c r="E35" s="76">
        <v>21</v>
      </c>
      <c r="F35" s="76">
        <v>9</v>
      </c>
      <c r="G35" s="77">
        <v>43</v>
      </c>
      <c r="H35" s="75">
        <v>1570</v>
      </c>
      <c r="I35" s="76">
        <v>17219</v>
      </c>
      <c r="J35" s="76">
        <v>573</v>
      </c>
      <c r="K35" s="76">
        <v>5831</v>
      </c>
      <c r="L35" s="76">
        <v>11633</v>
      </c>
      <c r="M35" s="77">
        <v>329</v>
      </c>
      <c r="N35" s="75">
        <v>1175</v>
      </c>
      <c r="O35" s="76">
        <v>4284</v>
      </c>
      <c r="P35" s="76">
        <v>120</v>
      </c>
      <c r="Q35" s="76">
        <v>2566</v>
      </c>
      <c r="R35" s="76">
        <v>1672</v>
      </c>
      <c r="S35" s="78">
        <v>167</v>
      </c>
      <c r="T35" s="75">
        <v>2859</v>
      </c>
      <c r="U35" s="76">
        <v>21540</v>
      </c>
      <c r="V35" s="76">
        <v>729</v>
      </c>
      <c r="W35" s="76">
        <v>8417</v>
      </c>
      <c r="X35" s="76">
        <v>13313</v>
      </c>
      <c r="Y35" s="78">
        <v>539</v>
      </c>
    </row>
    <row r="36" spans="1:25" ht="18" customHeight="1" x14ac:dyDescent="0.15">
      <c r="A36" s="11" t="s">
        <v>42</v>
      </c>
      <c r="B36" s="75">
        <v>171</v>
      </c>
      <c r="C36" s="76">
        <v>103</v>
      </c>
      <c r="D36" s="76">
        <v>33</v>
      </c>
      <c r="E36" s="76">
        <v>88</v>
      </c>
      <c r="F36" s="76">
        <v>5</v>
      </c>
      <c r="G36" s="77">
        <v>44</v>
      </c>
      <c r="H36" s="75">
        <v>1545</v>
      </c>
      <c r="I36" s="76">
        <v>8809</v>
      </c>
      <c r="J36" s="76">
        <v>1092</v>
      </c>
      <c r="K36" s="76">
        <v>3786</v>
      </c>
      <c r="L36" s="76">
        <v>5630</v>
      </c>
      <c r="M36" s="77">
        <v>485</v>
      </c>
      <c r="N36" s="75">
        <v>2014</v>
      </c>
      <c r="O36" s="76">
        <v>6152</v>
      </c>
      <c r="P36" s="76">
        <v>111</v>
      </c>
      <c r="Q36" s="76">
        <v>1356</v>
      </c>
      <c r="R36" s="76">
        <v>4820</v>
      </c>
      <c r="S36" s="78">
        <v>87</v>
      </c>
      <c r="T36" s="75">
        <v>3730</v>
      </c>
      <c r="U36" s="76">
        <v>15065</v>
      </c>
      <c r="V36" s="76">
        <v>1237</v>
      </c>
      <c r="W36" s="76">
        <v>5231</v>
      </c>
      <c r="X36" s="76">
        <v>10455</v>
      </c>
      <c r="Y36" s="78">
        <v>616</v>
      </c>
    </row>
    <row r="37" spans="1:25" ht="18" customHeight="1" x14ac:dyDescent="0.15">
      <c r="A37" s="11" t="s">
        <v>43</v>
      </c>
      <c r="B37" s="75">
        <v>565</v>
      </c>
      <c r="C37" s="76">
        <v>6233</v>
      </c>
      <c r="D37" s="76">
        <v>89</v>
      </c>
      <c r="E37" s="76">
        <v>6162</v>
      </c>
      <c r="F37" s="76">
        <v>60</v>
      </c>
      <c r="G37" s="77">
        <v>100</v>
      </c>
      <c r="H37" s="75">
        <v>5973</v>
      </c>
      <c r="I37" s="76">
        <v>36007</v>
      </c>
      <c r="J37" s="76">
        <v>2433</v>
      </c>
      <c r="K37" s="76">
        <v>14019</v>
      </c>
      <c r="L37" s="76">
        <v>20375</v>
      </c>
      <c r="M37" s="77">
        <v>4046</v>
      </c>
      <c r="N37" s="75">
        <v>8740</v>
      </c>
      <c r="O37" s="76">
        <v>17879</v>
      </c>
      <c r="P37" s="76">
        <v>725</v>
      </c>
      <c r="Q37" s="76">
        <v>8095</v>
      </c>
      <c r="R37" s="76">
        <v>9222</v>
      </c>
      <c r="S37" s="78">
        <v>1287</v>
      </c>
      <c r="T37" s="75">
        <v>15278</v>
      </c>
      <c r="U37" s="76">
        <v>60119</v>
      </c>
      <c r="V37" s="76">
        <v>3247</v>
      </c>
      <c r="W37" s="76">
        <v>28277</v>
      </c>
      <c r="X37" s="76">
        <v>29656</v>
      </c>
      <c r="Y37" s="78">
        <v>5433</v>
      </c>
    </row>
    <row r="38" spans="1:25" ht="18" customHeight="1" x14ac:dyDescent="0.15">
      <c r="A38" s="11" t="s">
        <v>44</v>
      </c>
      <c r="B38" s="75">
        <v>1814</v>
      </c>
      <c r="C38" s="76">
        <v>2909</v>
      </c>
      <c r="D38" s="76">
        <v>480</v>
      </c>
      <c r="E38" s="76">
        <v>1823</v>
      </c>
      <c r="F38" s="76">
        <v>1067</v>
      </c>
      <c r="G38" s="77">
        <v>499</v>
      </c>
      <c r="H38" s="75">
        <v>7539</v>
      </c>
      <c r="I38" s="76">
        <v>43596</v>
      </c>
      <c r="J38" s="76">
        <v>1634</v>
      </c>
      <c r="K38" s="76">
        <v>18746</v>
      </c>
      <c r="L38" s="76">
        <v>25543</v>
      </c>
      <c r="M38" s="77">
        <v>941</v>
      </c>
      <c r="N38" s="75">
        <v>9842</v>
      </c>
      <c r="O38" s="76">
        <v>22882</v>
      </c>
      <c r="P38" s="76">
        <v>666</v>
      </c>
      <c r="Q38" s="76">
        <v>10140</v>
      </c>
      <c r="R38" s="76">
        <v>12763</v>
      </c>
      <c r="S38" s="78">
        <v>645</v>
      </c>
      <c r="T38" s="75">
        <v>19195</v>
      </c>
      <c r="U38" s="76">
        <v>69388</v>
      </c>
      <c r="V38" s="76">
        <v>2780</v>
      </c>
      <c r="W38" s="76">
        <v>30709</v>
      </c>
      <c r="X38" s="76">
        <v>39374</v>
      </c>
      <c r="Y38" s="78">
        <v>2085</v>
      </c>
    </row>
    <row r="39" spans="1:25" ht="18" customHeight="1" x14ac:dyDescent="0.15">
      <c r="A39" s="11" t="s">
        <v>45</v>
      </c>
      <c r="B39" s="75">
        <v>138</v>
      </c>
      <c r="C39" s="76">
        <v>1311</v>
      </c>
      <c r="D39" s="76">
        <v>104</v>
      </c>
      <c r="E39" s="76">
        <v>1285</v>
      </c>
      <c r="F39" s="76">
        <v>76</v>
      </c>
      <c r="G39" s="77">
        <v>53</v>
      </c>
      <c r="H39" s="75">
        <v>3736</v>
      </c>
      <c r="I39" s="76">
        <v>26193</v>
      </c>
      <c r="J39" s="76">
        <v>1303</v>
      </c>
      <c r="K39" s="76">
        <v>17099</v>
      </c>
      <c r="L39" s="76">
        <v>8904</v>
      </c>
      <c r="M39" s="77">
        <v>1494</v>
      </c>
      <c r="N39" s="75">
        <v>3764</v>
      </c>
      <c r="O39" s="76">
        <v>17173</v>
      </c>
      <c r="P39" s="76">
        <v>517</v>
      </c>
      <c r="Q39" s="76">
        <v>8518</v>
      </c>
      <c r="R39" s="76">
        <v>8626</v>
      </c>
      <c r="S39" s="78">
        <v>547</v>
      </c>
      <c r="T39" s="75">
        <v>7638</v>
      </c>
      <c r="U39" s="76">
        <v>44678</v>
      </c>
      <c r="V39" s="76">
        <v>1924</v>
      </c>
      <c r="W39" s="76">
        <v>26902</v>
      </c>
      <c r="X39" s="76">
        <v>17606</v>
      </c>
      <c r="Y39" s="78">
        <v>2094</v>
      </c>
    </row>
    <row r="40" spans="1:25" ht="18" customHeight="1" x14ac:dyDescent="0.15">
      <c r="A40" s="11" t="s">
        <v>46</v>
      </c>
      <c r="B40" s="75">
        <v>138</v>
      </c>
      <c r="C40" s="76">
        <v>210</v>
      </c>
      <c r="D40" s="76">
        <v>95</v>
      </c>
      <c r="E40" s="76">
        <v>149</v>
      </c>
      <c r="F40" s="76">
        <v>55</v>
      </c>
      <c r="G40" s="77">
        <v>101</v>
      </c>
      <c r="H40" s="75">
        <v>2128</v>
      </c>
      <c r="I40" s="76">
        <v>15180</v>
      </c>
      <c r="J40" s="76">
        <v>1047</v>
      </c>
      <c r="K40" s="76">
        <v>8587</v>
      </c>
      <c r="L40" s="76">
        <v>6702</v>
      </c>
      <c r="M40" s="77">
        <v>938</v>
      </c>
      <c r="N40" s="75">
        <v>1578</v>
      </c>
      <c r="O40" s="76">
        <v>5388</v>
      </c>
      <c r="P40" s="76">
        <v>406</v>
      </c>
      <c r="Q40" s="76">
        <v>3603</v>
      </c>
      <c r="R40" s="76">
        <v>1803</v>
      </c>
      <c r="S40" s="78">
        <v>387</v>
      </c>
      <c r="T40" s="75">
        <v>3844</v>
      </c>
      <c r="U40" s="76">
        <v>20778</v>
      </c>
      <c r="V40" s="76">
        <v>1547</v>
      </c>
      <c r="W40" s="76">
        <v>12339</v>
      </c>
      <c r="X40" s="76">
        <v>8560</v>
      </c>
      <c r="Y40" s="78">
        <v>1426</v>
      </c>
    </row>
    <row r="41" spans="1:25" ht="18" customHeight="1" x14ac:dyDescent="0.15">
      <c r="A41" s="11" t="s">
        <v>47</v>
      </c>
      <c r="B41" s="75">
        <v>127</v>
      </c>
      <c r="C41" s="76">
        <v>426</v>
      </c>
      <c r="D41" s="76">
        <v>259</v>
      </c>
      <c r="E41" s="76">
        <v>413</v>
      </c>
      <c r="F41" s="76">
        <v>17</v>
      </c>
      <c r="G41" s="77">
        <v>255</v>
      </c>
      <c r="H41" s="75">
        <v>3130</v>
      </c>
      <c r="I41" s="76">
        <v>21351</v>
      </c>
      <c r="J41" s="76">
        <v>804</v>
      </c>
      <c r="K41" s="76">
        <v>15111</v>
      </c>
      <c r="L41" s="76">
        <v>5901</v>
      </c>
      <c r="M41" s="77">
        <v>1144</v>
      </c>
      <c r="N41" s="75">
        <v>4123</v>
      </c>
      <c r="O41" s="76">
        <v>9556</v>
      </c>
      <c r="P41" s="76">
        <v>454</v>
      </c>
      <c r="Q41" s="76">
        <v>6779</v>
      </c>
      <c r="R41" s="76">
        <v>2650</v>
      </c>
      <c r="S41" s="78">
        <v>581</v>
      </c>
      <c r="T41" s="75">
        <v>7380</v>
      </c>
      <c r="U41" s="76">
        <v>31333</v>
      </c>
      <c r="V41" s="76">
        <v>1517</v>
      </c>
      <c r="W41" s="76">
        <v>22303</v>
      </c>
      <c r="X41" s="76">
        <v>8567</v>
      </c>
      <c r="Y41" s="78">
        <v>1980</v>
      </c>
    </row>
    <row r="42" spans="1:25" ht="18" customHeight="1" x14ac:dyDescent="0.15">
      <c r="A42" s="11" t="s">
        <v>48</v>
      </c>
      <c r="B42" s="75">
        <v>521</v>
      </c>
      <c r="C42" s="76">
        <v>621</v>
      </c>
      <c r="D42" s="76">
        <v>122</v>
      </c>
      <c r="E42" s="76">
        <v>597</v>
      </c>
      <c r="F42" s="76">
        <v>24</v>
      </c>
      <c r="G42" s="77">
        <v>121</v>
      </c>
      <c r="H42" s="75">
        <v>4619</v>
      </c>
      <c r="I42" s="76">
        <v>30708</v>
      </c>
      <c r="J42" s="76">
        <v>1153</v>
      </c>
      <c r="K42" s="76">
        <v>22509</v>
      </c>
      <c r="L42" s="76">
        <v>8068</v>
      </c>
      <c r="M42" s="77">
        <v>1285</v>
      </c>
      <c r="N42" s="75">
        <v>7788</v>
      </c>
      <c r="O42" s="76">
        <v>11608</v>
      </c>
      <c r="P42" s="76">
        <v>446</v>
      </c>
      <c r="Q42" s="76">
        <v>9100</v>
      </c>
      <c r="R42" s="76">
        <v>2663</v>
      </c>
      <c r="S42" s="78">
        <v>291</v>
      </c>
      <c r="T42" s="75">
        <v>12928</v>
      </c>
      <c r="U42" s="76">
        <v>42937</v>
      </c>
      <c r="V42" s="76">
        <v>1721</v>
      </c>
      <c r="W42" s="76">
        <v>32206</v>
      </c>
      <c r="X42" s="76">
        <v>10755</v>
      </c>
      <c r="Y42" s="78">
        <v>1696</v>
      </c>
    </row>
    <row r="43" spans="1:25" ht="18" customHeight="1" x14ac:dyDescent="0.15">
      <c r="A43" s="11" t="s">
        <v>49</v>
      </c>
      <c r="B43" s="75">
        <v>51</v>
      </c>
      <c r="C43" s="76">
        <v>75</v>
      </c>
      <c r="D43" s="76">
        <v>8</v>
      </c>
      <c r="E43" s="76">
        <v>41</v>
      </c>
      <c r="F43" s="76">
        <v>16</v>
      </c>
      <c r="G43" s="77">
        <v>25</v>
      </c>
      <c r="H43" s="75">
        <v>1401</v>
      </c>
      <c r="I43" s="76">
        <v>10553</v>
      </c>
      <c r="J43" s="76">
        <v>268</v>
      </c>
      <c r="K43" s="76">
        <v>7703</v>
      </c>
      <c r="L43" s="76">
        <v>2845</v>
      </c>
      <c r="M43" s="77">
        <v>273</v>
      </c>
      <c r="N43" s="75">
        <v>1153</v>
      </c>
      <c r="O43" s="76">
        <v>4864</v>
      </c>
      <c r="P43" s="76">
        <v>233</v>
      </c>
      <c r="Q43" s="76">
        <v>3818</v>
      </c>
      <c r="R43" s="76">
        <v>1081</v>
      </c>
      <c r="S43" s="78">
        <v>197</v>
      </c>
      <c r="T43" s="75">
        <v>2605</v>
      </c>
      <c r="U43" s="76">
        <v>15491</v>
      </c>
      <c r="V43" s="76">
        <v>509</v>
      </c>
      <c r="W43" s="76">
        <v>11563</v>
      </c>
      <c r="X43" s="76">
        <v>3943</v>
      </c>
      <c r="Y43" s="78">
        <v>495</v>
      </c>
    </row>
    <row r="44" spans="1:25" ht="18" customHeight="1" x14ac:dyDescent="0.15">
      <c r="A44" s="11" t="s">
        <v>50</v>
      </c>
      <c r="B44" s="75">
        <v>903</v>
      </c>
      <c r="C44" s="76">
        <v>1882</v>
      </c>
      <c r="D44" s="76">
        <v>96</v>
      </c>
      <c r="E44" s="76">
        <v>1892</v>
      </c>
      <c r="F44" s="76">
        <v>37</v>
      </c>
      <c r="G44" s="77">
        <v>49</v>
      </c>
      <c r="H44" s="75">
        <v>13748</v>
      </c>
      <c r="I44" s="76">
        <v>80516</v>
      </c>
      <c r="J44" s="76">
        <v>2367</v>
      </c>
      <c r="K44" s="76">
        <v>43193</v>
      </c>
      <c r="L44" s="76">
        <v>36576</v>
      </c>
      <c r="M44" s="77">
        <v>2886</v>
      </c>
      <c r="N44" s="75">
        <v>44436</v>
      </c>
      <c r="O44" s="76">
        <v>45818</v>
      </c>
      <c r="P44" s="76">
        <v>2373</v>
      </c>
      <c r="Q44" s="76">
        <v>23385</v>
      </c>
      <c r="R44" s="76">
        <v>22275</v>
      </c>
      <c r="S44" s="78">
        <v>2515</v>
      </c>
      <c r="T44" s="75">
        <v>59087</v>
      </c>
      <c r="U44" s="76">
        <v>128216</v>
      </c>
      <c r="V44" s="76">
        <v>4835</v>
      </c>
      <c r="W44" s="76">
        <v>68470</v>
      </c>
      <c r="X44" s="76">
        <v>58887</v>
      </c>
      <c r="Y44" s="78">
        <v>5450</v>
      </c>
    </row>
    <row r="45" spans="1:25" ht="18" customHeight="1" x14ac:dyDescent="0.15">
      <c r="A45" s="11" t="s">
        <v>51</v>
      </c>
      <c r="B45" s="75">
        <v>65</v>
      </c>
      <c r="C45" s="76">
        <v>543</v>
      </c>
      <c r="D45" s="76">
        <v>1741</v>
      </c>
      <c r="E45" s="76">
        <v>532</v>
      </c>
      <c r="F45" s="76">
        <v>10</v>
      </c>
      <c r="G45" s="77">
        <v>1741</v>
      </c>
      <c r="H45" s="75">
        <v>2116</v>
      </c>
      <c r="I45" s="76">
        <v>25932</v>
      </c>
      <c r="J45" s="76">
        <v>681</v>
      </c>
      <c r="K45" s="76">
        <v>7140</v>
      </c>
      <c r="L45" s="76">
        <v>18916</v>
      </c>
      <c r="M45" s="77">
        <v>550</v>
      </c>
      <c r="N45" s="75">
        <v>8569</v>
      </c>
      <c r="O45" s="76">
        <v>10444</v>
      </c>
      <c r="P45" s="76">
        <v>377</v>
      </c>
      <c r="Q45" s="76">
        <v>4747</v>
      </c>
      <c r="R45" s="76">
        <v>5663</v>
      </c>
      <c r="S45" s="78">
        <v>411</v>
      </c>
      <c r="T45" s="75">
        <v>10750</v>
      </c>
      <c r="U45" s="76">
        <v>36919</v>
      </c>
      <c r="V45" s="76">
        <v>2799</v>
      </c>
      <c r="W45" s="76">
        <v>12419</v>
      </c>
      <c r="X45" s="76">
        <v>24590</v>
      </c>
      <c r="Y45" s="78">
        <v>2702</v>
      </c>
    </row>
    <row r="46" spans="1:25" ht="18" customHeight="1" x14ac:dyDescent="0.15">
      <c r="A46" s="11" t="s">
        <v>52</v>
      </c>
      <c r="B46" s="75">
        <v>270</v>
      </c>
      <c r="C46" s="76">
        <v>56</v>
      </c>
      <c r="D46" s="76">
        <v>208</v>
      </c>
      <c r="E46" s="76">
        <v>21</v>
      </c>
      <c r="F46" s="76">
        <v>66</v>
      </c>
      <c r="G46" s="77">
        <v>177</v>
      </c>
      <c r="H46" s="75">
        <v>3700</v>
      </c>
      <c r="I46" s="76">
        <v>22521</v>
      </c>
      <c r="J46" s="76">
        <v>716</v>
      </c>
      <c r="K46" s="76">
        <v>14214</v>
      </c>
      <c r="L46" s="76">
        <v>8131</v>
      </c>
      <c r="M46" s="77">
        <v>892</v>
      </c>
      <c r="N46" s="75">
        <v>3518</v>
      </c>
      <c r="O46" s="76">
        <v>8117</v>
      </c>
      <c r="P46" s="76">
        <v>352</v>
      </c>
      <c r="Q46" s="76">
        <v>4150</v>
      </c>
      <c r="R46" s="76">
        <v>3865</v>
      </c>
      <c r="S46" s="78">
        <v>454</v>
      </c>
      <c r="T46" s="75">
        <v>7488</v>
      </c>
      <c r="U46" s="76">
        <v>30695</v>
      </c>
      <c r="V46" s="76">
        <v>1276</v>
      </c>
      <c r="W46" s="76">
        <v>18386</v>
      </c>
      <c r="X46" s="76">
        <v>12062</v>
      </c>
      <c r="Y46" s="78">
        <v>1523</v>
      </c>
    </row>
    <row r="47" spans="1:25" ht="18" customHeight="1" x14ac:dyDescent="0.15">
      <c r="A47" s="11" t="s">
        <v>53</v>
      </c>
      <c r="B47" s="75">
        <v>238</v>
      </c>
      <c r="C47" s="76">
        <v>844</v>
      </c>
      <c r="D47" s="76">
        <v>251</v>
      </c>
      <c r="E47" s="76">
        <v>747</v>
      </c>
      <c r="F47" s="76">
        <v>5</v>
      </c>
      <c r="G47" s="77">
        <v>343</v>
      </c>
      <c r="H47" s="75">
        <v>4217</v>
      </c>
      <c r="I47" s="76">
        <v>24740</v>
      </c>
      <c r="J47" s="76">
        <v>1401</v>
      </c>
      <c r="K47" s="76">
        <v>12552</v>
      </c>
      <c r="L47" s="76">
        <v>12278</v>
      </c>
      <c r="M47" s="77">
        <v>1310</v>
      </c>
      <c r="N47" s="75">
        <v>9903</v>
      </c>
      <c r="O47" s="76">
        <v>12766</v>
      </c>
      <c r="P47" s="76">
        <v>413</v>
      </c>
      <c r="Q47" s="76">
        <v>6342</v>
      </c>
      <c r="R47" s="76">
        <v>6400</v>
      </c>
      <c r="S47" s="78">
        <v>437</v>
      </c>
      <c r="T47" s="75">
        <v>14358</v>
      </c>
      <c r="U47" s="76">
        <v>38350</v>
      </c>
      <c r="V47" s="76">
        <v>2066</v>
      </c>
      <c r="W47" s="76">
        <v>19642</v>
      </c>
      <c r="X47" s="76">
        <v>18684</v>
      </c>
      <c r="Y47" s="78">
        <v>2090</v>
      </c>
    </row>
    <row r="48" spans="1:25" ht="18" customHeight="1" x14ac:dyDescent="0.15">
      <c r="A48" s="11" t="s">
        <v>54</v>
      </c>
      <c r="B48" s="75">
        <v>142</v>
      </c>
      <c r="C48" s="76">
        <v>521</v>
      </c>
      <c r="D48" s="76">
        <v>64</v>
      </c>
      <c r="E48" s="76">
        <v>462</v>
      </c>
      <c r="F48" s="76">
        <v>47</v>
      </c>
      <c r="G48" s="77">
        <v>76</v>
      </c>
      <c r="H48" s="75">
        <v>2620</v>
      </c>
      <c r="I48" s="76">
        <v>13485</v>
      </c>
      <c r="J48" s="76">
        <v>821</v>
      </c>
      <c r="K48" s="76">
        <v>10848</v>
      </c>
      <c r="L48" s="76">
        <v>2775</v>
      </c>
      <c r="M48" s="77">
        <v>682</v>
      </c>
      <c r="N48" s="75">
        <v>2971</v>
      </c>
      <c r="O48" s="76">
        <v>8034</v>
      </c>
      <c r="P48" s="76">
        <v>297</v>
      </c>
      <c r="Q48" s="76">
        <v>5721</v>
      </c>
      <c r="R48" s="76">
        <v>2212</v>
      </c>
      <c r="S48" s="78">
        <v>398</v>
      </c>
      <c r="T48" s="75">
        <v>5733</v>
      </c>
      <c r="U48" s="76">
        <v>22040</v>
      </c>
      <c r="V48" s="76">
        <v>1182</v>
      </c>
      <c r="W48" s="76">
        <v>17031</v>
      </c>
      <c r="X48" s="76">
        <v>5034</v>
      </c>
      <c r="Y48" s="78">
        <v>1156</v>
      </c>
    </row>
    <row r="49" spans="1:25" ht="18" customHeight="1" x14ac:dyDescent="0.15">
      <c r="A49" s="11" t="s">
        <v>55</v>
      </c>
      <c r="B49" s="75">
        <v>140</v>
      </c>
      <c r="C49" s="76">
        <v>129</v>
      </c>
      <c r="D49" s="76">
        <v>72</v>
      </c>
      <c r="E49" s="76">
        <v>130</v>
      </c>
      <c r="F49" s="76">
        <v>8</v>
      </c>
      <c r="G49" s="77">
        <v>64</v>
      </c>
      <c r="H49" s="75">
        <v>2707</v>
      </c>
      <c r="I49" s="76">
        <v>18733</v>
      </c>
      <c r="J49" s="76">
        <v>646</v>
      </c>
      <c r="K49" s="76">
        <v>12969</v>
      </c>
      <c r="L49" s="76">
        <v>5790</v>
      </c>
      <c r="M49" s="77">
        <v>620</v>
      </c>
      <c r="N49" s="75">
        <v>5425</v>
      </c>
      <c r="O49" s="76">
        <v>6754</v>
      </c>
      <c r="P49" s="76">
        <v>255</v>
      </c>
      <c r="Q49" s="76">
        <v>6249</v>
      </c>
      <c r="R49" s="76">
        <v>440</v>
      </c>
      <c r="S49" s="78">
        <v>320</v>
      </c>
      <c r="T49" s="75">
        <v>8272</v>
      </c>
      <c r="U49" s="76">
        <v>25616</v>
      </c>
      <c r="V49" s="76">
        <v>973</v>
      </c>
      <c r="W49" s="76">
        <v>19348</v>
      </c>
      <c r="X49" s="76">
        <v>6237</v>
      </c>
      <c r="Y49" s="78">
        <v>1003</v>
      </c>
    </row>
    <row r="50" spans="1:25" ht="18" customHeight="1" x14ac:dyDescent="0.15">
      <c r="A50" s="11" t="s">
        <v>56</v>
      </c>
      <c r="B50" s="75">
        <v>118</v>
      </c>
      <c r="C50" s="76">
        <v>108</v>
      </c>
      <c r="D50" s="76">
        <v>31</v>
      </c>
      <c r="E50" s="76">
        <v>102</v>
      </c>
      <c r="F50" s="76">
        <v>2</v>
      </c>
      <c r="G50" s="77">
        <v>34</v>
      </c>
      <c r="H50" s="75">
        <v>3161</v>
      </c>
      <c r="I50" s="76">
        <v>23843</v>
      </c>
      <c r="J50" s="76">
        <v>1383</v>
      </c>
      <c r="K50" s="76">
        <v>19646</v>
      </c>
      <c r="L50" s="76">
        <v>4314</v>
      </c>
      <c r="M50" s="77">
        <v>1266</v>
      </c>
      <c r="N50" s="75">
        <v>4470</v>
      </c>
      <c r="O50" s="76">
        <v>8144</v>
      </c>
      <c r="P50" s="76">
        <v>543</v>
      </c>
      <c r="Q50" s="76">
        <v>7054</v>
      </c>
      <c r="R50" s="76">
        <v>990</v>
      </c>
      <c r="S50" s="78">
        <v>644</v>
      </c>
      <c r="T50" s="75">
        <v>7749</v>
      </c>
      <c r="U50" s="76">
        <v>32096</v>
      </c>
      <c r="V50" s="76">
        <v>1956</v>
      </c>
      <c r="W50" s="76">
        <v>26802</v>
      </c>
      <c r="X50" s="76">
        <v>5306</v>
      </c>
      <c r="Y50" s="78">
        <v>1944</v>
      </c>
    </row>
    <row r="51" spans="1:25" ht="18" customHeight="1" thickBot="1" x14ac:dyDescent="0.2">
      <c r="A51" s="12" t="s">
        <v>57</v>
      </c>
      <c r="B51" s="59">
        <v>331</v>
      </c>
      <c r="C51" s="61">
        <v>327</v>
      </c>
      <c r="D51" s="61">
        <v>17</v>
      </c>
      <c r="E51" s="61">
        <v>279</v>
      </c>
      <c r="F51" s="61">
        <v>61</v>
      </c>
      <c r="G51" s="62">
        <v>4</v>
      </c>
      <c r="H51" s="59">
        <v>2532</v>
      </c>
      <c r="I51" s="61">
        <v>11060</v>
      </c>
      <c r="J51" s="61">
        <v>291</v>
      </c>
      <c r="K51" s="61">
        <v>10239</v>
      </c>
      <c r="L51" s="61">
        <v>623</v>
      </c>
      <c r="M51" s="62">
        <v>490</v>
      </c>
      <c r="N51" s="59">
        <v>15460</v>
      </c>
      <c r="O51" s="61">
        <v>23205</v>
      </c>
      <c r="P51" s="61">
        <v>201</v>
      </c>
      <c r="Q51" s="61">
        <v>22124</v>
      </c>
      <c r="R51" s="61">
        <v>1012</v>
      </c>
      <c r="S51" s="65">
        <v>271</v>
      </c>
      <c r="T51" s="59">
        <v>18323</v>
      </c>
      <c r="U51" s="61">
        <v>34592</v>
      </c>
      <c r="V51" s="61">
        <v>510</v>
      </c>
      <c r="W51" s="61">
        <v>32642</v>
      </c>
      <c r="X51" s="61">
        <v>1696</v>
      </c>
      <c r="Y51" s="65">
        <v>765</v>
      </c>
    </row>
    <row r="52" spans="1:25" ht="18" customHeight="1" thickTop="1" thickBot="1" x14ac:dyDescent="0.2">
      <c r="A52" s="74" t="s">
        <v>8</v>
      </c>
      <c r="B52" s="66">
        <v>40074</v>
      </c>
      <c r="C52" s="80">
        <v>85711</v>
      </c>
      <c r="D52" s="80">
        <v>8920</v>
      </c>
      <c r="E52" s="80">
        <v>67091</v>
      </c>
      <c r="F52" s="80">
        <v>18430</v>
      </c>
      <c r="G52" s="81">
        <v>9101</v>
      </c>
      <c r="H52" s="66">
        <v>341626</v>
      </c>
      <c r="I52" s="80">
        <v>2270157</v>
      </c>
      <c r="J52" s="80">
        <v>78841</v>
      </c>
      <c r="K52" s="80">
        <v>1308307</v>
      </c>
      <c r="L52" s="80">
        <v>957826</v>
      </c>
      <c r="M52" s="81">
        <v>82555</v>
      </c>
      <c r="N52" s="66">
        <v>1116873</v>
      </c>
      <c r="O52" s="80">
        <v>1499464</v>
      </c>
      <c r="P52" s="80">
        <v>40778</v>
      </c>
      <c r="Q52" s="80">
        <v>842704</v>
      </c>
      <c r="R52" s="80">
        <v>653525</v>
      </c>
      <c r="S52" s="82">
        <v>44388</v>
      </c>
      <c r="T52" s="66">
        <v>1498573</v>
      </c>
      <c r="U52" s="80">
        <v>3855332</v>
      </c>
      <c r="V52" s="80">
        <v>128539</v>
      </c>
      <c r="W52" s="80">
        <v>2218102</v>
      </c>
      <c r="X52" s="80">
        <v>1629781</v>
      </c>
      <c r="Y52" s="82">
        <v>136044</v>
      </c>
    </row>
    <row r="53" spans="1:25" ht="18" customHeight="1" x14ac:dyDescent="0.15">
      <c r="A53" s="13" t="s">
        <v>58</v>
      </c>
    </row>
    <row r="54" spans="1:25" x14ac:dyDescent="0.15">
      <c r="A54" s="14" t="s">
        <v>124</v>
      </c>
    </row>
    <row r="55" spans="1:25" x14ac:dyDescent="0.15">
      <c r="A55" s="14" t="s">
        <v>106</v>
      </c>
    </row>
  </sheetData>
  <mergeCells count="6">
    <mergeCell ref="T3:Y3"/>
    <mergeCell ref="B1:G1"/>
    <mergeCell ref="A3:A4"/>
    <mergeCell ref="B3:G3"/>
    <mergeCell ref="H3:M3"/>
    <mergeCell ref="N3:S3"/>
  </mergeCells>
  <phoneticPr fontId="1"/>
  <pageMargins left="0.7" right="0.7" top="0.75" bottom="0.75" header="0.3" footer="0.3"/>
  <pageSetup paperSize="9" scale="3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Y55"/>
  <sheetViews>
    <sheetView showGridLines="0" zoomScale="85" zoomScaleNormal="85" workbookViewId="0">
      <pane xSplit="1" ySplit="4" topLeftCell="B5" activePane="bottomRight" state="frozen"/>
      <selection pane="topRight"/>
      <selection pane="bottomLeft"/>
      <selection pane="bottomRight" sqref="A1:XFD1"/>
    </sheetView>
  </sheetViews>
  <sheetFormatPr defaultColWidth="9.625" defaultRowHeight="13.5" x14ac:dyDescent="0.15"/>
  <cols>
    <col min="1" max="1" width="9.625" style="10" customWidth="1"/>
    <col min="2" max="25" width="9.625" style="1" customWidth="1"/>
    <col min="26" max="16384" width="9.625" style="1"/>
  </cols>
  <sheetData>
    <row r="1" spans="1:25" s="2" customFormat="1" x14ac:dyDescent="0.15">
      <c r="A1" s="4"/>
      <c r="B1" s="180"/>
      <c r="C1" s="180"/>
      <c r="D1" s="180"/>
      <c r="E1" s="180"/>
      <c r="F1" s="180"/>
      <c r="G1" s="180"/>
    </row>
    <row r="2" spans="1:25" ht="7.5" customHeight="1" thickBot="1" x14ac:dyDescent="0.2"/>
    <row r="3" spans="1:25" s="2" customFormat="1" ht="21.75" customHeight="1" thickBot="1" x14ac:dyDescent="0.2">
      <c r="A3" s="210" t="s">
        <v>100</v>
      </c>
      <c r="B3" s="207" t="s">
        <v>104</v>
      </c>
      <c r="C3" s="208"/>
      <c r="D3" s="208"/>
      <c r="E3" s="208"/>
      <c r="F3" s="208"/>
      <c r="G3" s="209"/>
      <c r="H3" s="207" t="s">
        <v>105</v>
      </c>
      <c r="I3" s="208"/>
      <c r="J3" s="208"/>
      <c r="K3" s="208"/>
      <c r="L3" s="208"/>
      <c r="M3" s="208"/>
      <c r="N3" s="207" t="s">
        <v>103</v>
      </c>
      <c r="O3" s="208"/>
      <c r="P3" s="208"/>
      <c r="Q3" s="208"/>
      <c r="R3" s="208"/>
      <c r="S3" s="208"/>
      <c r="T3" s="207" t="s">
        <v>101</v>
      </c>
      <c r="U3" s="208"/>
      <c r="V3" s="208"/>
      <c r="W3" s="208"/>
      <c r="X3" s="208"/>
      <c r="Y3" s="209"/>
    </row>
    <row r="4" spans="1:25" s="4" customFormat="1" ht="41.25" customHeight="1" thickBot="1" x14ac:dyDescent="0.2">
      <c r="A4" s="211"/>
      <c r="B4" s="83" t="s">
        <v>60</v>
      </c>
      <c r="C4" s="7" t="s">
        <v>61</v>
      </c>
      <c r="D4" s="7" t="s">
        <v>95</v>
      </c>
      <c r="E4" s="7" t="s">
        <v>96</v>
      </c>
      <c r="F4" s="7" t="s">
        <v>97</v>
      </c>
      <c r="G4" s="22" t="s">
        <v>98</v>
      </c>
      <c r="H4" s="23" t="s">
        <v>60</v>
      </c>
      <c r="I4" s="7" t="s">
        <v>61</v>
      </c>
      <c r="J4" s="7" t="s">
        <v>95</v>
      </c>
      <c r="K4" s="7" t="s">
        <v>96</v>
      </c>
      <c r="L4" s="7" t="s">
        <v>97</v>
      </c>
      <c r="M4" s="8" t="s">
        <v>98</v>
      </c>
      <c r="N4" s="6" t="s">
        <v>60</v>
      </c>
      <c r="O4" s="7" t="s">
        <v>61</v>
      </c>
      <c r="P4" s="7" t="s">
        <v>95</v>
      </c>
      <c r="Q4" s="7" t="s">
        <v>96</v>
      </c>
      <c r="R4" s="7" t="s">
        <v>97</v>
      </c>
      <c r="S4" s="22" t="s">
        <v>98</v>
      </c>
      <c r="T4" s="23" t="s">
        <v>60</v>
      </c>
      <c r="U4" s="7" t="s">
        <v>61</v>
      </c>
      <c r="V4" s="7" t="s">
        <v>95</v>
      </c>
      <c r="W4" s="7" t="s">
        <v>96</v>
      </c>
      <c r="X4" s="7" t="s">
        <v>97</v>
      </c>
      <c r="Y4" s="8" t="s">
        <v>98</v>
      </c>
    </row>
    <row r="5" spans="1:25" ht="18" customHeight="1" x14ac:dyDescent="0.15">
      <c r="A5" s="21" t="s">
        <v>11</v>
      </c>
      <c r="B5" s="49">
        <v>76</v>
      </c>
      <c r="C5" s="51">
        <v>2070</v>
      </c>
      <c r="D5" s="51">
        <v>837</v>
      </c>
      <c r="E5" s="51">
        <v>235</v>
      </c>
      <c r="F5" s="51">
        <v>2512</v>
      </c>
      <c r="G5" s="52">
        <v>159</v>
      </c>
      <c r="H5" s="49">
        <v>972</v>
      </c>
      <c r="I5" s="51">
        <v>9938</v>
      </c>
      <c r="J5" s="51">
        <v>2395</v>
      </c>
      <c r="K5" s="51">
        <v>2906</v>
      </c>
      <c r="L5" s="51">
        <v>7661</v>
      </c>
      <c r="M5" s="55">
        <v>1766</v>
      </c>
      <c r="N5" s="50">
        <v>5919</v>
      </c>
      <c r="O5" s="51">
        <v>31374</v>
      </c>
      <c r="P5" s="51">
        <v>4589</v>
      </c>
      <c r="Q5" s="51">
        <v>23023</v>
      </c>
      <c r="R5" s="51">
        <v>10268</v>
      </c>
      <c r="S5" s="52">
        <v>2672</v>
      </c>
      <c r="T5" s="49">
        <v>6967</v>
      </c>
      <c r="U5" s="51">
        <v>43382</v>
      </c>
      <c r="V5" s="51">
        <v>7821</v>
      </c>
      <c r="W5" s="51">
        <v>26164</v>
      </c>
      <c r="X5" s="51">
        <v>20441</v>
      </c>
      <c r="Y5" s="55">
        <v>4597</v>
      </c>
    </row>
    <row r="6" spans="1:25" ht="18" customHeight="1" x14ac:dyDescent="0.15">
      <c r="A6" s="11" t="s">
        <v>12</v>
      </c>
      <c r="B6" s="75">
        <v>6</v>
      </c>
      <c r="C6" s="76">
        <v>12</v>
      </c>
      <c r="D6" s="76">
        <v>34</v>
      </c>
      <c r="E6" s="76">
        <v>1</v>
      </c>
      <c r="F6" s="76">
        <v>20</v>
      </c>
      <c r="G6" s="77">
        <v>25</v>
      </c>
      <c r="H6" s="75">
        <v>254</v>
      </c>
      <c r="I6" s="76">
        <v>2266</v>
      </c>
      <c r="J6" s="76">
        <v>776</v>
      </c>
      <c r="K6" s="76">
        <v>866</v>
      </c>
      <c r="L6" s="76">
        <v>856</v>
      </c>
      <c r="M6" s="78">
        <v>1321</v>
      </c>
      <c r="N6" s="79">
        <v>1414</v>
      </c>
      <c r="O6" s="76">
        <v>8006</v>
      </c>
      <c r="P6" s="76">
        <v>1208</v>
      </c>
      <c r="Q6" s="76">
        <v>5007</v>
      </c>
      <c r="R6" s="76">
        <v>2877</v>
      </c>
      <c r="S6" s="77">
        <v>1329</v>
      </c>
      <c r="T6" s="75">
        <v>1674</v>
      </c>
      <c r="U6" s="76">
        <v>10284</v>
      </c>
      <c r="V6" s="76">
        <v>2018</v>
      </c>
      <c r="W6" s="76">
        <v>5874</v>
      </c>
      <c r="X6" s="76">
        <v>3754</v>
      </c>
      <c r="Y6" s="78">
        <v>2675</v>
      </c>
    </row>
    <row r="7" spans="1:25" ht="18" customHeight="1" x14ac:dyDescent="0.15">
      <c r="A7" s="11" t="s">
        <v>13</v>
      </c>
      <c r="B7" s="75">
        <v>18</v>
      </c>
      <c r="C7" s="76">
        <v>765</v>
      </c>
      <c r="D7" s="76">
        <v>23</v>
      </c>
      <c r="E7" s="76">
        <v>14</v>
      </c>
      <c r="F7" s="76">
        <v>752</v>
      </c>
      <c r="G7" s="77">
        <v>22</v>
      </c>
      <c r="H7" s="75">
        <v>166</v>
      </c>
      <c r="I7" s="76">
        <v>1754</v>
      </c>
      <c r="J7" s="76">
        <v>344</v>
      </c>
      <c r="K7" s="76">
        <v>1443</v>
      </c>
      <c r="L7" s="76">
        <v>393</v>
      </c>
      <c r="M7" s="78">
        <v>262</v>
      </c>
      <c r="N7" s="79">
        <v>1505</v>
      </c>
      <c r="O7" s="76">
        <v>6251</v>
      </c>
      <c r="P7" s="76">
        <v>992</v>
      </c>
      <c r="Q7" s="76">
        <v>3767</v>
      </c>
      <c r="R7" s="76">
        <v>2537</v>
      </c>
      <c r="S7" s="77">
        <v>940</v>
      </c>
      <c r="T7" s="75">
        <v>1689</v>
      </c>
      <c r="U7" s="76">
        <v>8770</v>
      </c>
      <c r="V7" s="76">
        <v>1359</v>
      </c>
      <c r="W7" s="76">
        <v>5224</v>
      </c>
      <c r="X7" s="76">
        <v>3681</v>
      </c>
      <c r="Y7" s="78">
        <v>1224</v>
      </c>
    </row>
    <row r="8" spans="1:25" ht="18" customHeight="1" x14ac:dyDescent="0.15">
      <c r="A8" s="11" t="s">
        <v>14</v>
      </c>
      <c r="B8" s="75">
        <v>16</v>
      </c>
      <c r="C8" s="76">
        <v>89</v>
      </c>
      <c r="D8" s="76">
        <v>45</v>
      </c>
      <c r="E8" s="76">
        <v>94</v>
      </c>
      <c r="F8" s="76">
        <v>2</v>
      </c>
      <c r="G8" s="77">
        <v>39</v>
      </c>
      <c r="H8" s="75">
        <v>704</v>
      </c>
      <c r="I8" s="76">
        <v>4976</v>
      </c>
      <c r="J8" s="76">
        <v>849</v>
      </c>
      <c r="K8" s="76">
        <v>2638</v>
      </c>
      <c r="L8" s="76">
        <v>2594</v>
      </c>
      <c r="M8" s="78">
        <v>593</v>
      </c>
      <c r="N8" s="79">
        <v>3624</v>
      </c>
      <c r="O8" s="76">
        <v>18891</v>
      </c>
      <c r="P8" s="76">
        <v>1496</v>
      </c>
      <c r="Q8" s="76">
        <v>12384</v>
      </c>
      <c r="R8" s="76">
        <v>6222</v>
      </c>
      <c r="S8" s="77">
        <v>1769</v>
      </c>
      <c r="T8" s="75">
        <v>4344</v>
      </c>
      <c r="U8" s="76">
        <v>23956</v>
      </c>
      <c r="V8" s="76">
        <v>2390</v>
      </c>
      <c r="W8" s="76">
        <v>15117</v>
      </c>
      <c r="X8" s="76">
        <v>8818</v>
      </c>
      <c r="Y8" s="78">
        <v>2402</v>
      </c>
    </row>
    <row r="9" spans="1:25" ht="18" customHeight="1" x14ac:dyDescent="0.15">
      <c r="A9" s="11" t="s">
        <v>15</v>
      </c>
      <c r="B9" s="75">
        <v>2</v>
      </c>
      <c r="C9" s="76">
        <v>2</v>
      </c>
      <c r="D9" s="76">
        <v>9</v>
      </c>
      <c r="E9" s="76">
        <v>2</v>
      </c>
      <c r="F9" s="76">
        <v>1</v>
      </c>
      <c r="G9" s="77">
        <v>8</v>
      </c>
      <c r="H9" s="75">
        <v>200</v>
      </c>
      <c r="I9" s="76">
        <v>1245</v>
      </c>
      <c r="J9" s="76">
        <v>403</v>
      </c>
      <c r="K9" s="76">
        <v>839</v>
      </c>
      <c r="L9" s="76">
        <v>527</v>
      </c>
      <c r="M9" s="78">
        <v>282</v>
      </c>
      <c r="N9" s="79">
        <v>1141</v>
      </c>
      <c r="O9" s="76">
        <v>5712</v>
      </c>
      <c r="P9" s="76">
        <v>968</v>
      </c>
      <c r="Q9" s="76">
        <v>3049</v>
      </c>
      <c r="R9" s="76">
        <v>2819</v>
      </c>
      <c r="S9" s="77">
        <v>813</v>
      </c>
      <c r="T9" s="75">
        <v>1343</v>
      </c>
      <c r="U9" s="76">
        <v>6960</v>
      </c>
      <c r="V9" s="76">
        <v>1380</v>
      </c>
      <c r="W9" s="76">
        <v>3891</v>
      </c>
      <c r="X9" s="76">
        <v>3346</v>
      </c>
      <c r="Y9" s="78">
        <v>1104</v>
      </c>
    </row>
    <row r="10" spans="1:25" ht="18" customHeight="1" x14ac:dyDescent="0.15">
      <c r="A10" s="11" t="s">
        <v>16</v>
      </c>
      <c r="B10" s="75">
        <v>20</v>
      </c>
      <c r="C10" s="76">
        <v>1459</v>
      </c>
      <c r="D10" s="76">
        <v>14</v>
      </c>
      <c r="E10" s="76">
        <v>0</v>
      </c>
      <c r="F10" s="76">
        <v>71</v>
      </c>
      <c r="G10" s="77">
        <v>1402</v>
      </c>
      <c r="H10" s="75">
        <v>220</v>
      </c>
      <c r="I10" s="76">
        <v>1333</v>
      </c>
      <c r="J10" s="76">
        <v>295</v>
      </c>
      <c r="K10" s="76">
        <v>475</v>
      </c>
      <c r="L10" s="76">
        <v>903</v>
      </c>
      <c r="M10" s="78">
        <v>250</v>
      </c>
      <c r="N10" s="79">
        <v>1283</v>
      </c>
      <c r="O10" s="76">
        <v>5394</v>
      </c>
      <c r="P10" s="76">
        <v>792</v>
      </c>
      <c r="Q10" s="76">
        <v>3624</v>
      </c>
      <c r="R10" s="76">
        <v>1849</v>
      </c>
      <c r="S10" s="77">
        <v>712</v>
      </c>
      <c r="T10" s="75">
        <v>1523</v>
      </c>
      <c r="U10" s="76">
        <v>8185</v>
      </c>
      <c r="V10" s="76">
        <v>1101</v>
      </c>
      <c r="W10" s="76">
        <v>4099</v>
      </c>
      <c r="X10" s="76">
        <v>2822</v>
      </c>
      <c r="Y10" s="78">
        <v>2364</v>
      </c>
    </row>
    <row r="11" spans="1:25" ht="18" customHeight="1" x14ac:dyDescent="0.15">
      <c r="A11" s="11" t="s">
        <v>17</v>
      </c>
      <c r="B11" s="75">
        <v>4</v>
      </c>
      <c r="C11" s="76">
        <v>29</v>
      </c>
      <c r="D11" s="76">
        <v>31</v>
      </c>
      <c r="E11" s="76">
        <v>33</v>
      </c>
      <c r="F11" s="76">
        <v>19</v>
      </c>
      <c r="G11" s="77">
        <v>8</v>
      </c>
      <c r="H11" s="75">
        <v>443</v>
      </c>
      <c r="I11" s="76">
        <v>6976</v>
      </c>
      <c r="J11" s="76">
        <v>329</v>
      </c>
      <c r="K11" s="76">
        <v>2118</v>
      </c>
      <c r="L11" s="76">
        <v>995</v>
      </c>
      <c r="M11" s="78">
        <v>4192</v>
      </c>
      <c r="N11" s="79">
        <v>3055</v>
      </c>
      <c r="O11" s="76">
        <v>11757</v>
      </c>
      <c r="P11" s="76">
        <v>1168</v>
      </c>
      <c r="Q11" s="76">
        <v>9249</v>
      </c>
      <c r="R11" s="76">
        <v>2128</v>
      </c>
      <c r="S11" s="77">
        <v>1548</v>
      </c>
      <c r="T11" s="75">
        <v>3502</v>
      </c>
      <c r="U11" s="76">
        <v>18762</v>
      </c>
      <c r="V11" s="76">
        <v>1528</v>
      </c>
      <c r="W11" s="76">
        <v>11399</v>
      </c>
      <c r="X11" s="76">
        <v>3142</v>
      </c>
      <c r="Y11" s="78">
        <v>5748</v>
      </c>
    </row>
    <row r="12" spans="1:25" ht="18" customHeight="1" x14ac:dyDescent="0.15">
      <c r="A12" s="11" t="s">
        <v>18</v>
      </c>
      <c r="B12" s="75">
        <v>35</v>
      </c>
      <c r="C12" s="76">
        <v>3365</v>
      </c>
      <c r="D12" s="76">
        <v>19</v>
      </c>
      <c r="E12" s="76">
        <v>1303</v>
      </c>
      <c r="F12" s="76">
        <v>1710</v>
      </c>
      <c r="G12" s="77">
        <v>371</v>
      </c>
      <c r="H12" s="75">
        <v>699</v>
      </c>
      <c r="I12" s="76">
        <v>6119</v>
      </c>
      <c r="J12" s="76">
        <v>2783</v>
      </c>
      <c r="K12" s="76">
        <v>2798</v>
      </c>
      <c r="L12" s="76">
        <v>3286</v>
      </c>
      <c r="M12" s="78">
        <v>2818</v>
      </c>
      <c r="N12" s="79">
        <v>4324</v>
      </c>
      <c r="O12" s="76">
        <v>29097</v>
      </c>
      <c r="P12" s="76">
        <v>2335</v>
      </c>
      <c r="Q12" s="76">
        <v>18562</v>
      </c>
      <c r="R12" s="76">
        <v>10965</v>
      </c>
      <c r="S12" s="77">
        <v>1905</v>
      </c>
      <c r="T12" s="75">
        <v>5058</v>
      </c>
      <c r="U12" s="76">
        <v>38581</v>
      </c>
      <c r="V12" s="76">
        <v>5137</v>
      </c>
      <c r="W12" s="76">
        <v>22663</v>
      </c>
      <c r="X12" s="76">
        <v>15961</v>
      </c>
      <c r="Y12" s="78">
        <v>5094</v>
      </c>
    </row>
    <row r="13" spans="1:25" ht="18" customHeight="1" x14ac:dyDescent="0.15">
      <c r="A13" s="11" t="s">
        <v>19</v>
      </c>
      <c r="B13" s="75">
        <v>13</v>
      </c>
      <c r="C13" s="76">
        <v>7</v>
      </c>
      <c r="D13" s="76">
        <v>53</v>
      </c>
      <c r="E13" s="76">
        <v>4</v>
      </c>
      <c r="F13" s="76">
        <v>5</v>
      </c>
      <c r="G13" s="77">
        <v>51</v>
      </c>
      <c r="H13" s="75">
        <v>614</v>
      </c>
      <c r="I13" s="76">
        <v>3609</v>
      </c>
      <c r="J13" s="76">
        <v>615</v>
      </c>
      <c r="K13" s="76">
        <v>1562</v>
      </c>
      <c r="L13" s="76">
        <v>2122</v>
      </c>
      <c r="M13" s="78">
        <v>541</v>
      </c>
      <c r="N13" s="79">
        <v>3095</v>
      </c>
      <c r="O13" s="76">
        <v>19251</v>
      </c>
      <c r="P13" s="76">
        <v>1538</v>
      </c>
      <c r="Q13" s="76">
        <v>10628</v>
      </c>
      <c r="R13" s="76">
        <v>9156</v>
      </c>
      <c r="S13" s="77">
        <v>1005</v>
      </c>
      <c r="T13" s="75">
        <v>3722</v>
      </c>
      <c r="U13" s="76">
        <v>22867</v>
      </c>
      <c r="V13" s="76">
        <v>2206</v>
      </c>
      <c r="W13" s="76">
        <v>12194</v>
      </c>
      <c r="X13" s="76">
        <v>11282</v>
      </c>
      <c r="Y13" s="78">
        <v>1596</v>
      </c>
    </row>
    <row r="14" spans="1:25" ht="18" customHeight="1" x14ac:dyDescent="0.15">
      <c r="A14" s="11" t="s">
        <v>20</v>
      </c>
      <c r="B14" s="75">
        <v>15</v>
      </c>
      <c r="C14" s="76">
        <v>38</v>
      </c>
      <c r="D14" s="76">
        <v>12</v>
      </c>
      <c r="E14" s="76">
        <v>2</v>
      </c>
      <c r="F14" s="76">
        <v>36</v>
      </c>
      <c r="G14" s="77">
        <v>12</v>
      </c>
      <c r="H14" s="75">
        <v>658</v>
      </c>
      <c r="I14" s="76">
        <v>6164</v>
      </c>
      <c r="J14" s="76">
        <v>506</v>
      </c>
      <c r="K14" s="76">
        <v>1671</v>
      </c>
      <c r="L14" s="76">
        <v>2611</v>
      </c>
      <c r="M14" s="78">
        <v>2388</v>
      </c>
      <c r="N14" s="79">
        <v>7292</v>
      </c>
      <c r="O14" s="76">
        <v>15493</v>
      </c>
      <c r="P14" s="76">
        <v>1750</v>
      </c>
      <c r="Q14" s="76">
        <v>9804</v>
      </c>
      <c r="R14" s="76">
        <v>6227</v>
      </c>
      <c r="S14" s="77">
        <v>1213</v>
      </c>
      <c r="T14" s="75">
        <v>7965</v>
      </c>
      <c r="U14" s="76">
        <v>21695</v>
      </c>
      <c r="V14" s="76">
        <v>2269</v>
      </c>
      <c r="W14" s="76">
        <v>11478</v>
      </c>
      <c r="X14" s="76">
        <v>8873</v>
      </c>
      <c r="Y14" s="78">
        <v>3613</v>
      </c>
    </row>
    <row r="15" spans="1:25" ht="18" customHeight="1" x14ac:dyDescent="0.15">
      <c r="A15" s="11" t="s">
        <v>21</v>
      </c>
      <c r="B15" s="75">
        <v>45</v>
      </c>
      <c r="C15" s="76">
        <v>79</v>
      </c>
      <c r="D15" s="76">
        <v>70</v>
      </c>
      <c r="E15" s="76">
        <v>31</v>
      </c>
      <c r="F15" s="76">
        <v>50</v>
      </c>
      <c r="G15" s="77">
        <v>68</v>
      </c>
      <c r="H15" s="75">
        <v>1320</v>
      </c>
      <c r="I15" s="76">
        <v>9058</v>
      </c>
      <c r="J15" s="76">
        <v>1476</v>
      </c>
      <c r="K15" s="76">
        <v>3697</v>
      </c>
      <c r="L15" s="76">
        <v>5330</v>
      </c>
      <c r="M15" s="78">
        <v>1507</v>
      </c>
      <c r="N15" s="79">
        <v>9295</v>
      </c>
      <c r="O15" s="76">
        <v>41974</v>
      </c>
      <c r="P15" s="76">
        <v>3989</v>
      </c>
      <c r="Q15" s="76">
        <v>28924</v>
      </c>
      <c r="R15" s="76">
        <v>12595</v>
      </c>
      <c r="S15" s="77">
        <v>4445</v>
      </c>
      <c r="T15" s="75">
        <v>10660</v>
      </c>
      <c r="U15" s="76">
        <v>51111</v>
      </c>
      <c r="V15" s="76">
        <v>5534</v>
      </c>
      <c r="W15" s="76">
        <v>32651</v>
      </c>
      <c r="X15" s="76">
        <v>17975</v>
      </c>
      <c r="Y15" s="78">
        <v>6019</v>
      </c>
    </row>
    <row r="16" spans="1:25" ht="18" customHeight="1" x14ac:dyDescent="0.15">
      <c r="A16" s="11" t="s">
        <v>22</v>
      </c>
      <c r="B16" s="75">
        <v>34</v>
      </c>
      <c r="C16" s="76">
        <v>533</v>
      </c>
      <c r="D16" s="76">
        <v>15</v>
      </c>
      <c r="E16" s="76">
        <v>42</v>
      </c>
      <c r="F16" s="76">
        <v>491</v>
      </c>
      <c r="G16" s="77">
        <v>15</v>
      </c>
      <c r="H16" s="75">
        <v>1368</v>
      </c>
      <c r="I16" s="76">
        <v>11713</v>
      </c>
      <c r="J16" s="76">
        <v>3175</v>
      </c>
      <c r="K16" s="76">
        <v>5415</v>
      </c>
      <c r="L16" s="76">
        <v>6399</v>
      </c>
      <c r="M16" s="78">
        <v>3074</v>
      </c>
      <c r="N16" s="79">
        <v>9319</v>
      </c>
      <c r="O16" s="76">
        <v>44716</v>
      </c>
      <c r="P16" s="76">
        <v>4921</v>
      </c>
      <c r="Q16" s="76">
        <v>30571</v>
      </c>
      <c r="R16" s="76">
        <v>15186</v>
      </c>
      <c r="S16" s="77">
        <v>3880</v>
      </c>
      <c r="T16" s="75">
        <v>10721</v>
      </c>
      <c r="U16" s="76">
        <v>56962</v>
      </c>
      <c r="V16" s="76">
        <v>8111</v>
      </c>
      <c r="W16" s="76">
        <v>36028</v>
      </c>
      <c r="X16" s="76">
        <v>22076</v>
      </c>
      <c r="Y16" s="78">
        <v>6969</v>
      </c>
    </row>
    <row r="17" spans="1:25" ht="18" customHeight="1" x14ac:dyDescent="0.15">
      <c r="A17" s="11" t="s">
        <v>23</v>
      </c>
      <c r="B17" s="75">
        <v>64</v>
      </c>
      <c r="C17" s="76">
        <v>2464</v>
      </c>
      <c r="D17" s="76">
        <v>2944</v>
      </c>
      <c r="E17" s="76">
        <v>103</v>
      </c>
      <c r="F17" s="76">
        <v>3402</v>
      </c>
      <c r="G17" s="77">
        <v>1903</v>
      </c>
      <c r="H17" s="75">
        <v>3428</v>
      </c>
      <c r="I17" s="76">
        <v>30177</v>
      </c>
      <c r="J17" s="76">
        <v>9521</v>
      </c>
      <c r="K17" s="76">
        <v>12199</v>
      </c>
      <c r="L17" s="76">
        <v>19341</v>
      </c>
      <c r="M17" s="78">
        <v>8158</v>
      </c>
      <c r="N17" s="79">
        <v>22825</v>
      </c>
      <c r="O17" s="76">
        <v>136373</v>
      </c>
      <c r="P17" s="76">
        <v>13375</v>
      </c>
      <c r="Q17" s="76">
        <v>89237</v>
      </c>
      <c r="R17" s="76">
        <v>47399</v>
      </c>
      <c r="S17" s="77">
        <v>13111</v>
      </c>
      <c r="T17" s="75">
        <v>26317</v>
      </c>
      <c r="U17" s="76">
        <v>169013</v>
      </c>
      <c r="V17" s="76">
        <v>25840</v>
      </c>
      <c r="W17" s="76">
        <v>101538</v>
      </c>
      <c r="X17" s="76">
        <v>70143</v>
      </c>
      <c r="Y17" s="78">
        <v>23173</v>
      </c>
    </row>
    <row r="18" spans="1:25" ht="18" customHeight="1" x14ac:dyDescent="0.15">
      <c r="A18" s="11" t="s">
        <v>24</v>
      </c>
      <c r="B18" s="75">
        <v>24</v>
      </c>
      <c r="C18" s="76">
        <v>330</v>
      </c>
      <c r="D18" s="76">
        <v>1993</v>
      </c>
      <c r="E18" s="76">
        <v>290</v>
      </c>
      <c r="F18" s="76">
        <v>728</v>
      </c>
      <c r="G18" s="77">
        <v>1294</v>
      </c>
      <c r="H18" s="75">
        <v>1598</v>
      </c>
      <c r="I18" s="76">
        <v>15387</v>
      </c>
      <c r="J18" s="76">
        <v>2619</v>
      </c>
      <c r="K18" s="76">
        <v>10567</v>
      </c>
      <c r="L18" s="76">
        <v>4889</v>
      </c>
      <c r="M18" s="78">
        <v>2530</v>
      </c>
      <c r="N18" s="79">
        <v>11017</v>
      </c>
      <c r="O18" s="76">
        <v>62857</v>
      </c>
      <c r="P18" s="76">
        <v>5624</v>
      </c>
      <c r="Q18" s="76">
        <v>43049</v>
      </c>
      <c r="R18" s="76">
        <v>19625</v>
      </c>
      <c r="S18" s="77">
        <v>5669</v>
      </c>
      <c r="T18" s="75">
        <v>12639</v>
      </c>
      <c r="U18" s="76">
        <v>78573</v>
      </c>
      <c r="V18" s="76">
        <v>10235</v>
      </c>
      <c r="W18" s="76">
        <v>53907</v>
      </c>
      <c r="X18" s="76">
        <v>25241</v>
      </c>
      <c r="Y18" s="78">
        <v>9493</v>
      </c>
    </row>
    <row r="19" spans="1:25" ht="18" customHeight="1" x14ac:dyDescent="0.15">
      <c r="A19" s="11" t="s">
        <v>25</v>
      </c>
      <c r="B19" s="75">
        <v>35</v>
      </c>
      <c r="C19" s="76">
        <v>3061</v>
      </c>
      <c r="D19" s="76">
        <v>45</v>
      </c>
      <c r="E19" s="76">
        <v>3050</v>
      </c>
      <c r="F19" s="76">
        <v>3</v>
      </c>
      <c r="G19" s="77">
        <v>53</v>
      </c>
      <c r="H19" s="75">
        <v>559</v>
      </c>
      <c r="I19" s="76">
        <v>2285</v>
      </c>
      <c r="J19" s="76">
        <v>2551</v>
      </c>
      <c r="K19" s="76">
        <v>1154</v>
      </c>
      <c r="L19" s="76">
        <v>2729</v>
      </c>
      <c r="M19" s="78">
        <v>945</v>
      </c>
      <c r="N19" s="79">
        <v>3493</v>
      </c>
      <c r="O19" s="76">
        <v>19297</v>
      </c>
      <c r="P19" s="76">
        <v>1090</v>
      </c>
      <c r="Q19" s="76">
        <v>10901</v>
      </c>
      <c r="R19" s="76">
        <v>8103</v>
      </c>
      <c r="S19" s="77">
        <v>1313</v>
      </c>
      <c r="T19" s="75">
        <v>4087</v>
      </c>
      <c r="U19" s="76">
        <v>24642</v>
      </c>
      <c r="V19" s="76">
        <v>3686</v>
      </c>
      <c r="W19" s="76">
        <v>15106</v>
      </c>
      <c r="X19" s="76">
        <v>10835</v>
      </c>
      <c r="Y19" s="78">
        <v>2311</v>
      </c>
    </row>
    <row r="20" spans="1:25" ht="18" customHeight="1" x14ac:dyDescent="0.15">
      <c r="A20" s="11" t="s">
        <v>26</v>
      </c>
      <c r="B20" s="75">
        <v>4</v>
      </c>
      <c r="C20" s="76">
        <v>0</v>
      </c>
      <c r="D20" s="76">
        <v>17</v>
      </c>
      <c r="E20" s="76">
        <v>0</v>
      </c>
      <c r="F20" s="76">
        <v>0</v>
      </c>
      <c r="G20" s="77">
        <v>17</v>
      </c>
      <c r="H20" s="75">
        <v>316</v>
      </c>
      <c r="I20" s="76">
        <v>2453</v>
      </c>
      <c r="J20" s="76">
        <v>3193</v>
      </c>
      <c r="K20" s="76">
        <v>1551</v>
      </c>
      <c r="L20" s="76">
        <v>1378</v>
      </c>
      <c r="M20" s="78">
        <v>2717</v>
      </c>
      <c r="N20" s="79">
        <v>2074</v>
      </c>
      <c r="O20" s="76">
        <v>11809</v>
      </c>
      <c r="P20" s="76">
        <v>1026</v>
      </c>
      <c r="Q20" s="76">
        <v>8852</v>
      </c>
      <c r="R20" s="76">
        <v>3308</v>
      </c>
      <c r="S20" s="77">
        <v>673</v>
      </c>
      <c r="T20" s="75">
        <v>2394</v>
      </c>
      <c r="U20" s="76">
        <v>14262</v>
      </c>
      <c r="V20" s="76">
        <v>4236</v>
      </c>
      <c r="W20" s="76">
        <v>10403</v>
      </c>
      <c r="X20" s="76">
        <v>4686</v>
      </c>
      <c r="Y20" s="78">
        <v>3407</v>
      </c>
    </row>
    <row r="21" spans="1:25" ht="18" customHeight="1" x14ac:dyDescent="0.15">
      <c r="A21" s="11" t="s">
        <v>27</v>
      </c>
      <c r="B21" s="75">
        <v>6</v>
      </c>
      <c r="C21" s="76">
        <v>2</v>
      </c>
      <c r="D21" s="76">
        <v>9</v>
      </c>
      <c r="E21" s="76">
        <v>2</v>
      </c>
      <c r="F21" s="76">
        <v>0</v>
      </c>
      <c r="G21" s="77">
        <v>9</v>
      </c>
      <c r="H21" s="75">
        <v>348</v>
      </c>
      <c r="I21" s="76">
        <v>2777</v>
      </c>
      <c r="J21" s="76">
        <v>189</v>
      </c>
      <c r="K21" s="76">
        <v>2403</v>
      </c>
      <c r="L21" s="76">
        <v>403</v>
      </c>
      <c r="M21" s="78">
        <v>161</v>
      </c>
      <c r="N21" s="79">
        <v>2356</v>
      </c>
      <c r="O21" s="76">
        <v>11424</v>
      </c>
      <c r="P21" s="76">
        <v>1166</v>
      </c>
      <c r="Q21" s="76">
        <v>10547</v>
      </c>
      <c r="R21" s="76">
        <v>780</v>
      </c>
      <c r="S21" s="77">
        <v>1262</v>
      </c>
      <c r="T21" s="75">
        <v>2710</v>
      </c>
      <c r="U21" s="76">
        <v>14203</v>
      </c>
      <c r="V21" s="76">
        <v>1364</v>
      </c>
      <c r="W21" s="76">
        <v>12951</v>
      </c>
      <c r="X21" s="76">
        <v>1184</v>
      </c>
      <c r="Y21" s="78">
        <v>1432</v>
      </c>
    </row>
    <row r="22" spans="1:25" ht="18" customHeight="1" x14ac:dyDescent="0.15">
      <c r="A22" s="11" t="s">
        <v>28</v>
      </c>
      <c r="B22" s="75">
        <v>9</v>
      </c>
      <c r="C22" s="76">
        <v>285</v>
      </c>
      <c r="D22" s="76">
        <v>9</v>
      </c>
      <c r="E22" s="76">
        <v>2</v>
      </c>
      <c r="F22" s="76">
        <v>0</v>
      </c>
      <c r="G22" s="77">
        <v>292</v>
      </c>
      <c r="H22" s="75">
        <v>225</v>
      </c>
      <c r="I22" s="76">
        <v>1483</v>
      </c>
      <c r="J22" s="76">
        <v>991</v>
      </c>
      <c r="K22" s="76">
        <v>1001</v>
      </c>
      <c r="L22" s="76">
        <v>732</v>
      </c>
      <c r="M22" s="78">
        <v>741</v>
      </c>
      <c r="N22" s="79">
        <v>1353</v>
      </c>
      <c r="O22" s="76">
        <v>8131</v>
      </c>
      <c r="P22" s="76">
        <v>711</v>
      </c>
      <c r="Q22" s="76">
        <v>5948</v>
      </c>
      <c r="R22" s="76">
        <v>2091</v>
      </c>
      <c r="S22" s="77">
        <v>803</v>
      </c>
      <c r="T22" s="75">
        <v>1587</v>
      </c>
      <c r="U22" s="76">
        <v>9899</v>
      </c>
      <c r="V22" s="76">
        <v>1711</v>
      </c>
      <c r="W22" s="76">
        <v>6951</v>
      </c>
      <c r="X22" s="76">
        <v>2823</v>
      </c>
      <c r="Y22" s="78">
        <v>1836</v>
      </c>
    </row>
    <row r="23" spans="1:25" ht="18" customHeight="1" x14ac:dyDescent="0.15">
      <c r="A23" s="11" t="s">
        <v>29</v>
      </c>
      <c r="B23" s="75">
        <v>2</v>
      </c>
      <c r="C23" s="76">
        <v>0</v>
      </c>
      <c r="D23" s="76">
        <v>0</v>
      </c>
      <c r="E23" s="76">
        <v>0</v>
      </c>
      <c r="F23" s="76">
        <v>0</v>
      </c>
      <c r="G23" s="77">
        <v>0</v>
      </c>
      <c r="H23" s="75">
        <v>218</v>
      </c>
      <c r="I23" s="76">
        <v>1975</v>
      </c>
      <c r="J23" s="76">
        <v>163</v>
      </c>
      <c r="K23" s="76">
        <v>678</v>
      </c>
      <c r="L23" s="76">
        <v>1276</v>
      </c>
      <c r="M23" s="78">
        <v>183</v>
      </c>
      <c r="N23" s="79">
        <v>808</v>
      </c>
      <c r="O23" s="76">
        <v>4200</v>
      </c>
      <c r="P23" s="76">
        <v>482</v>
      </c>
      <c r="Q23" s="76">
        <v>1385</v>
      </c>
      <c r="R23" s="76">
        <v>2895</v>
      </c>
      <c r="S23" s="77">
        <v>402</v>
      </c>
      <c r="T23" s="75">
        <v>1028</v>
      </c>
      <c r="U23" s="76">
        <v>6175</v>
      </c>
      <c r="V23" s="76">
        <v>646</v>
      </c>
      <c r="W23" s="76">
        <v>2063</v>
      </c>
      <c r="X23" s="76">
        <v>4172</v>
      </c>
      <c r="Y23" s="78">
        <v>586</v>
      </c>
    </row>
    <row r="24" spans="1:25" ht="18" customHeight="1" x14ac:dyDescent="0.15">
      <c r="A24" s="11" t="s">
        <v>30</v>
      </c>
      <c r="B24" s="75">
        <v>21</v>
      </c>
      <c r="C24" s="76">
        <v>5</v>
      </c>
      <c r="D24" s="76">
        <v>8</v>
      </c>
      <c r="E24" s="76">
        <v>3</v>
      </c>
      <c r="F24" s="76">
        <v>1</v>
      </c>
      <c r="G24" s="77">
        <v>9</v>
      </c>
      <c r="H24" s="75">
        <v>482</v>
      </c>
      <c r="I24" s="76">
        <v>3552</v>
      </c>
      <c r="J24" s="76">
        <v>413</v>
      </c>
      <c r="K24" s="76">
        <v>716</v>
      </c>
      <c r="L24" s="76">
        <v>2940</v>
      </c>
      <c r="M24" s="78">
        <v>309</v>
      </c>
      <c r="N24" s="79">
        <v>2882</v>
      </c>
      <c r="O24" s="76">
        <v>15244</v>
      </c>
      <c r="P24" s="76">
        <v>1456</v>
      </c>
      <c r="Q24" s="76">
        <v>6421</v>
      </c>
      <c r="R24" s="76">
        <v>8908</v>
      </c>
      <c r="S24" s="77">
        <v>1370</v>
      </c>
      <c r="T24" s="75">
        <v>3385</v>
      </c>
      <c r="U24" s="76">
        <v>18801</v>
      </c>
      <c r="V24" s="76">
        <v>1876</v>
      </c>
      <c r="W24" s="76">
        <v>7141</v>
      </c>
      <c r="X24" s="76">
        <v>11849</v>
      </c>
      <c r="Y24" s="78">
        <v>1687</v>
      </c>
    </row>
    <row r="25" spans="1:25" ht="18" customHeight="1" x14ac:dyDescent="0.15">
      <c r="A25" s="11" t="s">
        <v>31</v>
      </c>
      <c r="B25" s="75">
        <v>10</v>
      </c>
      <c r="C25" s="76">
        <v>303</v>
      </c>
      <c r="D25" s="76">
        <v>31</v>
      </c>
      <c r="E25" s="76">
        <v>3</v>
      </c>
      <c r="F25" s="76">
        <v>2</v>
      </c>
      <c r="G25" s="77">
        <v>329</v>
      </c>
      <c r="H25" s="75">
        <v>563</v>
      </c>
      <c r="I25" s="76">
        <v>4073</v>
      </c>
      <c r="J25" s="76">
        <v>288</v>
      </c>
      <c r="K25" s="76">
        <v>1892</v>
      </c>
      <c r="L25" s="76">
        <v>2319</v>
      </c>
      <c r="M25" s="78">
        <v>150</v>
      </c>
      <c r="N25" s="79">
        <v>3364</v>
      </c>
      <c r="O25" s="76">
        <v>16503</v>
      </c>
      <c r="P25" s="76">
        <v>756</v>
      </c>
      <c r="Q25" s="76">
        <v>8640</v>
      </c>
      <c r="R25" s="76">
        <v>7905</v>
      </c>
      <c r="S25" s="77">
        <v>714</v>
      </c>
      <c r="T25" s="75">
        <v>3937</v>
      </c>
      <c r="U25" s="76">
        <v>20879</v>
      </c>
      <c r="V25" s="76">
        <v>1075</v>
      </c>
      <c r="W25" s="76">
        <v>10534</v>
      </c>
      <c r="X25" s="76">
        <v>10226</v>
      </c>
      <c r="Y25" s="78">
        <v>1194</v>
      </c>
    </row>
    <row r="26" spans="1:25" ht="18" customHeight="1" x14ac:dyDescent="0.15">
      <c r="A26" s="11" t="s">
        <v>32</v>
      </c>
      <c r="B26" s="75">
        <v>17</v>
      </c>
      <c r="C26" s="76">
        <v>353</v>
      </c>
      <c r="D26" s="76">
        <v>95</v>
      </c>
      <c r="E26" s="76">
        <v>104</v>
      </c>
      <c r="F26" s="76">
        <v>51</v>
      </c>
      <c r="G26" s="77">
        <v>293</v>
      </c>
      <c r="H26" s="75">
        <v>982</v>
      </c>
      <c r="I26" s="76">
        <v>17099</v>
      </c>
      <c r="J26" s="76">
        <v>1452</v>
      </c>
      <c r="K26" s="76">
        <v>2714</v>
      </c>
      <c r="L26" s="76">
        <v>14975</v>
      </c>
      <c r="M26" s="78">
        <v>863</v>
      </c>
      <c r="N26" s="79">
        <v>5398</v>
      </c>
      <c r="O26" s="76">
        <v>25692</v>
      </c>
      <c r="P26" s="76">
        <v>3333</v>
      </c>
      <c r="Q26" s="76">
        <v>11803</v>
      </c>
      <c r="R26" s="76">
        <v>13331</v>
      </c>
      <c r="S26" s="77">
        <v>3891</v>
      </c>
      <c r="T26" s="75">
        <v>6397</v>
      </c>
      <c r="U26" s="76">
        <v>43145</v>
      </c>
      <c r="V26" s="76">
        <v>4880</v>
      </c>
      <c r="W26" s="76">
        <v>14620</v>
      </c>
      <c r="X26" s="76">
        <v>28358</v>
      </c>
      <c r="Y26" s="78">
        <v>5046</v>
      </c>
    </row>
    <row r="27" spans="1:25" ht="18" customHeight="1" x14ac:dyDescent="0.15">
      <c r="A27" s="11" t="s">
        <v>33</v>
      </c>
      <c r="B27" s="75">
        <v>410</v>
      </c>
      <c r="C27" s="76">
        <v>2278</v>
      </c>
      <c r="D27" s="76">
        <v>1807</v>
      </c>
      <c r="E27" s="76">
        <v>32</v>
      </c>
      <c r="F27" s="76">
        <v>750</v>
      </c>
      <c r="G27" s="77">
        <v>3303</v>
      </c>
      <c r="H27" s="75">
        <v>2514</v>
      </c>
      <c r="I27" s="76">
        <v>18411</v>
      </c>
      <c r="J27" s="76">
        <v>1204</v>
      </c>
      <c r="K27" s="76">
        <v>7535</v>
      </c>
      <c r="L27" s="76">
        <v>10997</v>
      </c>
      <c r="M27" s="78">
        <v>1083</v>
      </c>
      <c r="N27" s="79">
        <v>15092</v>
      </c>
      <c r="O27" s="76">
        <v>83725</v>
      </c>
      <c r="P27" s="76">
        <v>3300</v>
      </c>
      <c r="Q27" s="76">
        <v>39857</v>
      </c>
      <c r="R27" s="76">
        <v>44267</v>
      </c>
      <c r="S27" s="77">
        <v>2910</v>
      </c>
      <c r="T27" s="75">
        <v>18016</v>
      </c>
      <c r="U27" s="76">
        <v>104415</v>
      </c>
      <c r="V27" s="76">
        <v>6311</v>
      </c>
      <c r="W27" s="76">
        <v>47424</v>
      </c>
      <c r="X27" s="76">
        <v>56015</v>
      </c>
      <c r="Y27" s="78">
        <v>7296</v>
      </c>
    </row>
    <row r="28" spans="1:25" ht="18" customHeight="1" x14ac:dyDescent="0.15">
      <c r="A28" s="11" t="s">
        <v>34</v>
      </c>
      <c r="B28" s="75">
        <v>20</v>
      </c>
      <c r="C28" s="76">
        <v>779</v>
      </c>
      <c r="D28" s="76">
        <v>717</v>
      </c>
      <c r="E28" s="76">
        <v>488</v>
      </c>
      <c r="F28" s="76">
        <v>291</v>
      </c>
      <c r="G28" s="77">
        <v>717</v>
      </c>
      <c r="H28" s="75">
        <v>675</v>
      </c>
      <c r="I28" s="76">
        <v>8382</v>
      </c>
      <c r="J28" s="76">
        <v>451</v>
      </c>
      <c r="K28" s="76">
        <v>3727</v>
      </c>
      <c r="L28" s="76">
        <v>4010</v>
      </c>
      <c r="M28" s="78">
        <v>1095</v>
      </c>
      <c r="N28" s="79">
        <v>3286</v>
      </c>
      <c r="O28" s="76">
        <v>87810</v>
      </c>
      <c r="P28" s="76">
        <v>609</v>
      </c>
      <c r="Q28" s="76">
        <v>10114</v>
      </c>
      <c r="R28" s="76">
        <v>72901</v>
      </c>
      <c r="S28" s="77">
        <v>5405</v>
      </c>
      <c r="T28" s="75">
        <v>3981</v>
      </c>
      <c r="U28" s="76">
        <v>96971</v>
      </c>
      <c r="V28" s="76">
        <v>1776</v>
      </c>
      <c r="W28" s="76">
        <v>14328</v>
      </c>
      <c r="X28" s="76">
        <v>77202</v>
      </c>
      <c r="Y28" s="78">
        <v>7217</v>
      </c>
    </row>
    <row r="29" spans="1:25" ht="18" customHeight="1" x14ac:dyDescent="0.15">
      <c r="A29" s="11" t="s">
        <v>35</v>
      </c>
      <c r="B29" s="75">
        <v>16</v>
      </c>
      <c r="C29" s="76">
        <v>76</v>
      </c>
      <c r="D29" s="76">
        <v>14</v>
      </c>
      <c r="E29" s="76">
        <v>3</v>
      </c>
      <c r="F29" s="76">
        <v>73</v>
      </c>
      <c r="G29" s="77">
        <v>14</v>
      </c>
      <c r="H29" s="75">
        <v>443</v>
      </c>
      <c r="I29" s="76">
        <v>3541</v>
      </c>
      <c r="J29" s="76">
        <v>150</v>
      </c>
      <c r="K29" s="76">
        <v>2062</v>
      </c>
      <c r="L29" s="76">
        <v>1391</v>
      </c>
      <c r="M29" s="78">
        <v>238</v>
      </c>
      <c r="N29" s="79">
        <v>2056</v>
      </c>
      <c r="O29" s="76">
        <v>17107</v>
      </c>
      <c r="P29" s="76">
        <v>755</v>
      </c>
      <c r="Q29" s="76">
        <v>10992</v>
      </c>
      <c r="R29" s="76">
        <v>5839</v>
      </c>
      <c r="S29" s="77">
        <v>1032</v>
      </c>
      <c r="T29" s="75">
        <v>2515</v>
      </c>
      <c r="U29" s="76">
        <v>20724</v>
      </c>
      <c r="V29" s="76">
        <v>920</v>
      </c>
      <c r="W29" s="76">
        <v>13057</v>
      </c>
      <c r="X29" s="76">
        <v>7303</v>
      </c>
      <c r="Y29" s="78">
        <v>1284</v>
      </c>
    </row>
    <row r="30" spans="1:25" ht="18" customHeight="1" x14ac:dyDescent="0.15">
      <c r="A30" s="11" t="s">
        <v>36</v>
      </c>
      <c r="B30" s="75">
        <v>24</v>
      </c>
      <c r="C30" s="76">
        <v>15</v>
      </c>
      <c r="D30" s="76">
        <v>132</v>
      </c>
      <c r="E30" s="76">
        <v>6</v>
      </c>
      <c r="F30" s="76">
        <v>17</v>
      </c>
      <c r="G30" s="77">
        <v>124</v>
      </c>
      <c r="H30" s="75">
        <v>944</v>
      </c>
      <c r="I30" s="76">
        <v>7030</v>
      </c>
      <c r="J30" s="76">
        <v>819</v>
      </c>
      <c r="K30" s="76">
        <v>4301</v>
      </c>
      <c r="L30" s="76">
        <v>2768</v>
      </c>
      <c r="M30" s="78">
        <v>780</v>
      </c>
      <c r="N30" s="79">
        <v>4878</v>
      </c>
      <c r="O30" s="76">
        <v>19702</v>
      </c>
      <c r="P30" s="76">
        <v>2497</v>
      </c>
      <c r="Q30" s="76">
        <v>13571</v>
      </c>
      <c r="R30" s="76">
        <v>5843</v>
      </c>
      <c r="S30" s="77">
        <v>2786</v>
      </c>
      <c r="T30" s="75">
        <v>5846</v>
      </c>
      <c r="U30" s="76">
        <v>26747</v>
      </c>
      <c r="V30" s="76">
        <v>3448</v>
      </c>
      <c r="W30" s="76">
        <v>17878</v>
      </c>
      <c r="X30" s="76">
        <v>8627</v>
      </c>
      <c r="Y30" s="78">
        <v>3689</v>
      </c>
    </row>
    <row r="31" spans="1:25" ht="18" customHeight="1" x14ac:dyDescent="0.15">
      <c r="A31" s="11" t="s">
        <v>37</v>
      </c>
      <c r="B31" s="75">
        <v>72</v>
      </c>
      <c r="C31" s="76">
        <v>210</v>
      </c>
      <c r="D31" s="76">
        <v>13</v>
      </c>
      <c r="E31" s="76">
        <v>55</v>
      </c>
      <c r="F31" s="76">
        <v>154</v>
      </c>
      <c r="G31" s="77">
        <v>15</v>
      </c>
      <c r="H31" s="75">
        <v>2348</v>
      </c>
      <c r="I31" s="76">
        <v>20686</v>
      </c>
      <c r="J31" s="76">
        <v>3260</v>
      </c>
      <c r="K31" s="76">
        <v>9005</v>
      </c>
      <c r="L31" s="76">
        <v>11836</v>
      </c>
      <c r="M31" s="78">
        <v>3105</v>
      </c>
      <c r="N31" s="79">
        <v>15650</v>
      </c>
      <c r="O31" s="76">
        <v>72286</v>
      </c>
      <c r="P31" s="76">
        <v>7829</v>
      </c>
      <c r="Q31" s="76">
        <v>48071</v>
      </c>
      <c r="R31" s="76">
        <v>25515</v>
      </c>
      <c r="S31" s="77">
        <v>6529</v>
      </c>
      <c r="T31" s="75">
        <v>18070</v>
      </c>
      <c r="U31" s="76">
        <v>93182</v>
      </c>
      <c r="V31" s="76">
        <v>11101</v>
      </c>
      <c r="W31" s="76">
        <v>57131</v>
      </c>
      <c r="X31" s="76">
        <v>37505</v>
      </c>
      <c r="Y31" s="78">
        <v>9648</v>
      </c>
    </row>
    <row r="32" spans="1:25" ht="18" customHeight="1" x14ac:dyDescent="0.15">
      <c r="A32" s="11" t="s">
        <v>38</v>
      </c>
      <c r="B32" s="75">
        <v>31</v>
      </c>
      <c r="C32" s="76">
        <v>120</v>
      </c>
      <c r="D32" s="76">
        <v>34</v>
      </c>
      <c r="E32" s="76">
        <v>110</v>
      </c>
      <c r="F32" s="76">
        <v>8</v>
      </c>
      <c r="G32" s="77">
        <v>36</v>
      </c>
      <c r="H32" s="75">
        <v>1661</v>
      </c>
      <c r="I32" s="76">
        <v>12223</v>
      </c>
      <c r="J32" s="76">
        <v>2291</v>
      </c>
      <c r="K32" s="76">
        <v>7593</v>
      </c>
      <c r="L32" s="76">
        <v>4981</v>
      </c>
      <c r="M32" s="78">
        <v>1940</v>
      </c>
      <c r="N32" s="79">
        <v>8657</v>
      </c>
      <c r="O32" s="76">
        <v>50483</v>
      </c>
      <c r="P32" s="76">
        <v>5752</v>
      </c>
      <c r="Q32" s="76">
        <v>32659</v>
      </c>
      <c r="R32" s="76">
        <v>18828</v>
      </c>
      <c r="S32" s="77">
        <v>4748</v>
      </c>
      <c r="T32" s="75">
        <v>10349</v>
      </c>
      <c r="U32" s="76">
        <v>62826</v>
      </c>
      <c r="V32" s="76">
        <v>8077</v>
      </c>
      <c r="W32" s="76">
        <v>40362</v>
      </c>
      <c r="X32" s="76">
        <v>23817</v>
      </c>
      <c r="Y32" s="78">
        <v>6723</v>
      </c>
    </row>
    <row r="33" spans="1:25" ht="18" customHeight="1" x14ac:dyDescent="0.15">
      <c r="A33" s="11" t="s">
        <v>39</v>
      </c>
      <c r="B33" s="75">
        <v>6</v>
      </c>
      <c r="C33" s="76">
        <v>9</v>
      </c>
      <c r="D33" s="76">
        <v>10</v>
      </c>
      <c r="E33" s="76">
        <v>0</v>
      </c>
      <c r="F33" s="76">
        <v>0</v>
      </c>
      <c r="G33" s="77">
        <v>18</v>
      </c>
      <c r="H33" s="75">
        <v>185</v>
      </c>
      <c r="I33" s="76">
        <v>1626</v>
      </c>
      <c r="J33" s="76">
        <v>273</v>
      </c>
      <c r="K33" s="76">
        <v>1241</v>
      </c>
      <c r="L33" s="76">
        <v>378</v>
      </c>
      <c r="M33" s="78">
        <v>280</v>
      </c>
      <c r="N33" s="79">
        <v>1124</v>
      </c>
      <c r="O33" s="76">
        <v>5924</v>
      </c>
      <c r="P33" s="76">
        <v>1299</v>
      </c>
      <c r="Q33" s="76">
        <v>4378</v>
      </c>
      <c r="R33" s="76">
        <v>1571</v>
      </c>
      <c r="S33" s="77">
        <v>1275</v>
      </c>
      <c r="T33" s="75">
        <v>1315</v>
      </c>
      <c r="U33" s="76">
        <v>7559</v>
      </c>
      <c r="V33" s="76">
        <v>1582</v>
      </c>
      <c r="W33" s="76">
        <v>5619</v>
      </c>
      <c r="X33" s="76">
        <v>1949</v>
      </c>
      <c r="Y33" s="78">
        <v>1573</v>
      </c>
    </row>
    <row r="34" spans="1:25" ht="18" customHeight="1" x14ac:dyDescent="0.15">
      <c r="A34" s="11" t="s">
        <v>40</v>
      </c>
      <c r="B34" s="75">
        <v>4</v>
      </c>
      <c r="C34" s="76">
        <v>2</v>
      </c>
      <c r="D34" s="76">
        <v>2</v>
      </c>
      <c r="E34" s="76">
        <v>0</v>
      </c>
      <c r="F34" s="76">
        <v>0</v>
      </c>
      <c r="G34" s="77">
        <v>4</v>
      </c>
      <c r="H34" s="75">
        <v>368</v>
      </c>
      <c r="I34" s="76">
        <v>2330</v>
      </c>
      <c r="J34" s="76">
        <v>366</v>
      </c>
      <c r="K34" s="76">
        <v>1914</v>
      </c>
      <c r="L34" s="76">
        <v>408</v>
      </c>
      <c r="M34" s="78">
        <v>373</v>
      </c>
      <c r="N34" s="79">
        <v>1113</v>
      </c>
      <c r="O34" s="76">
        <v>7526</v>
      </c>
      <c r="P34" s="76">
        <v>839</v>
      </c>
      <c r="Q34" s="76">
        <v>5702</v>
      </c>
      <c r="R34" s="76">
        <v>1678</v>
      </c>
      <c r="S34" s="77">
        <v>981</v>
      </c>
      <c r="T34" s="75">
        <v>1485</v>
      </c>
      <c r="U34" s="76">
        <v>9858</v>
      </c>
      <c r="V34" s="76">
        <v>1206</v>
      </c>
      <c r="W34" s="76">
        <v>7616</v>
      </c>
      <c r="X34" s="76">
        <v>2087</v>
      </c>
      <c r="Y34" s="78">
        <v>1357</v>
      </c>
    </row>
    <row r="35" spans="1:25" ht="18" customHeight="1" x14ac:dyDescent="0.15">
      <c r="A35" s="11" t="s">
        <v>41</v>
      </c>
      <c r="B35" s="75">
        <v>18</v>
      </c>
      <c r="C35" s="76">
        <v>8</v>
      </c>
      <c r="D35" s="76">
        <v>0</v>
      </c>
      <c r="E35" s="76">
        <v>1</v>
      </c>
      <c r="F35" s="76">
        <v>7</v>
      </c>
      <c r="G35" s="77">
        <v>0</v>
      </c>
      <c r="H35" s="75">
        <v>168</v>
      </c>
      <c r="I35" s="76">
        <v>1005</v>
      </c>
      <c r="J35" s="76">
        <v>284</v>
      </c>
      <c r="K35" s="76">
        <v>770</v>
      </c>
      <c r="L35" s="76">
        <v>482</v>
      </c>
      <c r="M35" s="78">
        <v>38</v>
      </c>
      <c r="N35" s="79">
        <v>1505</v>
      </c>
      <c r="O35" s="76">
        <v>3834</v>
      </c>
      <c r="P35" s="76">
        <v>567</v>
      </c>
      <c r="Q35" s="76">
        <v>2331</v>
      </c>
      <c r="R35" s="76">
        <v>1689</v>
      </c>
      <c r="S35" s="77">
        <v>382</v>
      </c>
      <c r="T35" s="75">
        <v>1691</v>
      </c>
      <c r="U35" s="76">
        <v>4848</v>
      </c>
      <c r="V35" s="76">
        <v>851</v>
      </c>
      <c r="W35" s="76">
        <v>3102</v>
      </c>
      <c r="X35" s="76">
        <v>2178</v>
      </c>
      <c r="Y35" s="78">
        <v>420</v>
      </c>
    </row>
    <row r="36" spans="1:25" ht="18" customHeight="1" x14ac:dyDescent="0.15">
      <c r="A36" s="11" t="s">
        <v>42</v>
      </c>
      <c r="B36" s="75">
        <v>6</v>
      </c>
      <c r="C36" s="76">
        <v>0</v>
      </c>
      <c r="D36" s="76">
        <v>79</v>
      </c>
      <c r="E36" s="76">
        <v>0</v>
      </c>
      <c r="F36" s="76">
        <v>1</v>
      </c>
      <c r="G36" s="77">
        <v>78</v>
      </c>
      <c r="H36" s="75">
        <v>274</v>
      </c>
      <c r="I36" s="76">
        <v>1968</v>
      </c>
      <c r="J36" s="76">
        <v>122</v>
      </c>
      <c r="K36" s="76">
        <v>584</v>
      </c>
      <c r="L36" s="76">
        <v>1184</v>
      </c>
      <c r="M36" s="78">
        <v>322</v>
      </c>
      <c r="N36" s="79">
        <v>972</v>
      </c>
      <c r="O36" s="76">
        <v>3897</v>
      </c>
      <c r="P36" s="76">
        <v>638</v>
      </c>
      <c r="Q36" s="76">
        <v>2573</v>
      </c>
      <c r="R36" s="76">
        <v>1447</v>
      </c>
      <c r="S36" s="77">
        <v>512</v>
      </c>
      <c r="T36" s="75">
        <v>1252</v>
      </c>
      <c r="U36" s="76">
        <v>5865</v>
      </c>
      <c r="V36" s="76">
        <v>838</v>
      </c>
      <c r="W36" s="76">
        <v>3157</v>
      </c>
      <c r="X36" s="76">
        <v>2632</v>
      </c>
      <c r="Y36" s="78">
        <v>911</v>
      </c>
    </row>
    <row r="37" spans="1:25" ht="18" customHeight="1" x14ac:dyDescent="0.15">
      <c r="A37" s="11" t="s">
        <v>43</v>
      </c>
      <c r="B37" s="75">
        <v>42</v>
      </c>
      <c r="C37" s="76">
        <v>10</v>
      </c>
      <c r="D37" s="76">
        <v>96</v>
      </c>
      <c r="E37" s="76">
        <v>3</v>
      </c>
      <c r="F37" s="76">
        <v>10</v>
      </c>
      <c r="G37" s="77">
        <v>93</v>
      </c>
      <c r="H37" s="75">
        <v>585</v>
      </c>
      <c r="I37" s="76">
        <v>2965</v>
      </c>
      <c r="J37" s="76">
        <v>255</v>
      </c>
      <c r="K37" s="76">
        <v>1581</v>
      </c>
      <c r="L37" s="76">
        <v>1483</v>
      </c>
      <c r="M37" s="78">
        <v>156</v>
      </c>
      <c r="N37" s="79">
        <v>3395</v>
      </c>
      <c r="O37" s="76">
        <v>12970</v>
      </c>
      <c r="P37" s="76">
        <v>753</v>
      </c>
      <c r="Q37" s="76">
        <v>8178</v>
      </c>
      <c r="R37" s="76">
        <v>4842</v>
      </c>
      <c r="S37" s="77">
        <v>755</v>
      </c>
      <c r="T37" s="75">
        <v>4022</v>
      </c>
      <c r="U37" s="76">
        <v>15944</v>
      </c>
      <c r="V37" s="76">
        <v>1104</v>
      </c>
      <c r="W37" s="76">
        <v>9762</v>
      </c>
      <c r="X37" s="76">
        <v>6335</v>
      </c>
      <c r="Y37" s="78">
        <v>1004</v>
      </c>
    </row>
    <row r="38" spans="1:25" ht="18" customHeight="1" x14ac:dyDescent="0.15">
      <c r="A38" s="11" t="s">
        <v>44</v>
      </c>
      <c r="B38" s="75">
        <v>55</v>
      </c>
      <c r="C38" s="76">
        <v>1618</v>
      </c>
      <c r="D38" s="76">
        <v>24</v>
      </c>
      <c r="E38" s="76">
        <v>15</v>
      </c>
      <c r="F38" s="76">
        <v>1159</v>
      </c>
      <c r="G38" s="77">
        <v>468</v>
      </c>
      <c r="H38" s="75">
        <v>1386</v>
      </c>
      <c r="I38" s="76">
        <v>8872</v>
      </c>
      <c r="J38" s="76">
        <v>737</v>
      </c>
      <c r="K38" s="76">
        <v>3770</v>
      </c>
      <c r="L38" s="76">
        <v>5295</v>
      </c>
      <c r="M38" s="78">
        <v>543</v>
      </c>
      <c r="N38" s="79">
        <v>5706</v>
      </c>
      <c r="O38" s="76">
        <v>19705</v>
      </c>
      <c r="P38" s="76">
        <v>2244</v>
      </c>
      <c r="Q38" s="76">
        <v>12344</v>
      </c>
      <c r="R38" s="76">
        <v>7806</v>
      </c>
      <c r="S38" s="77">
        <v>1799</v>
      </c>
      <c r="T38" s="75">
        <v>7147</v>
      </c>
      <c r="U38" s="76">
        <v>30195</v>
      </c>
      <c r="V38" s="76">
        <v>3004</v>
      </c>
      <c r="W38" s="76">
        <v>16128</v>
      </c>
      <c r="X38" s="76">
        <v>14260</v>
      </c>
      <c r="Y38" s="78">
        <v>2811</v>
      </c>
    </row>
    <row r="39" spans="1:25" ht="18" customHeight="1" x14ac:dyDescent="0.15">
      <c r="A39" s="11" t="s">
        <v>45</v>
      </c>
      <c r="B39" s="75">
        <v>152</v>
      </c>
      <c r="C39" s="76">
        <v>1679</v>
      </c>
      <c r="D39" s="76">
        <v>0</v>
      </c>
      <c r="E39" s="76">
        <v>1657</v>
      </c>
      <c r="F39" s="76">
        <v>0</v>
      </c>
      <c r="G39" s="77">
        <v>22</v>
      </c>
      <c r="H39" s="75">
        <v>1200</v>
      </c>
      <c r="I39" s="76">
        <v>7702</v>
      </c>
      <c r="J39" s="76">
        <v>578</v>
      </c>
      <c r="K39" s="76">
        <v>4488</v>
      </c>
      <c r="L39" s="76">
        <v>3213</v>
      </c>
      <c r="M39" s="78">
        <v>579</v>
      </c>
      <c r="N39" s="79">
        <v>10881</v>
      </c>
      <c r="O39" s="76">
        <v>12953</v>
      </c>
      <c r="P39" s="76">
        <v>1578</v>
      </c>
      <c r="Q39" s="76">
        <v>8583</v>
      </c>
      <c r="R39" s="76">
        <v>4410</v>
      </c>
      <c r="S39" s="77">
        <v>1538</v>
      </c>
      <c r="T39" s="75">
        <v>12233</v>
      </c>
      <c r="U39" s="76">
        <v>22334</v>
      </c>
      <c r="V39" s="76">
        <v>2156</v>
      </c>
      <c r="W39" s="76">
        <v>14728</v>
      </c>
      <c r="X39" s="76">
        <v>7623</v>
      </c>
      <c r="Y39" s="78">
        <v>2139</v>
      </c>
    </row>
    <row r="40" spans="1:25" ht="18" customHeight="1" x14ac:dyDescent="0.15">
      <c r="A40" s="11" t="s">
        <v>46</v>
      </c>
      <c r="B40" s="75">
        <v>12</v>
      </c>
      <c r="C40" s="76">
        <v>11</v>
      </c>
      <c r="D40" s="76">
        <v>0</v>
      </c>
      <c r="E40" s="76">
        <v>0</v>
      </c>
      <c r="F40" s="76">
        <v>11</v>
      </c>
      <c r="G40" s="77">
        <v>0</v>
      </c>
      <c r="H40" s="75">
        <v>158</v>
      </c>
      <c r="I40" s="76">
        <v>730</v>
      </c>
      <c r="J40" s="76">
        <v>212</v>
      </c>
      <c r="K40" s="76">
        <v>646</v>
      </c>
      <c r="L40" s="76">
        <v>189</v>
      </c>
      <c r="M40" s="78">
        <v>107</v>
      </c>
      <c r="N40" s="79">
        <v>937</v>
      </c>
      <c r="O40" s="76">
        <v>3978</v>
      </c>
      <c r="P40" s="76">
        <v>310</v>
      </c>
      <c r="Q40" s="76">
        <v>3315</v>
      </c>
      <c r="R40" s="76">
        <v>487</v>
      </c>
      <c r="S40" s="77">
        <v>486</v>
      </c>
      <c r="T40" s="75">
        <v>1107</v>
      </c>
      <c r="U40" s="76">
        <v>4719</v>
      </c>
      <c r="V40" s="76">
        <v>521</v>
      </c>
      <c r="W40" s="76">
        <v>3961</v>
      </c>
      <c r="X40" s="76">
        <v>687</v>
      </c>
      <c r="Y40" s="78">
        <v>593</v>
      </c>
    </row>
    <row r="41" spans="1:25" ht="18" customHeight="1" x14ac:dyDescent="0.15">
      <c r="A41" s="11" t="s">
        <v>47</v>
      </c>
      <c r="B41" s="75">
        <v>3</v>
      </c>
      <c r="C41" s="76">
        <v>406</v>
      </c>
      <c r="D41" s="76">
        <v>712</v>
      </c>
      <c r="E41" s="76">
        <v>0</v>
      </c>
      <c r="F41" s="76">
        <v>710</v>
      </c>
      <c r="G41" s="77">
        <v>408</v>
      </c>
      <c r="H41" s="75">
        <v>308</v>
      </c>
      <c r="I41" s="76">
        <v>2030</v>
      </c>
      <c r="J41" s="76">
        <v>183</v>
      </c>
      <c r="K41" s="76">
        <v>1020</v>
      </c>
      <c r="L41" s="76">
        <v>1050</v>
      </c>
      <c r="M41" s="78">
        <v>143</v>
      </c>
      <c r="N41" s="79">
        <v>1849</v>
      </c>
      <c r="O41" s="76">
        <v>10060</v>
      </c>
      <c r="P41" s="76">
        <v>692</v>
      </c>
      <c r="Q41" s="76">
        <v>7581</v>
      </c>
      <c r="R41" s="76">
        <v>1523</v>
      </c>
      <c r="S41" s="77">
        <v>1649</v>
      </c>
      <c r="T41" s="75">
        <v>2160</v>
      </c>
      <c r="U41" s="76">
        <v>12497</v>
      </c>
      <c r="V41" s="76">
        <v>1586</v>
      </c>
      <c r="W41" s="76">
        <v>8601</v>
      </c>
      <c r="X41" s="76">
        <v>3282</v>
      </c>
      <c r="Y41" s="78">
        <v>2200</v>
      </c>
    </row>
    <row r="42" spans="1:25" ht="18" customHeight="1" x14ac:dyDescent="0.15">
      <c r="A42" s="11" t="s">
        <v>48</v>
      </c>
      <c r="B42" s="75">
        <v>5</v>
      </c>
      <c r="C42" s="76">
        <v>4</v>
      </c>
      <c r="D42" s="76">
        <v>12</v>
      </c>
      <c r="E42" s="76">
        <v>1</v>
      </c>
      <c r="F42" s="76">
        <v>3</v>
      </c>
      <c r="G42" s="77">
        <v>12</v>
      </c>
      <c r="H42" s="75">
        <v>359</v>
      </c>
      <c r="I42" s="76">
        <v>2227</v>
      </c>
      <c r="J42" s="76">
        <v>463</v>
      </c>
      <c r="K42" s="76">
        <v>1821</v>
      </c>
      <c r="L42" s="76">
        <v>647</v>
      </c>
      <c r="M42" s="78">
        <v>223</v>
      </c>
      <c r="N42" s="79">
        <v>1888</v>
      </c>
      <c r="O42" s="76">
        <v>10039</v>
      </c>
      <c r="P42" s="76">
        <v>1101</v>
      </c>
      <c r="Q42" s="76">
        <v>8762</v>
      </c>
      <c r="R42" s="76">
        <v>1364</v>
      </c>
      <c r="S42" s="77">
        <v>1013</v>
      </c>
      <c r="T42" s="75">
        <v>2252</v>
      </c>
      <c r="U42" s="76">
        <v>12270</v>
      </c>
      <c r="V42" s="76">
        <v>1576</v>
      </c>
      <c r="W42" s="76">
        <v>10584</v>
      </c>
      <c r="X42" s="76">
        <v>2013</v>
      </c>
      <c r="Y42" s="78">
        <v>1248</v>
      </c>
    </row>
    <row r="43" spans="1:25" ht="18" customHeight="1" x14ac:dyDescent="0.15">
      <c r="A43" s="11" t="s">
        <v>49</v>
      </c>
      <c r="B43" s="75">
        <v>0</v>
      </c>
      <c r="C43" s="76">
        <v>0</v>
      </c>
      <c r="D43" s="76">
        <v>0</v>
      </c>
      <c r="E43" s="76">
        <v>0</v>
      </c>
      <c r="F43" s="76">
        <v>0</v>
      </c>
      <c r="G43" s="77">
        <v>0</v>
      </c>
      <c r="H43" s="75">
        <v>141</v>
      </c>
      <c r="I43" s="76">
        <v>1071</v>
      </c>
      <c r="J43" s="76">
        <v>72</v>
      </c>
      <c r="K43" s="76">
        <v>733</v>
      </c>
      <c r="L43" s="76">
        <v>338</v>
      </c>
      <c r="M43" s="78">
        <v>73</v>
      </c>
      <c r="N43" s="79">
        <v>645</v>
      </c>
      <c r="O43" s="76">
        <v>2790</v>
      </c>
      <c r="P43" s="76">
        <v>355</v>
      </c>
      <c r="Q43" s="76">
        <v>1681</v>
      </c>
      <c r="R43" s="76">
        <v>1148</v>
      </c>
      <c r="S43" s="77">
        <v>316</v>
      </c>
      <c r="T43" s="75">
        <v>786</v>
      </c>
      <c r="U43" s="76">
        <v>3861</v>
      </c>
      <c r="V43" s="76">
        <v>427</v>
      </c>
      <c r="W43" s="76">
        <v>2413</v>
      </c>
      <c r="X43" s="76">
        <v>1487</v>
      </c>
      <c r="Y43" s="78">
        <v>389</v>
      </c>
    </row>
    <row r="44" spans="1:25" ht="18" customHeight="1" x14ac:dyDescent="0.15">
      <c r="A44" s="11" t="s">
        <v>50</v>
      </c>
      <c r="B44" s="75">
        <v>55</v>
      </c>
      <c r="C44" s="76">
        <v>54</v>
      </c>
      <c r="D44" s="76">
        <v>976</v>
      </c>
      <c r="E44" s="76">
        <v>32</v>
      </c>
      <c r="F44" s="76">
        <v>7</v>
      </c>
      <c r="G44" s="77">
        <v>990</v>
      </c>
      <c r="H44" s="75">
        <v>1636</v>
      </c>
      <c r="I44" s="76">
        <v>14958</v>
      </c>
      <c r="J44" s="76">
        <v>1807</v>
      </c>
      <c r="K44" s="76">
        <v>5584</v>
      </c>
      <c r="L44" s="76">
        <v>9523</v>
      </c>
      <c r="M44" s="78">
        <v>1633</v>
      </c>
      <c r="N44" s="79">
        <v>8654</v>
      </c>
      <c r="O44" s="76">
        <v>31605</v>
      </c>
      <c r="P44" s="76">
        <v>4010</v>
      </c>
      <c r="Q44" s="76">
        <v>17612</v>
      </c>
      <c r="R44" s="76">
        <v>14371</v>
      </c>
      <c r="S44" s="77">
        <v>3628</v>
      </c>
      <c r="T44" s="75">
        <v>10345</v>
      </c>
      <c r="U44" s="76">
        <v>46617</v>
      </c>
      <c r="V44" s="76">
        <v>6793</v>
      </c>
      <c r="W44" s="76">
        <v>23229</v>
      </c>
      <c r="X44" s="76">
        <v>23902</v>
      </c>
      <c r="Y44" s="78">
        <v>6251</v>
      </c>
    </row>
    <row r="45" spans="1:25" ht="18" customHeight="1" x14ac:dyDescent="0.15">
      <c r="A45" s="11" t="s">
        <v>51</v>
      </c>
      <c r="B45" s="75">
        <v>11</v>
      </c>
      <c r="C45" s="76">
        <v>28</v>
      </c>
      <c r="D45" s="76">
        <v>0</v>
      </c>
      <c r="E45" s="76">
        <v>21</v>
      </c>
      <c r="F45" s="76">
        <v>7</v>
      </c>
      <c r="G45" s="77">
        <v>0</v>
      </c>
      <c r="H45" s="75">
        <v>238</v>
      </c>
      <c r="I45" s="76">
        <v>6313</v>
      </c>
      <c r="J45" s="76">
        <v>856</v>
      </c>
      <c r="K45" s="76">
        <v>1772</v>
      </c>
      <c r="L45" s="76">
        <v>4133</v>
      </c>
      <c r="M45" s="78">
        <v>763</v>
      </c>
      <c r="N45" s="79">
        <v>1220</v>
      </c>
      <c r="O45" s="76">
        <v>4732</v>
      </c>
      <c r="P45" s="76">
        <v>755</v>
      </c>
      <c r="Q45" s="76">
        <v>2972</v>
      </c>
      <c r="R45" s="76">
        <v>1708</v>
      </c>
      <c r="S45" s="77">
        <v>808</v>
      </c>
      <c r="T45" s="75">
        <v>1469</v>
      </c>
      <c r="U45" s="76">
        <v>11073</v>
      </c>
      <c r="V45" s="76">
        <v>1611</v>
      </c>
      <c r="W45" s="76">
        <v>4765</v>
      </c>
      <c r="X45" s="76">
        <v>5848</v>
      </c>
      <c r="Y45" s="78">
        <v>1571</v>
      </c>
    </row>
    <row r="46" spans="1:25" ht="18" customHeight="1" x14ac:dyDescent="0.15">
      <c r="A46" s="11" t="s">
        <v>52</v>
      </c>
      <c r="B46" s="75">
        <v>0</v>
      </c>
      <c r="C46" s="76">
        <v>0</v>
      </c>
      <c r="D46" s="76">
        <v>18</v>
      </c>
      <c r="E46" s="76">
        <v>0</v>
      </c>
      <c r="F46" s="76">
        <v>0</v>
      </c>
      <c r="G46" s="77">
        <v>18</v>
      </c>
      <c r="H46" s="75">
        <v>370</v>
      </c>
      <c r="I46" s="76">
        <v>3334</v>
      </c>
      <c r="J46" s="76">
        <v>308</v>
      </c>
      <c r="K46" s="76">
        <v>2364</v>
      </c>
      <c r="L46" s="76">
        <v>1088</v>
      </c>
      <c r="M46" s="78">
        <v>191</v>
      </c>
      <c r="N46" s="79">
        <v>1589</v>
      </c>
      <c r="O46" s="76">
        <v>12948</v>
      </c>
      <c r="P46" s="76">
        <v>729</v>
      </c>
      <c r="Q46" s="76">
        <v>4287</v>
      </c>
      <c r="R46" s="76">
        <v>8925</v>
      </c>
      <c r="S46" s="77">
        <v>465</v>
      </c>
      <c r="T46" s="75">
        <v>1959</v>
      </c>
      <c r="U46" s="76">
        <v>16282</v>
      </c>
      <c r="V46" s="76">
        <v>1055</v>
      </c>
      <c r="W46" s="76">
        <v>6651</v>
      </c>
      <c r="X46" s="76">
        <v>10013</v>
      </c>
      <c r="Y46" s="78">
        <v>674</v>
      </c>
    </row>
    <row r="47" spans="1:25" ht="18" customHeight="1" x14ac:dyDescent="0.15">
      <c r="A47" s="11" t="s">
        <v>53</v>
      </c>
      <c r="B47" s="75">
        <v>12</v>
      </c>
      <c r="C47" s="76">
        <v>37</v>
      </c>
      <c r="D47" s="76">
        <v>6</v>
      </c>
      <c r="E47" s="76">
        <v>12</v>
      </c>
      <c r="F47" s="76">
        <v>3</v>
      </c>
      <c r="G47" s="77">
        <v>28</v>
      </c>
      <c r="H47" s="75">
        <v>939</v>
      </c>
      <c r="I47" s="76">
        <v>8277</v>
      </c>
      <c r="J47" s="76">
        <v>3124</v>
      </c>
      <c r="K47" s="76">
        <v>2006</v>
      </c>
      <c r="L47" s="76">
        <v>3324</v>
      </c>
      <c r="M47" s="78">
        <v>6070</v>
      </c>
      <c r="N47" s="79">
        <v>2609</v>
      </c>
      <c r="O47" s="76">
        <v>11994</v>
      </c>
      <c r="P47" s="76">
        <v>1972</v>
      </c>
      <c r="Q47" s="76">
        <v>7807</v>
      </c>
      <c r="R47" s="76">
        <v>4527</v>
      </c>
      <c r="S47" s="77">
        <v>1631</v>
      </c>
      <c r="T47" s="75">
        <v>3560</v>
      </c>
      <c r="U47" s="76">
        <v>20307</v>
      </c>
      <c r="V47" s="76">
        <v>5101</v>
      </c>
      <c r="W47" s="76">
        <v>9824</v>
      </c>
      <c r="X47" s="76">
        <v>7855</v>
      </c>
      <c r="Y47" s="78">
        <v>7730</v>
      </c>
    </row>
    <row r="48" spans="1:25" ht="18" customHeight="1" x14ac:dyDescent="0.15">
      <c r="A48" s="11" t="s">
        <v>54</v>
      </c>
      <c r="B48" s="75">
        <v>36</v>
      </c>
      <c r="C48" s="76">
        <v>1187</v>
      </c>
      <c r="D48" s="76">
        <v>31</v>
      </c>
      <c r="E48" s="76">
        <v>13</v>
      </c>
      <c r="F48" s="76">
        <v>927</v>
      </c>
      <c r="G48" s="77">
        <v>278</v>
      </c>
      <c r="H48" s="75">
        <v>309</v>
      </c>
      <c r="I48" s="76">
        <v>2018</v>
      </c>
      <c r="J48" s="76">
        <v>1188</v>
      </c>
      <c r="K48" s="76">
        <v>1299</v>
      </c>
      <c r="L48" s="76">
        <v>1477</v>
      </c>
      <c r="M48" s="78">
        <v>430</v>
      </c>
      <c r="N48" s="79">
        <v>1909</v>
      </c>
      <c r="O48" s="76">
        <v>6822</v>
      </c>
      <c r="P48" s="76">
        <v>765</v>
      </c>
      <c r="Q48" s="76">
        <v>4973</v>
      </c>
      <c r="R48" s="76">
        <v>1797</v>
      </c>
      <c r="S48" s="77">
        <v>818</v>
      </c>
      <c r="T48" s="75">
        <v>2254</v>
      </c>
      <c r="U48" s="76">
        <v>10027</v>
      </c>
      <c r="V48" s="76">
        <v>1984</v>
      </c>
      <c r="W48" s="76">
        <v>6285</v>
      </c>
      <c r="X48" s="76">
        <v>4200</v>
      </c>
      <c r="Y48" s="78">
        <v>1526</v>
      </c>
    </row>
    <row r="49" spans="1:25" ht="18" customHeight="1" x14ac:dyDescent="0.15">
      <c r="A49" s="11" t="s">
        <v>55</v>
      </c>
      <c r="B49" s="75">
        <v>12</v>
      </c>
      <c r="C49" s="76">
        <v>4</v>
      </c>
      <c r="D49" s="76">
        <v>24</v>
      </c>
      <c r="E49" s="76">
        <v>12</v>
      </c>
      <c r="F49" s="76">
        <v>1</v>
      </c>
      <c r="G49" s="77">
        <v>16</v>
      </c>
      <c r="H49" s="75">
        <v>363</v>
      </c>
      <c r="I49" s="76">
        <v>2603</v>
      </c>
      <c r="J49" s="76">
        <v>633</v>
      </c>
      <c r="K49" s="76">
        <v>1868</v>
      </c>
      <c r="L49" s="76">
        <v>944</v>
      </c>
      <c r="M49" s="78">
        <v>424</v>
      </c>
      <c r="N49" s="79">
        <v>1683</v>
      </c>
      <c r="O49" s="76">
        <v>6695</v>
      </c>
      <c r="P49" s="76">
        <v>961</v>
      </c>
      <c r="Q49" s="76">
        <v>5290</v>
      </c>
      <c r="R49" s="76">
        <v>1346</v>
      </c>
      <c r="S49" s="77">
        <v>1020</v>
      </c>
      <c r="T49" s="75">
        <v>2058</v>
      </c>
      <c r="U49" s="76">
        <v>9302</v>
      </c>
      <c r="V49" s="76">
        <v>1618</v>
      </c>
      <c r="W49" s="76">
        <v>7170</v>
      </c>
      <c r="X49" s="76">
        <v>2291</v>
      </c>
      <c r="Y49" s="78">
        <v>1460</v>
      </c>
    </row>
    <row r="50" spans="1:25" ht="18" customHeight="1" x14ac:dyDescent="0.15">
      <c r="A50" s="11" t="s">
        <v>56</v>
      </c>
      <c r="B50" s="75">
        <v>7</v>
      </c>
      <c r="C50" s="76">
        <v>4</v>
      </c>
      <c r="D50" s="76">
        <v>0</v>
      </c>
      <c r="E50" s="76">
        <v>0</v>
      </c>
      <c r="F50" s="76">
        <v>4</v>
      </c>
      <c r="G50" s="77">
        <v>0</v>
      </c>
      <c r="H50" s="75">
        <v>585</v>
      </c>
      <c r="I50" s="76">
        <v>6641</v>
      </c>
      <c r="J50" s="76">
        <v>576</v>
      </c>
      <c r="K50" s="76">
        <v>5020</v>
      </c>
      <c r="L50" s="76">
        <v>1640</v>
      </c>
      <c r="M50" s="78">
        <v>558</v>
      </c>
      <c r="N50" s="79">
        <v>2436</v>
      </c>
      <c r="O50" s="76">
        <v>8965</v>
      </c>
      <c r="P50" s="76">
        <v>1279</v>
      </c>
      <c r="Q50" s="76">
        <v>7884</v>
      </c>
      <c r="R50" s="76">
        <v>1288</v>
      </c>
      <c r="S50" s="77">
        <v>1072</v>
      </c>
      <c r="T50" s="75">
        <v>3028</v>
      </c>
      <c r="U50" s="76">
        <v>15611</v>
      </c>
      <c r="V50" s="76">
        <v>1855</v>
      </c>
      <c r="W50" s="76">
        <v>12904</v>
      </c>
      <c r="X50" s="76">
        <v>2932</v>
      </c>
      <c r="Y50" s="78">
        <v>1630</v>
      </c>
    </row>
    <row r="51" spans="1:25" ht="18" customHeight="1" thickBot="1" x14ac:dyDescent="0.2">
      <c r="A51" s="12" t="s">
        <v>57</v>
      </c>
      <c r="B51" s="59">
        <v>1</v>
      </c>
      <c r="C51" s="61">
        <v>160</v>
      </c>
      <c r="D51" s="61">
        <v>26</v>
      </c>
      <c r="E51" s="61">
        <v>0</v>
      </c>
      <c r="F51" s="61">
        <v>160</v>
      </c>
      <c r="G51" s="62">
        <v>26</v>
      </c>
      <c r="H51" s="59">
        <v>194</v>
      </c>
      <c r="I51" s="61">
        <v>936</v>
      </c>
      <c r="J51" s="61">
        <v>212</v>
      </c>
      <c r="K51" s="61">
        <v>960</v>
      </c>
      <c r="L51" s="61">
        <v>22</v>
      </c>
      <c r="M51" s="65">
        <v>167</v>
      </c>
      <c r="N51" s="60">
        <v>1552</v>
      </c>
      <c r="O51" s="61">
        <v>7688</v>
      </c>
      <c r="P51" s="61">
        <v>798</v>
      </c>
      <c r="Q51" s="61">
        <v>7445</v>
      </c>
      <c r="R51" s="61">
        <v>127</v>
      </c>
      <c r="S51" s="62">
        <v>914</v>
      </c>
      <c r="T51" s="59">
        <v>1747</v>
      </c>
      <c r="U51" s="61">
        <v>8785</v>
      </c>
      <c r="V51" s="61">
        <v>1036</v>
      </c>
      <c r="W51" s="61">
        <v>8405</v>
      </c>
      <c r="X51" s="61">
        <v>309</v>
      </c>
      <c r="Y51" s="65">
        <v>1107</v>
      </c>
    </row>
    <row r="52" spans="1:25" ht="18" customHeight="1" thickTop="1" thickBot="1" x14ac:dyDescent="0.2">
      <c r="A52" s="74" t="s">
        <v>8</v>
      </c>
      <c r="B52" s="66">
        <v>1486</v>
      </c>
      <c r="C52" s="80">
        <v>23946</v>
      </c>
      <c r="D52" s="80">
        <v>11041</v>
      </c>
      <c r="E52" s="80">
        <v>7777</v>
      </c>
      <c r="F52" s="80">
        <v>14157</v>
      </c>
      <c r="G52" s="81">
        <v>13045</v>
      </c>
      <c r="H52" s="66">
        <v>34688</v>
      </c>
      <c r="I52" s="80">
        <v>294292</v>
      </c>
      <c r="J52" s="80">
        <v>55750</v>
      </c>
      <c r="K52" s="80">
        <v>134966</v>
      </c>
      <c r="L52" s="80">
        <v>157460</v>
      </c>
      <c r="M52" s="82">
        <v>57065</v>
      </c>
      <c r="N52" s="67">
        <v>208122</v>
      </c>
      <c r="O52" s="80">
        <v>1065685</v>
      </c>
      <c r="P52" s="80">
        <v>97150</v>
      </c>
      <c r="Q52" s="80">
        <v>634337</v>
      </c>
      <c r="R52" s="80">
        <v>432422</v>
      </c>
      <c r="S52" s="81">
        <v>95909</v>
      </c>
      <c r="T52" s="66">
        <v>244296</v>
      </c>
      <c r="U52" s="80">
        <v>1383924</v>
      </c>
      <c r="V52" s="80">
        <v>163942</v>
      </c>
      <c r="W52" s="80">
        <v>777080</v>
      </c>
      <c r="X52" s="80">
        <v>604039</v>
      </c>
      <c r="Y52" s="82">
        <v>166019</v>
      </c>
    </row>
    <row r="53" spans="1:25" ht="18" customHeight="1" x14ac:dyDescent="0.15">
      <c r="A53" s="13" t="s">
        <v>58</v>
      </c>
    </row>
    <row r="54" spans="1:25" x14ac:dyDescent="0.15">
      <c r="A54" s="14" t="s">
        <v>124</v>
      </c>
      <c r="K54" s="70"/>
    </row>
    <row r="55" spans="1:25" x14ac:dyDescent="0.15">
      <c r="A55" s="14" t="s">
        <v>106</v>
      </c>
    </row>
  </sheetData>
  <mergeCells count="6">
    <mergeCell ref="T3:Y3"/>
    <mergeCell ref="B1:G1"/>
    <mergeCell ref="A3:A4"/>
    <mergeCell ref="B3:G3"/>
    <mergeCell ref="H3:M3"/>
    <mergeCell ref="N3:S3"/>
  </mergeCells>
  <phoneticPr fontId="1"/>
  <pageMargins left="0.7" right="0.7" top="0.75" bottom="0.75" header="0.3" footer="0.3"/>
  <pageSetup paperSize="9" scale="3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表1</vt:lpstr>
      <vt:lpstr>表2</vt:lpstr>
      <vt:lpstr>表3、表4</vt:lpstr>
      <vt:lpstr>表5</vt:lpstr>
      <vt:lpstr>1. 都道府県別充塡量実績</vt:lpstr>
      <vt:lpstr>2. 都道府県別回収量実績</vt:lpstr>
      <vt:lpstr>3. 都道府県別回収量実績（整備時＋廃棄時合計）</vt:lpstr>
      <vt:lpstr>4. 都道府県別回収量実績（廃棄時）</vt:lpstr>
      <vt:lpstr>5. 都道府県別回収量実績（整備時）</vt:lpstr>
      <vt:lpstr>下処理用</vt:lpstr>
      <vt:lpstr>'1. 都道府県別充塡量実績'!Print_Area</vt:lpstr>
      <vt:lpstr>'2. 都道府県別回収量実績'!Print_Area</vt:lpstr>
      <vt:lpstr>'3. 都道府県別回収量実績（整備時＋廃棄時合計）'!Print_Area</vt:lpstr>
      <vt:lpstr>'4. 都道府県別回収量実績（廃棄時）'!Print_Area</vt:lpstr>
      <vt:lpstr>'5. 都道府県別回収量実績（整備時）'!Print_Area</vt:lpstr>
      <vt:lpstr>表1!Print_Area</vt:lpstr>
      <vt:lpstr>表2!Print_Area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2016-09-07T00:45:14Z</dcterms:created>
  <dcterms:modified xsi:type="dcterms:W3CDTF">2020-12-22T10:19:01Z</dcterms:modified>
</cp:coreProperties>
</file>