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0" windowHeight="9000" activeTab="3"/>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'【様式０】'!$A$1:$L$33</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<sst xmlns="http://schemas.openxmlformats.org/spreadsheetml/2006/main" count="433" uniqueCount="320">
  <si>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</si>
  <si>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</si>
  <si>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</si>
  <si>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</si>
  <si>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</si>
  <si>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</si>
  <si>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</si>
  <si>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</si>
  <si>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</si>
  <si>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</si>
  <si>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</si>
  <si>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</si>
  <si>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</si>
  <si>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</si>
  <si>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</si>
  <si>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</si>
  <si>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</si>
  <si>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</si>
  <si>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</si>
  <si>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</si>
  <si>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</si>
  <si>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</si>
  <si>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</si>
  <si>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</si>
  <si>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</si>
  <si>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</si>
  <si>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</si>
  <si>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</si>
  <si>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</si>
  <si>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</si>
  <si>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</si>
  <si>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</si>
  <si>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</si>
  <si>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</si>
  <si>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</si>
  <si>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</si>
  <si>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</si>
  <si>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</si>
  <si>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</si>
  <si>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</si>
  <si>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</si>
  <si>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</si>
  <si>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</si>
  <si>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</si>
  <si>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</si>
  <si>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</si>
  <si>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</si>
  <si>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</si>
  <si>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</si>
  <si>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</si>
  <si>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</si>
  <si>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</si>
  <si>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</si>
  <si>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</si>
  <si>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</si>
  <si>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</si>
  <si>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</si>
  <si>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</si>
  <si>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</si>
  <si>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</si>
  <si>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</si>
  <si>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</si>
  <si>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</si>
  <si>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</si>
  <si>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</si>
  <si>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</si>
  <si>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</si>
  <si>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</si>
  <si>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</si>
  <si>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</si>
  <si>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</si>
  <si>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</si>
  <si>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</si>
  <si>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</si>
  <si>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</si>
  <si>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</si>
  <si>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</si>
  <si>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</si>
  <si>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</si>
  <si>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</si>
  <si>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</si>
  <si>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</si>
  <si>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</si>
  <si>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</si>
  <si>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</si>
  <si>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</si>
  <si>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</si>
  <si>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</si>
  <si>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</si>
  <si>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</si>
  <si>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</si>
  <si>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</si>
  <si>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</si>
  <si>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</si>
  <si>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</si>
  <si>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</si>
  <si>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</si>
  <si>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</si>
  <si>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</si>
  <si>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</si>
  <si>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</si>
  <si>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</si>
  <si>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</si>
  <si>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</si>
  <si>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</si>
  <si>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</si>
  <si>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</si>
  <si>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</si>
  <si>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</si>
  <si>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</si>
  <si>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</si>
  <si>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</si>
  <si>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</si>
  <si>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</si>
  <si>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</si>
  <si>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</si>
  <si>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</si>
  <si>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</si>
  <si>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提案者名
（会社・団体名等）</t>
  </si>
  <si>
    <t>年度</t>
  </si>
  <si>
    <t>納入機関名</t>
  </si>
  <si>
    <t>備考</t>
  </si>
  <si>
    <t>数量等</t>
  </si>
  <si>
    <t>（５）価格</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</si>
  <si>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</si>
  <si>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</si>
  <si>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</si>
  <si>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</si>
  <si>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</si>
  <si>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</si>
  <si>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</si>
  <si>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</si>
  <si>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</si>
  <si>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</si>
  <si>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</si>
  <si>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</si>
  <si>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【様式０：記入例】</t>
  </si>
  <si>
    <t>Ｂ</t>
  </si>
  <si>
    <t>（２）</t>
  </si>
  <si>
    <t>Ｂ欄にすべて○を記入できた場合は、様式１～３、記述の根拠となる資料等の作成を開始してください</t>
  </si>
  <si>
    <t>（３）</t>
  </si>
  <si>
    <t>Ｄ</t>
  </si>
  <si>
    <t>③【様式２】 提案品目の概要</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</si>
  <si>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</si>
  <si>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</si>
  <si>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</si>
  <si>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</si>
  <si>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t>（５）判断の基準（案）</t>
  </si>
  <si>
    <t>（６）比　較　対　象</t>
  </si>
  <si>
    <t>＊提案品目名と概要、グリーン調達品目としての判断の基準(案)等を記入して下さい。</t>
  </si>
  <si>
    <t>制服・作業服等</t>
  </si>
  <si>
    <t>代表取締役社長</t>
  </si>
  <si>
    <t>環境　太郎</t>
  </si>
  <si>
    <t>123-4567</t>
  </si>
  <si>
    <t>東京都千代田区霞が関１－２－２</t>
  </si>
  <si>
    <t>環境部商品企画課</t>
  </si>
  <si>
    <t>課長</t>
  </si>
  <si>
    <t>環境　次郎</t>
  </si>
  <si>
    <t>03-1234-5678</t>
  </si>
  <si>
    <t>03-1234-9876</t>
  </si>
  <si>
    <t>kankyo@○○kogyo.co.jp</t>
  </si>
  <si>
    <t>○○工業株式会社</t>
  </si>
  <si>
    <t>○○○○</t>
  </si>
  <si>
    <t>△△△△</t>
  </si>
  <si>
    <t>○</t>
  </si>
  <si>
    <t>原料として再生○○を△％以上使用していることから廃棄物の抑制になる</t>
  </si>
  <si>
    <t>原料として再生◇◇を△％以上使用していること</t>
  </si>
  <si>
    <t>××××を使用している○○○○</t>
  </si>
  <si>
    <t>エコマーク商品類型No.○○</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</si>
  <si>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</si>
  <si>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</si>
  <si>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</si>
  <si>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</si>
  <si>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</si>
  <si>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</si>
  <si>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</si>
  <si>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</si>
  <si>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</si>
  <si>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</si>
  <si>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</si>
  <si>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</si>
  <si>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</si>
  <si>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</si>
  <si>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オゾン層破壊物質は不使用</t>
  </si>
  <si>
    <t>回収運搬段階の大気汚染物質排出及びリユース可能状態にするための化石燃料消費に伴う大気汚染物質排出</t>
  </si>
  <si>
    <t>なし</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</si>
  <si>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</si>
  <si>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</si>
  <si>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（２）供給状況・納入実績・価格等</t>
  </si>
  <si>
    <t>提案する役務を提供できる主な事業者としては、××××リユース協議会会員10社であり、内８社が全国展開を行っている（10社のシェアは合計で約15％）。搬送及び回収システムが整備されているため、全国で調達が可能。</t>
  </si>
  <si>
    <t>②供給事業者等の状況</t>
  </si>
  <si>
    <t>実施事業者等名称</t>
  </si>
  <si>
    <t>商品（サービス）の名称</t>
  </si>
  <si>
    <t>株式会社日本××××</t>
  </si>
  <si>
    <t>東京△△株式会社</t>
  </si>
  <si>
    <t>環境省</t>
  </si>
  <si>
    <t>2件</t>
  </si>
  <si>
    <t>○○研修所他</t>
  </si>
  <si>
    <t>独立行政法人○○研究機構</t>
  </si>
  <si>
    <t>1件</t>
  </si>
  <si>
    <t>○○研究所</t>
  </si>
  <si>
    <t>××大学</t>
  </si>
  <si>
    <t>××校舎</t>
  </si>
  <si>
    <t>：</t>
  </si>
  <si>
    <t>独立行政法人△△センター</t>
  </si>
  <si>
    <t>5件</t>
  </si>
  <si>
    <t>△△会館</t>
  </si>
  <si>
    <t>④価格</t>
  </si>
  <si>
    <t>提案する判断の基準（案）を満足する業務の標準的価格又は価格帯</t>
  </si>
  <si>
    <t>4,200円～5,500円/月</t>
  </si>
  <si>
    <t>比較対象とする業務の標準的価格又は価格帯</t>
  </si>
  <si>
    <t>5,000円/月</t>
  </si>
  <si>
    <t>××××を回収し、可能な部分をリサイクルした環境物品を使用したもの</t>
  </si>
  <si>
    <t>（３）使用する環境物品の種類</t>
  </si>
  <si>
    <t>再生材を用いたコンテナ</t>
  </si>
  <si>
    <t>再生プラスチックを80％使用</t>
  </si>
  <si>
    <t>バージンプラスチックを使用</t>
  </si>
  <si>
    <t>〃</t>
  </si>
  <si>
    <t>なし</t>
  </si>
  <si>
    <t>③基本的な機能・品質の確保</t>
  </si>
  <si>
    <t>○○サプライ株式会社</t>
  </si>
  <si>
    <t>○○○</t>
  </si>
  <si>
    <t>×××</t>
  </si>
  <si>
    <t>：</t>
  </si>
  <si>
    <t>△△△</t>
  </si>
  <si>
    <t>リユース可能状態にするための戦場に伴う洗浄水に含まれる水質汚濁物質の増加</t>
  </si>
  <si>
    <t>リユース可能状態にするための戦場に伴う洗浄水に含まれる水質汚濁物質による水生生物への影響</t>
  </si>
  <si>
    <t>このスキームを利用することにより、現行のスキームと比較して、温室効果ガスが60％以上削減できる。
詳細なデータは別添資料※を参照。</t>
  </si>
  <si>
    <t>○</t>
  </si>
  <si>
    <t>【様式１：記入例】</t>
  </si>
  <si>
    <t>【様式２：記入例】</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</si>
  <si>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</si>
  <si>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</si>
  <si>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</si>
  <si>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</si>
  <si>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</si>
  <si>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</si>
  <si>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</si>
  <si>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</si>
  <si>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</si>
  <si>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</si>
  <si>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</si>
  <si>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</si>
  <si>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</si>
  <si>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</si>
  <si>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</si>
  <si>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・生産工程の排水に含まれる有機汚濁物質による水生生物への影響</t>
  </si>
  <si>
    <t>MiLCA v2による特性化、統合化評価の結果、比較対象品より環境負荷の低減が図られることが確認されている（別添資料○○参照）。</t>
  </si>
  <si>
    <t>【様式３－１】－物品（記入例）</t>
  </si>
  <si>
    <t>【様式３－２】－物品（記入例）</t>
  </si>
  <si>
    <t>・○○法施行令第×条「○○○の品質及び材質の基準」に適合
・日本工業規格（ＪＩＳ××××）に適合
・（一社）日本○○協会の認定登録済</t>
  </si>
  <si>
    <t>○○工業株式会社</t>
  </si>
  <si>
    <t>○○○○○</t>
  </si>
  <si>
    <t>4,800～6,000</t>
  </si>
  <si>
    <t>：</t>
  </si>
  <si>
    <t>株式会社△△</t>
  </si>
  <si>
    <t>△△△△△</t>
  </si>
  <si>
    <t>4,500～5,500</t>
  </si>
  <si>
    <t>200箱</t>
  </si>
  <si>
    <t>Aタイプ24個入り</t>
  </si>
  <si>
    <t>50箱</t>
  </si>
  <si>
    <t>400箱</t>
  </si>
  <si>
    <t>Bタイプ24個入り</t>
  </si>
  <si>
    <t>300箱</t>
  </si>
  <si>
    <t>20箱</t>
  </si>
  <si>
    <t>500箱</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</si>
  <si>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</si>
  <si>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</si>
  <si>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</si>
  <si>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</si>
  <si>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（８）その他</t>
  </si>
  <si>
    <t>特になし</t>
  </si>
  <si>
    <t>【様式３】－役務（記入例）</t>
  </si>
  <si>
    <t>○○サプライ株式会社</t>
  </si>
  <si>
    <t>役務（サービス）</t>
  </si>
  <si>
    <t>××××のリユース</t>
  </si>
  <si>
    <t>××××のリユース</t>
  </si>
  <si>
    <t>使用後の××××を回収・リユース</t>
  </si>
  <si>
    <t>使用後の××××を廃棄するレンタル</t>
  </si>
  <si>
    <t>（４）役務全般に関する評価・特記事項</t>
  </si>
  <si>
    <r>
      <t>国及び独立行政法人等が調達しないもの、</t>
    </r>
    <r>
      <rPr>
        <sz val="11"/>
        <rFont val="ＭＳ Ｐゴシック"/>
        <family val="3"/>
      </rPr>
      <t>又は、調達量が極めて少ないものに該当しませんか？</t>
    </r>
  </si>
  <si>
    <r>
      <t>（４）提 案</t>
    </r>
    <r>
      <rPr>
        <sz val="11"/>
        <rFont val="ＭＳ Ｐゴシック"/>
        <family val="3"/>
      </rPr>
      <t xml:space="preserve"> 品 目 の
環境負荷低減の特徴</t>
    </r>
  </si>
  <si>
    <t>環境負荷低減に資する業務の内容</t>
  </si>
  <si>
    <t>提案する判断の基準（案）を満足する役務</t>
  </si>
  <si>
    <t>4,500円/1件</t>
  </si>
  <si>
    <t>4,200円/1件</t>
  </si>
  <si>
    <t>5,500円/1件</t>
  </si>
  <si>
    <r>
      <rPr>
        <sz val="11"/>
        <rFont val="ＭＳ Ｐゴシック"/>
        <family val="3"/>
      </rPr>
      <t>③納入（契約）実績等</t>
    </r>
  </si>
  <si>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あらかじめ御了承ください。</t>
    </r>
  </si>
  <si>
    <r>
      <t>Ａ欄に一つでも該当項目がある場合は</t>
    </r>
    <r>
      <rPr>
        <u val="single"/>
        <sz val="11"/>
        <rFont val="ＭＳ Ｐゴシック"/>
        <family val="3"/>
      </rPr>
      <t>提案を御遠慮下さい</t>
    </r>
  </si>
  <si>
    <t>環境省大臣官房環境経済課　あて</t>
  </si>
  <si>
    <t>（具体的な商品名の提案は御遠慮下さい。）</t>
  </si>
  <si>
    <t>（６）ほかの環境負荷低減手法</t>
  </si>
  <si>
    <r>
      <t>○○を製品に利用することで、通常の同等製品に比べてCO</t>
    </r>
    <r>
      <rPr>
        <vertAlign val="subscript"/>
        <sz val="10"/>
        <rFont val="ＭＳ Ｐゴシック"/>
        <family val="3"/>
      </rPr>
      <t>2</t>
    </r>
    <r>
      <rPr>
        <sz val="10"/>
        <rFont val="ＭＳ Ｐゴシック"/>
        <family val="3"/>
      </rPr>
      <t>が80％削減できる。
詳細なデータ及び資料については、別添資料▲参照。
ただし、製品価格が同等製品より、50％程度上昇する。</t>
    </r>
  </si>
  <si>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更なる環境負荷低減効果が見込まれる。</t>
  </si>
  <si>
    <t>⑤ほかの環境負荷低減手法</t>
  </si>
  <si>
    <t>記入要領に従って、提案予定品目について（１）～（４）のチェックを実施してください。</t>
  </si>
  <si>
    <t>提案品目に該当する製品の生産量は○○千個/年であり、比較対象品目を含めた全生産量△△△千個/年の10％（平成29年度実績）。また、東北、関東、近畿地方の７社において提案品目に該当する製品を生産中であり、物流システムも確立しているため、全国で入手が容易（別添資料※参照）。</t>
  </si>
  <si>
    <t>従来からの標準的な使い捨て××××の価格は5,000円/月程度であるが、協議会会員企業の価格帯は4,200円～5,500円/月であり、ほぼ同等である（平成29年度実績）。平成30年度末を目途に、回収に当たっての物流システムを協議会会員間で共有・整備する予定であることから、さらにコストダウンが図られるものと見込まれる。</t>
  </si>
  <si>
    <t>○○年○○月○○日　</t>
  </si>
  <si>
    <t>提出資料種類</t>
  </si>
  <si>
    <t>提案品目ごと</t>
  </si>
  <si>
    <t>⑤上記④の記述の根拠となる資料（様式不問）</t>
  </si>
  <si>
    <t>（７）提案による環境負荷低減効果の概要</t>
  </si>
  <si>
    <t>（５）提案による環境負荷低減効果の概要</t>
  </si>
  <si>
    <t>　使用済み◇◇を回収・処理し再資源化した◇◇を使用した○○○○</t>
  </si>
  <si>
    <t>各資料の有無を確認してＤ欄に〇を記入してください。</t>
  </si>
  <si>
    <r>
      <t>A.資源採取</t>
    </r>
    <r>
      <rPr>
        <u val="single"/>
        <sz val="9"/>
        <rFont val="ＭＳ Ｐゴシック"/>
        <family val="3"/>
      </rPr>
      <t xml:space="preserve">
</t>
    </r>
    <r>
      <rPr>
        <sz val="9"/>
        <rFont val="ＭＳ Ｐゴシック"/>
        <family val="3"/>
      </rPr>
      <t>資源採取
原料調達</t>
    </r>
  </si>
  <si>
    <r>
      <t>B.製造・流通</t>
    </r>
    <r>
      <rPr>
        <sz val="9"/>
        <rFont val="ＭＳ Ｐゴシック"/>
        <family val="3"/>
      </rPr>
      <t xml:space="preserve">
製造
搬送</t>
    </r>
  </si>
  <si>
    <r>
      <t>C.使用</t>
    </r>
    <r>
      <rPr>
        <u val="single"/>
        <sz val="9"/>
        <rFont val="ＭＳ Ｐゴシック"/>
        <family val="3"/>
      </rPr>
      <t xml:space="preserve">
</t>
    </r>
    <r>
      <rPr>
        <sz val="9"/>
        <rFont val="ＭＳ Ｐゴシック"/>
        <family val="3"/>
      </rPr>
      <t>使用開始
～使用済</t>
    </r>
  </si>
  <si>
    <r>
      <t>D.循環・廃棄</t>
    </r>
    <r>
      <rPr>
        <sz val="9"/>
        <rFont val="ＭＳ Ｐゴシック"/>
        <family val="3"/>
      </rPr>
      <t xml:space="preserve">
使用済～再利用
使用済～廃棄</t>
    </r>
  </si>
  <si>
    <t>Ⅰ　資源の枯渇</t>
  </si>
  <si>
    <t>Ⅱ　地球温暖化</t>
  </si>
  <si>
    <t>Ⅲ　オゾン層破壊</t>
  </si>
  <si>
    <t>Ⅳ　生態系への影響</t>
  </si>
  <si>
    <t>Ⅴ　大気汚染</t>
  </si>
  <si>
    <t>Ⅵ　水質汚濁</t>
  </si>
  <si>
    <t>Ⅶ　化学物質汚染</t>
  </si>
  <si>
    <t>Ⅷ　固形廃棄物の
　　発生</t>
  </si>
  <si>
    <t>Ⅸ　その他の環境
　　負荷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</si>
</sst>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7"/>
      <name val="ＭＳ Ｐゴシック"/>
      <family val="3"/>
    </font>
    <font>
      <vertAlign val="sub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color indexed="63"/>
      </left>
      <right>
        <color indexed="63"/>
      </right>
      <top style="thin"/>
      <bottom style="thin"/>
    </border>
    <border>
      <left style="medium"/>
      <right style="medium"/>
      <top style="dotted"/>
      <bottom style="thin"/>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tted"/>
    </border>
    <border>
      <left style="thin"/>
      <right>
        <color indexed="63"/>
      </right>
      <top>
        <color indexed="63"/>
      </top>
      <bottom style="dotted"/>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thin"/>
      <top style="thin"/>
      <bottom>
        <color indexed="63"/>
      </bottom>
    </border>
    <border>
      <left>
        <color indexed="63"/>
      </left>
      <right style="thin"/>
      <top>
        <color indexed="63"/>
      </top>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75">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1"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22" xfId="0" applyFont="1" applyFill="1" applyBorder="1" applyAlignment="1" applyProtection="1">
      <alignment horizontal="right" vertical="center"/>
      <protection/>
    </xf>
    <xf numFmtId="0" fontId="7" fillId="33" borderId="21" xfId="0" applyFont="1" applyFill="1" applyBorder="1" applyAlignment="1" applyProtection="1">
      <alignment horizontal="left" vertical="center"/>
      <protection/>
    </xf>
    <xf numFmtId="0" fontId="7" fillId="33" borderId="23"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5" fillId="33" borderId="0" xfId="0" applyFont="1" applyFill="1" applyAlignment="1" applyProtection="1">
      <alignment horizontal="center"/>
      <protection/>
    </xf>
    <xf numFmtId="0" fontId="14" fillId="33" borderId="25"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34"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9"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0"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locked="0"/>
    </xf>
    <xf numFmtId="0" fontId="7" fillId="33" borderId="40" xfId="0" applyFont="1" applyFill="1" applyBorder="1" applyAlignment="1" applyProtection="1">
      <alignment horizontal="left" vertical="center" wrapText="1"/>
      <protection locked="0"/>
    </xf>
    <xf numFmtId="0" fontId="7" fillId="33" borderId="41" xfId="0" applyFont="1" applyFill="1" applyBorder="1" applyAlignment="1" applyProtection="1">
      <alignment horizontal="left" vertical="center" wrapText="1"/>
      <protection locked="0"/>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41" xfId="0" applyFont="1" applyFill="1" applyBorder="1" applyAlignment="1" applyProtection="1">
      <alignment horizontal="left" vertical="center"/>
      <protection/>
    </xf>
    <xf numFmtId="0" fontId="7" fillId="33" borderId="41"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protection/>
    </xf>
    <xf numFmtId="0" fontId="7" fillId="33" borderId="42"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0" xfId="0" applyFont="1" applyFill="1" applyAlignment="1" applyProtection="1">
      <alignment vertical="top"/>
      <protection/>
    </xf>
    <xf numFmtId="0" fontId="7" fillId="33" borderId="40" xfId="0" applyFont="1" applyFill="1" applyBorder="1" applyAlignment="1" applyProtection="1">
      <alignment vertical="center" shrinkToFit="1"/>
      <protection/>
    </xf>
    <xf numFmtId="0" fontId="7" fillId="33" borderId="40" xfId="0" applyFont="1" applyFill="1" applyBorder="1" applyAlignment="1" applyProtection="1">
      <alignment vertical="center" wrapText="1"/>
      <protection/>
    </xf>
    <xf numFmtId="0" fontId="7" fillId="33" borderId="41" xfId="0" applyFont="1" applyFill="1" applyBorder="1" applyAlignment="1" applyProtection="1">
      <alignment vertical="center" wrapText="1"/>
      <protection/>
    </xf>
    <xf numFmtId="0" fontId="7" fillId="33" borderId="42" xfId="0" applyFont="1" applyFill="1" applyBorder="1" applyAlignment="1" applyProtection="1">
      <alignment vertical="center" wrapText="1"/>
      <protection/>
    </xf>
    <xf numFmtId="0" fontId="7" fillId="33" borderId="40" xfId="0" applyFont="1" applyFill="1" applyBorder="1" applyAlignment="1" applyProtection="1">
      <alignment horizontal="right" vertical="center" wrapText="1"/>
      <protection/>
    </xf>
    <xf numFmtId="0" fontId="7" fillId="33" borderId="41" xfId="0" applyFont="1" applyFill="1" applyBorder="1" applyAlignment="1" applyProtection="1">
      <alignment horizontal="right" vertical="center" wrapText="1"/>
      <protection/>
    </xf>
    <xf numFmtId="0" fontId="7" fillId="33" borderId="42" xfId="0" applyFont="1" applyFill="1" applyBorder="1" applyAlignment="1" applyProtection="1">
      <alignment horizontal="right" vertical="center" wrapText="1"/>
      <protection/>
    </xf>
    <xf numFmtId="0" fontId="7" fillId="33" borderId="42"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left" vertical="center" wrapText="1"/>
      <protection locked="0"/>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40" xfId="51" applyFont="1" applyFill="1" applyBorder="1" applyAlignment="1" applyProtection="1">
      <alignment horizontal="right" vertical="center" wrapText="1"/>
      <protection/>
    </xf>
    <xf numFmtId="0" fontId="15" fillId="0" borderId="0" xfId="0" applyFont="1" applyFill="1" applyAlignment="1">
      <alignment/>
    </xf>
    <xf numFmtId="0" fontId="0" fillId="0" borderId="0" xfId="0" applyFill="1" applyAlignment="1">
      <alignment/>
    </xf>
    <xf numFmtId="0" fontId="0" fillId="35" borderId="44" xfId="0" applyFont="1" applyFill="1" applyBorder="1" applyAlignment="1" applyProtection="1">
      <alignment horizontal="center" vertical="center"/>
      <protection locked="0"/>
    </xf>
    <xf numFmtId="0" fontId="0" fillId="35" borderId="44" xfId="0" applyFont="1" applyFill="1" applyBorder="1" applyAlignment="1" applyProtection="1">
      <alignment horizontal="center" vertical="center" wrapText="1"/>
      <protection locked="0"/>
    </xf>
    <xf numFmtId="0" fontId="0" fillId="33" borderId="0" xfId="0" applyFont="1" applyFill="1" applyAlignment="1" applyProtection="1">
      <alignment/>
      <protection/>
    </xf>
    <xf numFmtId="0" fontId="0" fillId="33" borderId="0" xfId="0" applyFont="1" applyFill="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45" xfId="0" applyFont="1" applyFill="1" applyBorder="1" applyAlignment="1" applyProtection="1">
      <alignment vertical="center"/>
      <protection/>
    </xf>
    <xf numFmtId="0" fontId="0" fillId="33" borderId="45" xfId="0" applyFont="1" applyFill="1" applyBorder="1" applyAlignment="1" applyProtection="1">
      <alignment horizontal="center" vertical="center"/>
      <protection/>
    </xf>
    <xf numFmtId="0" fontId="0" fillId="33" borderId="13" xfId="0" applyFont="1" applyFill="1" applyBorder="1" applyAlignment="1" applyProtection="1">
      <alignment vertical="center"/>
      <protection/>
    </xf>
    <xf numFmtId="0" fontId="0" fillId="33" borderId="10" xfId="0" applyFont="1" applyFill="1" applyBorder="1" applyAlignment="1" applyProtection="1">
      <alignment horizontal="distributed" vertical="center" wrapText="1"/>
      <protection/>
    </xf>
    <xf numFmtId="0" fontId="0" fillId="33" borderId="34" xfId="0" applyFont="1" applyFill="1" applyBorder="1" applyAlignment="1" applyProtection="1">
      <alignment horizontal="center" vertical="center" wrapText="1"/>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0" borderId="0" xfId="0" applyFont="1" applyFill="1" applyAlignment="1" applyProtection="1">
      <alignment vertical="top"/>
      <protection/>
    </xf>
    <xf numFmtId="0" fontId="0" fillId="35" borderId="46" xfId="0" applyFont="1" applyFill="1" applyBorder="1" applyAlignment="1" applyProtection="1">
      <alignment horizontal="center" vertical="center" wrapText="1"/>
      <protection locked="0"/>
    </xf>
    <xf numFmtId="0" fontId="0" fillId="0" borderId="47" xfId="0" applyFont="1" applyBorder="1" applyAlignment="1" applyProtection="1">
      <alignment vertical="center" wrapText="1"/>
      <protection/>
    </xf>
    <xf numFmtId="0" fontId="0" fillId="0" borderId="47"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49" xfId="0" applyFont="1" applyBorder="1" applyAlignment="1" applyProtection="1">
      <alignment vertical="center" wrapText="1"/>
      <protection/>
    </xf>
    <xf numFmtId="0" fontId="0" fillId="0" borderId="49" xfId="0" applyFont="1" applyBorder="1" applyAlignment="1" applyProtection="1">
      <alignment vertical="center"/>
      <protection/>
    </xf>
    <xf numFmtId="0" fontId="0" fillId="0" borderId="50" xfId="0" applyFont="1" applyBorder="1" applyAlignment="1" applyProtection="1">
      <alignment vertical="center"/>
      <protection/>
    </xf>
    <xf numFmtId="0" fontId="15" fillId="0" borderId="51"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5" fillId="0" borderId="53" xfId="0" applyFont="1" applyFill="1" applyBorder="1" applyAlignment="1" applyProtection="1">
      <alignment horizontal="center" vertical="center" wrapText="1"/>
      <protection/>
    </xf>
    <xf numFmtId="0" fontId="15" fillId="35" borderId="51" xfId="0" applyFont="1" applyFill="1" applyBorder="1" applyAlignment="1" applyProtection="1">
      <alignment horizontal="center" vertical="center" wrapText="1"/>
      <protection/>
    </xf>
    <xf numFmtId="0" fontId="15" fillId="35" borderId="52" xfId="0" applyFont="1" applyFill="1" applyBorder="1" applyAlignment="1" applyProtection="1">
      <alignment horizontal="center" vertical="center" wrapText="1"/>
      <protection/>
    </xf>
    <xf numFmtId="0" fontId="15" fillId="35" borderId="53"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54" xfId="0" applyFont="1" applyBorder="1" applyAlignment="1" applyProtection="1">
      <alignment vertical="center" wrapText="1"/>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45" xfId="0" applyFont="1" applyBorder="1" applyAlignment="1" applyProtection="1">
      <alignment vertical="center" wrapText="1"/>
      <protection/>
    </xf>
    <xf numFmtId="0" fontId="0" fillId="35" borderId="10"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45" xfId="0" applyFont="1" applyFill="1" applyBorder="1" applyAlignment="1" applyProtection="1">
      <alignment vertical="center" wrapText="1"/>
      <protection/>
    </xf>
    <xf numFmtId="0" fontId="0" fillId="0" borderId="51"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0" fillId="35" borderId="67" xfId="0" applyFont="1" applyFill="1" applyBorder="1" applyAlignment="1" applyProtection="1">
      <alignment horizontal="center" vertical="center"/>
      <protection/>
    </xf>
    <xf numFmtId="0" fontId="0" fillId="35" borderId="68" xfId="0" applyFont="1" applyFill="1" applyBorder="1" applyAlignment="1" applyProtection="1">
      <alignment horizontal="center" vertical="center"/>
      <protection/>
    </xf>
    <xf numFmtId="0" fontId="0" fillId="35" borderId="69" xfId="0" applyFont="1" applyFill="1" applyBorder="1" applyAlignment="1" applyProtection="1">
      <alignment horizontal="center" vertical="center"/>
      <protection/>
    </xf>
    <xf numFmtId="0" fontId="0" fillId="35" borderId="70" xfId="0" applyFont="1" applyFill="1" applyBorder="1" applyAlignment="1" applyProtection="1">
      <alignment horizontal="center" vertical="center"/>
      <protection/>
    </xf>
    <xf numFmtId="0" fontId="0" fillId="35" borderId="21" xfId="0" applyFont="1" applyFill="1" applyBorder="1" applyAlignment="1" applyProtection="1">
      <alignment horizontal="left" vertical="center" wrapText="1"/>
      <protection/>
    </xf>
    <xf numFmtId="0" fontId="0" fillId="35" borderId="71" xfId="0" applyFont="1" applyFill="1" applyBorder="1" applyAlignment="1" applyProtection="1">
      <alignment horizontal="left" vertical="center" wrapText="1"/>
      <protection/>
    </xf>
    <xf numFmtId="0" fontId="0" fillId="35" borderId="72"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66" xfId="0" applyFont="1" applyFill="1" applyBorder="1" applyAlignment="1">
      <alignment horizontal="center" vertical="center"/>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34" xfId="0" applyFill="1" applyBorder="1" applyAlignment="1" applyProtection="1">
      <alignment horizontal="left" vertical="center" wrapText="1" indent="1"/>
      <protection locked="0"/>
    </xf>
    <xf numFmtId="0" fontId="0" fillId="33" borderId="4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81" xfId="0" applyFill="1" applyBorder="1" applyAlignment="1">
      <alignment vertical="center"/>
    </xf>
    <xf numFmtId="0" fontId="0" fillId="33" borderId="82"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85" xfId="0" applyFill="1" applyBorder="1" applyAlignment="1" applyProtection="1">
      <alignment horizontal="left" vertical="center" wrapText="1" indent="1"/>
      <protection locked="0"/>
    </xf>
    <xf numFmtId="0" fontId="0" fillId="33" borderId="86" xfId="0" applyFill="1" applyBorder="1" applyAlignment="1" applyProtection="1">
      <alignment horizontal="left" vertical="center" wrapText="1" indent="1"/>
      <protection locked="0"/>
    </xf>
    <xf numFmtId="0" fontId="0" fillId="33" borderId="87" xfId="0" applyFill="1" applyBorder="1" applyAlignment="1">
      <alignment vertical="center"/>
    </xf>
    <xf numFmtId="0" fontId="0" fillId="33" borderId="88" xfId="0" applyFill="1" applyBorder="1" applyAlignment="1">
      <alignment vertical="center"/>
    </xf>
    <xf numFmtId="0" fontId="0" fillId="33" borderId="22" xfId="0" applyFill="1" applyBorder="1" applyAlignment="1">
      <alignment horizontal="center" vertical="center" wrapText="1"/>
    </xf>
    <xf numFmtId="0" fontId="0" fillId="33" borderId="89"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90" xfId="0" applyFill="1" applyBorder="1" applyAlignment="1" applyProtection="1">
      <alignment horizontal="left" vertical="center" wrapText="1" indent="1"/>
      <protection locked="0"/>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83" xfId="0" applyFill="1" applyBorder="1" applyAlignment="1">
      <alignment vertical="center" wrapText="1"/>
    </xf>
    <xf numFmtId="0" fontId="0" fillId="33" borderId="84" xfId="0" applyFill="1" applyBorder="1" applyAlignment="1">
      <alignment vertical="center" wrapText="1"/>
    </xf>
    <xf numFmtId="0" fontId="1" fillId="33" borderId="76" xfId="43" applyFill="1" applyBorder="1" applyAlignment="1" applyProtection="1">
      <alignment horizontal="left" vertical="center" wrapText="1" indent="1"/>
      <protection locked="0"/>
    </xf>
    <xf numFmtId="0" fontId="0" fillId="33" borderId="93" xfId="0"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2" xfId="0" applyFont="1" applyFill="1" applyBorder="1" applyAlignment="1" applyProtection="1">
      <alignment horizontal="center" vertical="center" wrapText="1"/>
      <protection/>
    </xf>
    <xf numFmtId="0" fontId="0" fillId="33" borderId="21" xfId="0" applyFont="1" applyFill="1" applyBorder="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shrinkToFit="1"/>
      <protection/>
    </xf>
    <xf numFmtId="0" fontId="0" fillId="33" borderId="45"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shrinkToFit="1"/>
      <protection/>
    </xf>
    <xf numFmtId="0" fontId="0" fillId="33" borderId="34" xfId="0" applyFont="1" applyFill="1" applyBorder="1" applyAlignment="1" applyProtection="1">
      <alignment horizontal="left" vertical="center" wrapText="1" indent="1"/>
      <protection locked="0"/>
    </xf>
    <xf numFmtId="0" fontId="0" fillId="33" borderId="45"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0" borderId="21" xfId="0" applyFont="1" applyBorder="1" applyAlignment="1" applyProtection="1">
      <alignment/>
      <protection/>
    </xf>
    <xf numFmtId="0" fontId="0" fillId="33" borderId="34" xfId="0" applyFont="1" applyFill="1" applyBorder="1" applyAlignment="1" applyProtection="1">
      <alignment horizontal="left" vertical="center" wrapText="1" indent="1"/>
      <protection/>
    </xf>
    <xf numFmtId="0" fontId="0" fillId="33" borderId="45" xfId="0" applyFont="1" applyFill="1" applyBorder="1" applyAlignment="1" applyProtection="1">
      <alignment horizontal="left" vertical="center" wrapText="1" indent="1"/>
      <protection/>
    </xf>
    <xf numFmtId="0" fontId="0" fillId="33" borderId="13" xfId="0" applyFont="1" applyFill="1" applyBorder="1" applyAlignment="1" applyProtection="1">
      <alignment horizontal="left" vertical="center" wrapText="1" indent="1"/>
      <protection/>
    </xf>
    <xf numFmtId="0" fontId="0" fillId="33" borderId="89" xfId="0" applyFont="1" applyFill="1" applyBorder="1" applyAlignment="1" applyProtection="1">
      <alignment horizontal="center" vertical="center" wrapText="1"/>
      <protection/>
    </xf>
    <xf numFmtId="6" fontId="0" fillId="33" borderId="34" xfId="61" applyFont="1" applyFill="1" applyBorder="1" applyAlignment="1" applyProtection="1">
      <alignment horizontal="left" vertical="center" wrapText="1" indent="1"/>
      <protection/>
    </xf>
    <xf numFmtId="6" fontId="0" fillId="33" borderId="45" xfId="61" applyFont="1" applyFill="1" applyBorder="1" applyAlignment="1" applyProtection="1">
      <alignment horizontal="left" vertical="center" wrapText="1" indent="1"/>
      <protection/>
    </xf>
    <xf numFmtId="6" fontId="0" fillId="33" borderId="13" xfId="61" applyFont="1" applyFill="1" applyBorder="1" applyAlignment="1" applyProtection="1">
      <alignment horizontal="left" vertical="center" wrapText="1" indent="1"/>
      <protection/>
    </xf>
    <xf numFmtId="0" fontId="0" fillId="33" borderId="63" xfId="0" applyFont="1" applyFill="1" applyBorder="1" applyAlignment="1" applyProtection="1">
      <alignment horizontal="left" vertical="center" wrapText="1"/>
      <protection/>
    </xf>
    <xf numFmtId="0" fontId="0" fillId="33" borderId="64" xfId="0" applyFont="1" applyFill="1" applyBorder="1" applyAlignment="1" applyProtection="1">
      <alignment horizontal="left" vertical="center" wrapText="1"/>
      <protection/>
    </xf>
    <xf numFmtId="0" fontId="0" fillId="33" borderId="94" xfId="0" applyFont="1" applyFill="1" applyBorder="1" applyAlignment="1" applyProtection="1">
      <alignment horizontal="left" vertical="center" wrapText="1"/>
      <protection/>
    </xf>
    <xf numFmtId="0" fontId="0" fillId="33" borderId="65" xfId="0" applyFont="1" applyFill="1" applyBorder="1" applyAlignment="1" applyProtection="1">
      <alignment horizontal="left" vertical="center" wrapText="1"/>
      <protection/>
    </xf>
    <xf numFmtId="0" fontId="0" fillId="33" borderId="66" xfId="0" applyFont="1" applyFill="1" applyBorder="1" applyAlignment="1" applyProtection="1">
      <alignment horizontal="left" vertical="center" wrapText="1"/>
      <protection/>
    </xf>
    <xf numFmtId="0" fontId="0" fillId="33" borderId="95" xfId="0" applyFont="1" applyFill="1" applyBorder="1" applyAlignment="1" applyProtection="1">
      <alignment horizontal="left" vertical="center" wrapText="1"/>
      <protection/>
    </xf>
    <xf numFmtId="0" fontId="2" fillId="33" borderId="34"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45"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2" xfId="0" applyFont="1" applyFill="1" applyBorder="1" applyAlignment="1" applyProtection="1">
      <alignment vertical="center" wrapText="1"/>
      <protection/>
    </xf>
    <xf numFmtId="0" fontId="7" fillId="33" borderId="89" xfId="0" applyFont="1"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6"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7" fillId="33" borderId="14"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0" borderId="89" xfId="0" applyBorder="1" applyAlignment="1" applyProtection="1">
      <alignment vertical="center" wrapText="1"/>
      <protection/>
    </xf>
    <xf numFmtId="0" fontId="0" fillId="0" borderId="21" xfId="0" applyBorder="1" applyAlignment="1" applyProtection="1">
      <alignment vertical="center" wrapText="1"/>
      <protection/>
    </xf>
    <xf numFmtId="0" fontId="7" fillId="33" borderId="10" xfId="0" applyFont="1" applyFill="1" applyBorder="1" applyAlignment="1" applyProtection="1">
      <alignment vertical="center" wrapText="1"/>
      <protection/>
    </xf>
    <xf numFmtId="0" fontId="0" fillId="36" borderId="34" xfId="0" applyFill="1" applyBorder="1" applyAlignment="1" applyProtection="1">
      <alignment horizontal="left" vertical="center" wrapText="1" indent="1"/>
      <protection/>
    </xf>
    <xf numFmtId="0" fontId="0" fillId="36" borderId="45"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34" xfId="0" applyFont="1" applyFill="1" applyBorder="1" applyAlignment="1" applyProtection="1">
      <alignment horizontal="left" vertical="center" wrapText="1" indent="1"/>
      <protection/>
    </xf>
    <xf numFmtId="0" fontId="0" fillId="36" borderId="45"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66" xfId="0" applyFont="1" applyFill="1" applyBorder="1" applyAlignment="1" applyProtection="1">
      <alignment vertical="top" wrapText="1"/>
      <protection/>
    </xf>
    <xf numFmtId="0" fontId="12" fillId="33" borderId="25"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12" fillId="33" borderId="26"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7" fillId="33" borderId="64"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2" fillId="33" borderId="34" xfId="0" applyFont="1" applyFill="1" applyBorder="1" applyAlignment="1" applyProtection="1">
      <alignment vertical="center" wrapText="1"/>
      <protection locked="0"/>
    </xf>
    <xf numFmtId="0" fontId="2" fillId="33" borderId="45"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7" fillId="33" borderId="34"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2" fillId="33" borderId="34" xfId="0" applyFont="1" applyFill="1" applyBorder="1" applyAlignment="1" applyProtection="1">
      <alignment horizontal="left" vertical="top" wrapText="1"/>
      <protection/>
    </xf>
    <xf numFmtId="0" fontId="2" fillId="33" borderId="45" xfId="0" applyFont="1" applyFill="1" applyBorder="1" applyAlignment="1" applyProtection="1">
      <alignment horizontal="left" vertical="top"/>
      <protection/>
    </xf>
    <xf numFmtId="0" fontId="2" fillId="33" borderId="13" xfId="0" applyFont="1" applyFill="1" applyBorder="1" applyAlignment="1" applyProtection="1">
      <alignment horizontal="left" vertical="top"/>
      <protection/>
    </xf>
    <xf numFmtId="0" fontId="0" fillId="33" borderId="89" xfId="0" applyFont="1" applyFill="1" applyBorder="1" applyAlignment="1" applyProtection="1">
      <alignment vertical="center"/>
      <protection/>
    </xf>
    <xf numFmtId="0" fontId="0" fillId="36" borderId="34" xfId="0" applyFont="1" applyFill="1" applyBorder="1" applyAlignment="1" applyProtection="1">
      <alignment vertical="center" wrapText="1"/>
      <protection/>
    </xf>
    <xf numFmtId="0" fontId="0" fillId="36" borderId="13" xfId="0" applyFont="1" applyFill="1" applyBorder="1" applyAlignment="1" applyProtection="1">
      <alignment vertical="center" wrapText="1"/>
      <protection/>
    </xf>
    <xf numFmtId="0" fontId="0" fillId="33" borderId="89" xfId="0" applyFont="1" applyFill="1" applyBorder="1" applyAlignment="1" applyProtection="1">
      <alignment vertical="center" wrapText="1"/>
      <protection/>
    </xf>
    <xf numFmtId="0" fontId="0" fillId="33" borderId="21" xfId="0" applyFont="1" applyFill="1" applyBorder="1" applyAlignment="1" applyProtection="1">
      <alignment vertical="center" wrapText="1"/>
      <protection/>
    </xf>
    <xf numFmtId="0" fontId="7" fillId="33" borderId="34" xfId="0" applyFont="1" applyFill="1" applyBorder="1" applyAlignment="1" applyProtection="1">
      <alignment horizontal="left" vertical="center" wrapText="1"/>
      <protection/>
    </xf>
    <xf numFmtId="0" fontId="7" fillId="33" borderId="45"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15</xdr:row>
      <xdr:rowOff>85725</xdr:rowOff>
    </xdr:from>
    <xdr:to>
      <xdr:col>3</xdr:col>
      <xdr:colOff>1562100</xdr:colOff>
      <xdr:row>15</xdr:row>
      <xdr:rowOff>428625</xdr:rowOff>
    </xdr:to>
    <xdr:sp>
      <xdr:nvSpPr>
        <xdr:cNvPr id="1" name="AutoShape 2"/>
        <xdr:cNvSpPr>
          <a:spLocks/>
        </xdr:cNvSpPr>
      </xdr:nvSpPr>
      <xdr:spPr>
        <a:xfrm>
          <a:off x="4629150" y="625792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600075</xdr:rowOff>
    </xdr:to>
    <xdr:sp>
      <xdr:nvSpPr>
        <xdr:cNvPr id="2" name="AutoShape 4"/>
        <xdr:cNvSpPr>
          <a:spLocks/>
        </xdr:cNvSpPr>
      </xdr:nvSpPr>
      <xdr:spPr>
        <a:xfrm rot="16200000">
          <a:off x="9248775" y="3257550"/>
          <a:ext cx="542925" cy="809625"/>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15</xdr:row>
      <xdr:rowOff>85725</xdr:rowOff>
    </xdr:from>
    <xdr:to>
      <xdr:col>11</xdr:col>
      <xdr:colOff>38100</xdr:colOff>
      <xdr:row>15</xdr:row>
      <xdr:rowOff>428625</xdr:rowOff>
    </xdr:to>
    <xdr:sp>
      <xdr:nvSpPr>
        <xdr:cNvPr id="3" name="AutoShape 2"/>
        <xdr:cNvSpPr>
          <a:spLocks/>
        </xdr:cNvSpPr>
      </xdr:nvSpPr>
      <xdr:spPr>
        <a:xfrm>
          <a:off x="11572875" y="6257925"/>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601450" y="716280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133350</xdr:rowOff>
    </xdr:from>
    <xdr:to>
      <xdr:col>0</xdr:col>
      <xdr:colOff>1143000</xdr:colOff>
      <xdr:row>18</xdr:row>
      <xdr:rowOff>381000</xdr:rowOff>
    </xdr:to>
    <xdr:sp>
      <xdr:nvSpPr>
        <xdr:cNvPr id="2" name="AutoShape 3"/>
        <xdr:cNvSpPr>
          <a:spLocks/>
        </xdr:cNvSpPr>
      </xdr:nvSpPr>
      <xdr:spPr>
        <a:xfrm>
          <a:off x="85725"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1371600</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457200</xdr:colOff>
      <xdr:row>6</xdr:row>
      <xdr:rowOff>333375</xdr:rowOff>
    </xdr:to>
    <xdr:sp>
      <xdr:nvSpPr>
        <xdr:cNvPr id="2" name="AutoShape 5"/>
        <xdr:cNvSpPr>
          <a:spLocks/>
        </xdr:cNvSpPr>
      </xdr:nvSpPr>
      <xdr:spPr>
        <a:xfrm rot="10800000">
          <a:off x="3143250" y="1828800"/>
          <a:ext cx="371475"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6955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71475"/>
          <a:ext cx="419100"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04875"/>
          <a:ext cx="419100"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314325</xdr:rowOff>
    </xdr:to>
    <xdr:sp>
      <xdr:nvSpPr>
        <xdr:cNvPr id="4" name="AutoShape 42"/>
        <xdr:cNvSpPr>
          <a:spLocks/>
        </xdr:cNvSpPr>
      </xdr:nvSpPr>
      <xdr:spPr>
        <a:xfrm>
          <a:off x="8096250" y="129540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4887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76275"/>
          <a:ext cx="419100"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86425" y="762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86425" y="13906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314325</xdr:rowOff>
    </xdr:to>
    <xdr:sp>
      <xdr:nvSpPr>
        <xdr:cNvPr id="3" name="AutoShape 3"/>
        <xdr:cNvSpPr>
          <a:spLocks/>
        </xdr:cNvSpPr>
      </xdr:nvSpPr>
      <xdr:spPr>
        <a:xfrm>
          <a:off x="5686425" y="186690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86425" y="1162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24550" y="762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24550" y="13906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24550" y="1162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70" zoomScaleNormal="70" zoomScalePageLayoutView="0" workbookViewId="0" topLeftCell="A1">
      <selection activeCell="B7" sqref="B7"/>
    </sheetView>
  </sheetViews>
  <sheetFormatPr defaultColWidth="9.00390625" defaultRowHeight="13.5"/>
  <cols>
    <col min="1" max="1" width="3.875" style="19" customWidth="1"/>
    <col min="2" max="2" width="31.50390625" style="19" customWidth="1"/>
    <col min="3" max="3" width="13.875" style="19" customWidth="1"/>
    <col min="4" max="4" width="26.375" style="19" customWidth="1"/>
    <col min="5" max="5" width="15.875" style="19" customWidth="1"/>
    <col min="6" max="6" width="13.875" style="19" customWidth="1"/>
    <col min="7" max="7" width="1.37890625" style="19" customWidth="1"/>
    <col min="8" max="8" width="20.625" style="19" customWidth="1"/>
    <col min="9" max="9" width="15.00390625" style="19" customWidth="1"/>
    <col min="10" max="10" width="1.37890625" style="19" customWidth="1"/>
    <col min="11" max="11" width="19.00390625" style="19" customWidth="1"/>
    <col min="12" max="12" width="14.125" style="19" customWidth="1"/>
    <col min="13" max="16384" width="9.00390625" style="19" customWidth="1"/>
  </cols>
  <sheetData>
    <row r="1" spans="1:12" ht="33" customHeight="1">
      <c r="A1" s="49" t="s">
        <v>16</v>
      </c>
      <c r="L1" s="62" t="s">
        <v>136</v>
      </c>
    </row>
    <row r="2" spans="4:12" s="51" customFormat="1" ht="42" customHeight="1">
      <c r="D2" s="52" t="s">
        <v>15</v>
      </c>
      <c r="E2" s="151" t="s">
        <v>288</v>
      </c>
      <c r="F2" s="151"/>
      <c r="G2" s="151"/>
      <c r="H2" s="151"/>
      <c r="I2" s="151"/>
      <c r="J2" s="151"/>
      <c r="K2" s="151"/>
      <c r="L2" s="151"/>
    </row>
    <row r="3" s="51" customFormat="1" ht="13.5"/>
    <row r="4" spans="1:5" s="64" customFormat="1" ht="17.25" customHeight="1">
      <c r="A4" s="60" t="s">
        <v>109</v>
      </c>
      <c r="B4" s="61" t="s">
        <v>296</v>
      </c>
      <c r="C4" s="61"/>
      <c r="D4" s="61"/>
      <c r="E4" s="61"/>
    </row>
    <row r="5" spans="1:5" s="64" customFormat="1" ht="18" customHeight="1">
      <c r="A5" s="60" t="s">
        <v>110</v>
      </c>
      <c r="B5" s="61" t="s">
        <v>113</v>
      </c>
      <c r="C5" s="61"/>
      <c r="D5" s="61"/>
      <c r="E5" s="61"/>
    </row>
    <row r="6" spans="1:5" s="64" customFormat="1" ht="18" customHeight="1">
      <c r="A6" s="60" t="s">
        <v>111</v>
      </c>
      <c r="B6" s="61" t="s">
        <v>114</v>
      </c>
      <c r="C6" s="61"/>
      <c r="D6" s="61"/>
      <c r="E6" s="61"/>
    </row>
    <row r="7" spans="1:5" s="64" customFormat="1" ht="18" customHeight="1">
      <c r="A7" s="60" t="s">
        <v>112</v>
      </c>
      <c r="B7" s="61" t="s">
        <v>306</v>
      </c>
      <c r="C7" s="61"/>
      <c r="D7" s="61"/>
      <c r="E7" s="61"/>
    </row>
    <row r="8" s="51" customFormat="1" ht="18" customHeight="1"/>
    <row r="9" spans="4:12" s="51" customFormat="1" ht="21.75" customHeight="1" thickBot="1">
      <c r="D9" s="152" t="s">
        <v>104</v>
      </c>
      <c r="E9" s="152"/>
      <c r="F9" s="152"/>
      <c r="G9" s="60"/>
      <c r="J9" s="60"/>
      <c r="K9" s="152" t="s">
        <v>105</v>
      </c>
      <c r="L9" s="152"/>
    </row>
    <row r="10" spans="1:12" s="50" customFormat="1" ht="20.25" customHeight="1">
      <c r="A10" s="153" t="s">
        <v>17</v>
      </c>
      <c r="B10" s="154"/>
      <c r="C10" s="154"/>
      <c r="D10" s="71" t="s">
        <v>100</v>
      </c>
      <c r="E10" s="157" t="s">
        <v>137</v>
      </c>
      <c r="F10" s="158"/>
      <c r="G10" s="65"/>
      <c r="H10" s="53"/>
      <c r="I10" s="53"/>
      <c r="J10" s="65"/>
      <c r="K10" s="159" t="s">
        <v>101</v>
      </c>
      <c r="L10" s="160"/>
    </row>
    <row r="11" spans="1:12" s="50" customFormat="1" ht="53.25" customHeight="1">
      <c r="A11" s="155"/>
      <c r="B11" s="156"/>
      <c r="C11" s="156"/>
      <c r="D11" s="70" t="s">
        <v>18</v>
      </c>
      <c r="E11" s="161" t="s">
        <v>99</v>
      </c>
      <c r="F11" s="162"/>
      <c r="G11" s="66"/>
      <c r="H11" s="54"/>
      <c r="I11" s="54"/>
      <c r="J11" s="66"/>
      <c r="K11" s="163" t="s">
        <v>19</v>
      </c>
      <c r="L11" s="164"/>
    </row>
    <row r="12" spans="1:12" s="50" customFormat="1" ht="53.25" customHeight="1" thickBot="1">
      <c r="A12" s="63" t="s">
        <v>106</v>
      </c>
      <c r="B12" s="148" t="s">
        <v>280</v>
      </c>
      <c r="C12" s="148"/>
      <c r="D12" s="68"/>
      <c r="E12" s="140" t="s">
        <v>164</v>
      </c>
      <c r="F12" s="141"/>
      <c r="G12" s="67"/>
      <c r="H12" s="55"/>
      <c r="I12" s="55"/>
      <c r="J12" s="67"/>
      <c r="K12" s="142" t="s">
        <v>228</v>
      </c>
      <c r="L12" s="143"/>
    </row>
    <row r="13" spans="1:12" s="50" customFormat="1" ht="53.25" customHeight="1" thickBot="1" thickTop="1">
      <c r="A13" s="63" t="s">
        <v>138</v>
      </c>
      <c r="B13" s="139" t="s">
        <v>107</v>
      </c>
      <c r="C13" s="139"/>
      <c r="D13" s="68"/>
      <c r="E13" s="140" t="s">
        <v>228</v>
      </c>
      <c r="F13" s="141"/>
      <c r="G13" s="67"/>
      <c r="H13" s="149" t="s">
        <v>139</v>
      </c>
      <c r="I13" s="150"/>
      <c r="J13" s="67"/>
      <c r="K13" s="142" t="s">
        <v>228</v>
      </c>
      <c r="L13" s="143"/>
    </row>
    <row r="14" spans="1:12" s="50" customFormat="1" ht="53.25" customHeight="1" thickTop="1">
      <c r="A14" s="63" t="s">
        <v>140</v>
      </c>
      <c r="B14" s="139" t="s">
        <v>108</v>
      </c>
      <c r="C14" s="139"/>
      <c r="D14" s="90"/>
      <c r="E14" s="140" t="s">
        <v>228</v>
      </c>
      <c r="F14" s="141"/>
      <c r="G14" s="67"/>
      <c r="H14" s="91"/>
      <c r="I14" s="91"/>
      <c r="J14" s="67"/>
      <c r="K14" s="142" t="s">
        <v>228</v>
      </c>
      <c r="L14" s="143"/>
    </row>
    <row r="15" spans="1:12" s="50" customFormat="1" ht="53.25" customHeight="1" thickBot="1">
      <c r="A15" s="63" t="s">
        <v>129</v>
      </c>
      <c r="B15" s="139" t="s">
        <v>128</v>
      </c>
      <c r="C15" s="139"/>
      <c r="D15" s="69"/>
      <c r="E15" s="144" t="s">
        <v>228</v>
      </c>
      <c r="F15" s="145"/>
      <c r="G15" s="67"/>
      <c r="H15" s="56"/>
      <c r="I15" s="56"/>
      <c r="J15" s="67"/>
      <c r="K15" s="146" t="s">
        <v>228</v>
      </c>
      <c r="L15" s="147"/>
    </row>
    <row r="16" s="50" customFormat="1" ht="40.5" customHeight="1" thickBot="1"/>
    <row r="17" spans="3:12" s="50" customFormat="1" ht="28.5" customHeight="1" thickBot="1" thickTop="1">
      <c r="C17" s="128" t="s">
        <v>289</v>
      </c>
      <c r="D17" s="129"/>
      <c r="E17" s="130"/>
      <c r="F17" s="57"/>
      <c r="G17" s="58"/>
      <c r="H17" s="131" t="s">
        <v>130</v>
      </c>
      <c r="I17" s="132"/>
      <c r="J17" s="132"/>
      <c r="K17" s="132"/>
      <c r="L17" s="133"/>
    </row>
    <row r="18" spans="6:12" s="50" customFormat="1" ht="40.5" customHeight="1" thickTop="1">
      <c r="F18" s="64"/>
      <c r="G18" s="50" t="b">
        <v>0</v>
      </c>
      <c r="H18" s="64"/>
      <c r="I18" s="64"/>
      <c r="J18" s="64"/>
      <c r="K18" s="64"/>
      <c r="L18" s="64"/>
    </row>
    <row r="19" spans="6:12" s="50" customFormat="1" ht="25.5" customHeight="1" thickBot="1">
      <c r="F19" s="72" t="s">
        <v>131</v>
      </c>
      <c r="G19" s="72"/>
      <c r="H19" s="72"/>
      <c r="I19" s="72"/>
      <c r="J19" s="72"/>
      <c r="K19" s="72"/>
      <c r="L19" s="72"/>
    </row>
    <row r="20" spans="6:12" s="50" customFormat="1" ht="25.5" customHeight="1">
      <c r="F20" s="134" t="s">
        <v>300</v>
      </c>
      <c r="G20" s="134"/>
      <c r="H20" s="134"/>
      <c r="I20" s="134"/>
      <c r="J20" s="134"/>
      <c r="K20" s="135"/>
      <c r="L20" s="73" t="s">
        <v>141</v>
      </c>
    </row>
    <row r="21" spans="6:12" s="50" customFormat="1" ht="25.5" customHeight="1">
      <c r="F21" s="136" t="s">
        <v>115</v>
      </c>
      <c r="G21" s="136"/>
      <c r="H21" s="136"/>
      <c r="I21" s="136"/>
      <c r="J21" s="137" t="s">
        <v>301</v>
      </c>
      <c r="K21" s="138"/>
      <c r="L21" s="108" t="s">
        <v>164</v>
      </c>
    </row>
    <row r="22" spans="6:12" s="50" customFormat="1" ht="25.5" customHeight="1">
      <c r="F22" s="122" t="s">
        <v>116</v>
      </c>
      <c r="G22" s="122"/>
      <c r="H22" s="122"/>
      <c r="I22" s="122"/>
      <c r="J22" s="123" t="s">
        <v>301</v>
      </c>
      <c r="K22" s="124"/>
      <c r="L22" s="109" t="s">
        <v>228</v>
      </c>
    </row>
    <row r="23" spans="4:12" s="50" customFormat="1" ht="25.5" customHeight="1">
      <c r="D23" s="59"/>
      <c r="F23" s="122" t="s">
        <v>142</v>
      </c>
      <c r="G23" s="122"/>
      <c r="H23" s="122"/>
      <c r="I23" s="122"/>
      <c r="J23" s="123" t="s">
        <v>301</v>
      </c>
      <c r="K23" s="124"/>
      <c r="L23" s="109" t="s">
        <v>228</v>
      </c>
    </row>
    <row r="24" spans="4:12" s="50" customFormat="1" ht="25.5" customHeight="1">
      <c r="D24" s="59"/>
      <c r="F24" s="122" t="s">
        <v>117</v>
      </c>
      <c r="G24" s="122"/>
      <c r="H24" s="122"/>
      <c r="I24" s="122"/>
      <c r="J24" s="123" t="s">
        <v>301</v>
      </c>
      <c r="K24" s="124"/>
      <c r="L24" s="109" t="s">
        <v>228</v>
      </c>
    </row>
    <row r="25" spans="6:12" s="50" customFormat="1" ht="25.5" customHeight="1">
      <c r="F25" s="125" t="s">
        <v>302</v>
      </c>
      <c r="G25" s="125"/>
      <c r="H25" s="125"/>
      <c r="I25" s="125"/>
      <c r="J25" s="126" t="s">
        <v>301</v>
      </c>
      <c r="K25" s="127"/>
      <c r="L25" s="121" t="s">
        <v>228</v>
      </c>
    </row>
  </sheetData>
  <sheetProtection/>
  <mergeCells count="34">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B14:C14"/>
    <mergeCell ref="E14:F14"/>
    <mergeCell ref="K14:L14"/>
    <mergeCell ref="B15:C15"/>
    <mergeCell ref="E15:F15"/>
    <mergeCell ref="K15:L15"/>
    <mergeCell ref="C17:E17"/>
    <mergeCell ref="H17:L17"/>
    <mergeCell ref="F20:K20"/>
    <mergeCell ref="F21:I21"/>
    <mergeCell ref="J21:K21"/>
    <mergeCell ref="F22:I22"/>
    <mergeCell ref="J22:K22"/>
    <mergeCell ref="F23:I23"/>
    <mergeCell ref="J23:K23"/>
    <mergeCell ref="F24:I24"/>
    <mergeCell ref="J24:K24"/>
    <mergeCell ref="F25:I25"/>
    <mergeCell ref="J25:K25"/>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M9" sqref="M9"/>
    </sheetView>
  </sheetViews>
  <sheetFormatPr defaultColWidth="9.00390625" defaultRowHeight="13.5"/>
  <cols>
    <col min="1" max="1" width="17.875" style="1" customWidth="1"/>
    <col min="2" max="2" width="9.875" style="1" customWidth="1"/>
    <col min="3" max="3" width="5.875" style="1" customWidth="1"/>
    <col min="4" max="4" width="17.625" style="1" customWidth="1"/>
    <col min="5" max="5" width="5.875" style="1" customWidth="1"/>
    <col min="6" max="6" width="19.125" style="1" customWidth="1"/>
    <col min="7" max="7" width="5.125" style="1" customWidth="1"/>
    <col min="8" max="8" width="11.50390625" style="1" customWidth="1"/>
    <col min="9" max="9" width="13.875" style="1" customWidth="1"/>
    <col min="10" max="10" width="9.00390625" style="1" customWidth="1"/>
    <col min="11" max="11" width="14.125" style="1" bestFit="1" customWidth="1"/>
    <col min="12" max="16384" width="9.00390625" style="1" customWidth="1"/>
  </cols>
  <sheetData>
    <row r="1" ht="16.5" customHeight="1">
      <c r="H1" s="103" t="s">
        <v>229</v>
      </c>
    </row>
    <row r="2" ht="16.5" customHeight="1">
      <c r="H2" s="2"/>
    </row>
    <row r="3" spans="1:8" ht="16.5" customHeight="1">
      <c r="A3" s="106" t="s">
        <v>290</v>
      </c>
      <c r="B3" s="107"/>
      <c r="C3" s="107"/>
      <c r="D3" s="107"/>
      <c r="H3" s="2"/>
    </row>
    <row r="4" ht="16.5" customHeight="1">
      <c r="H4" s="2"/>
    </row>
    <row r="5" spans="1:8" ht="16.5" customHeight="1">
      <c r="A5" s="165" t="s">
        <v>299</v>
      </c>
      <c r="B5" s="166"/>
      <c r="C5" s="166"/>
      <c r="D5" s="166"/>
      <c r="E5" s="166"/>
      <c r="F5" s="166"/>
      <c r="G5" s="166"/>
      <c r="H5" s="166"/>
    </row>
    <row r="6" ht="28.5" customHeight="1"/>
    <row r="7" spans="1:8" s="3" customFormat="1" ht="41.25" customHeight="1">
      <c r="A7" s="167" t="s">
        <v>94</v>
      </c>
      <c r="B7" s="167"/>
      <c r="C7" s="167"/>
      <c r="D7" s="167"/>
      <c r="E7" s="167"/>
      <c r="F7" s="167"/>
      <c r="G7" s="167"/>
      <c r="H7" s="167"/>
    </row>
    <row r="8" spans="1:8" s="3" customFormat="1" ht="42.75" customHeight="1">
      <c r="A8" s="74" t="s">
        <v>118</v>
      </c>
      <c r="B8" s="170" t="s">
        <v>161</v>
      </c>
      <c r="C8" s="171"/>
      <c r="D8" s="171"/>
      <c r="E8" s="171"/>
      <c r="F8" s="171"/>
      <c r="G8" s="171"/>
      <c r="H8" s="8" t="s">
        <v>1</v>
      </c>
    </row>
    <row r="9" spans="1:8" s="3" customFormat="1" ht="42.75" customHeight="1">
      <c r="A9" s="4" t="s">
        <v>2</v>
      </c>
      <c r="B9" s="9" t="s">
        <v>25</v>
      </c>
      <c r="C9" s="168" t="s">
        <v>151</v>
      </c>
      <c r="D9" s="169"/>
      <c r="E9" s="5" t="s">
        <v>30</v>
      </c>
      <c r="F9" s="168" t="s">
        <v>152</v>
      </c>
      <c r="G9" s="171"/>
      <c r="H9" s="8" t="s">
        <v>1</v>
      </c>
    </row>
    <row r="10" spans="1:8" s="3" customFormat="1" ht="42.75" customHeight="1">
      <c r="A10" s="175" t="s">
        <v>3</v>
      </c>
      <c r="B10" s="10" t="s">
        <v>26</v>
      </c>
      <c r="C10" s="177" t="s">
        <v>153</v>
      </c>
      <c r="D10" s="178"/>
      <c r="E10" s="181"/>
      <c r="F10" s="181"/>
      <c r="G10" s="181"/>
      <c r="H10" s="182"/>
    </row>
    <row r="11" spans="1:8" s="3" customFormat="1" ht="42.75" customHeight="1">
      <c r="A11" s="176"/>
      <c r="B11" s="11" t="s">
        <v>27</v>
      </c>
      <c r="C11" s="172" t="s">
        <v>154</v>
      </c>
      <c r="D11" s="173"/>
      <c r="E11" s="173"/>
      <c r="F11" s="173"/>
      <c r="G11" s="173"/>
      <c r="H11" s="174"/>
    </row>
    <row r="12" spans="1:8" s="3" customFormat="1" ht="42.75" customHeight="1">
      <c r="A12" s="187" t="s">
        <v>21</v>
      </c>
      <c r="B12" s="10" t="s">
        <v>28</v>
      </c>
      <c r="C12" s="177" t="s">
        <v>155</v>
      </c>
      <c r="D12" s="183"/>
      <c r="E12" s="183"/>
      <c r="F12" s="183"/>
      <c r="G12" s="183"/>
      <c r="H12" s="184"/>
    </row>
    <row r="13" spans="1:8" s="3" customFormat="1" ht="42.75" customHeight="1">
      <c r="A13" s="188"/>
      <c r="B13" s="12" t="s">
        <v>29</v>
      </c>
      <c r="C13" s="192" t="s">
        <v>156</v>
      </c>
      <c r="D13" s="193"/>
      <c r="E13" s="194"/>
      <c r="F13" s="179"/>
      <c r="G13" s="179"/>
      <c r="H13" s="180"/>
    </row>
    <row r="14" spans="1:8" s="3" customFormat="1" ht="42.75" customHeight="1">
      <c r="A14" s="188"/>
      <c r="B14" s="12" t="s">
        <v>30</v>
      </c>
      <c r="C14" s="192" t="s">
        <v>157</v>
      </c>
      <c r="D14" s="193"/>
      <c r="E14" s="194"/>
      <c r="F14" s="179"/>
      <c r="G14" s="179"/>
      <c r="H14" s="180"/>
    </row>
    <row r="15" spans="1:8" s="3" customFormat="1" ht="42.75" customHeight="1">
      <c r="A15" s="188"/>
      <c r="B15" s="12" t="s">
        <v>31</v>
      </c>
      <c r="C15" s="192" t="s">
        <v>158</v>
      </c>
      <c r="D15" s="194"/>
      <c r="E15" s="6" t="s">
        <v>34</v>
      </c>
      <c r="F15" s="7">
        <v>1234</v>
      </c>
      <c r="G15" s="179"/>
      <c r="H15" s="180"/>
    </row>
    <row r="16" spans="1:8" s="3" customFormat="1" ht="42.75" customHeight="1">
      <c r="A16" s="188"/>
      <c r="B16" s="12" t="s">
        <v>32</v>
      </c>
      <c r="C16" s="192" t="s">
        <v>159</v>
      </c>
      <c r="D16" s="194"/>
      <c r="E16" s="179"/>
      <c r="F16" s="179"/>
      <c r="G16" s="179"/>
      <c r="H16" s="180"/>
    </row>
    <row r="17" spans="1:8" s="3" customFormat="1" ht="42.75" customHeight="1">
      <c r="A17" s="188"/>
      <c r="B17" s="13" t="s">
        <v>33</v>
      </c>
      <c r="C17" s="197" t="s">
        <v>160</v>
      </c>
      <c r="D17" s="173"/>
      <c r="E17" s="198"/>
      <c r="F17" s="185"/>
      <c r="G17" s="185"/>
      <c r="H17" s="186"/>
    </row>
    <row r="18" spans="1:8" ht="42.75" customHeight="1">
      <c r="A18" s="188"/>
      <c r="B18" s="190" t="s">
        <v>22</v>
      </c>
      <c r="C18" s="14" t="s">
        <v>26</v>
      </c>
      <c r="D18" s="177"/>
      <c r="E18" s="178"/>
      <c r="F18" s="195"/>
      <c r="G18" s="195"/>
      <c r="H18" s="196"/>
    </row>
    <row r="19" spans="1:8" ht="42.75" customHeight="1">
      <c r="A19" s="189"/>
      <c r="B19" s="191"/>
      <c r="C19" s="15" t="s">
        <v>27</v>
      </c>
      <c r="D19" s="172"/>
      <c r="E19" s="173"/>
      <c r="F19" s="173"/>
      <c r="G19" s="173"/>
      <c r="H19" s="174"/>
    </row>
    <row r="21" s="3" customFormat="1" ht="12.7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1">
      <selection activeCell="B14" sqref="B14:I14"/>
    </sheetView>
  </sheetViews>
  <sheetFormatPr defaultColWidth="9.00390625" defaultRowHeight="13.5"/>
  <cols>
    <col min="1" max="1" width="19.125" style="110" customWidth="1"/>
    <col min="2" max="2" width="8.50390625" style="110" customWidth="1"/>
    <col min="3" max="3" width="12.50390625" style="110" customWidth="1"/>
    <col min="4" max="4" width="6.875" style="110" customWidth="1"/>
    <col min="5" max="5" width="13.875" style="110" customWidth="1"/>
    <col min="6" max="6" width="8.50390625" style="110" customWidth="1"/>
    <col min="7" max="7" width="13.875" style="110" customWidth="1"/>
    <col min="8" max="8" width="6.875" style="110" customWidth="1"/>
    <col min="9" max="9" width="11.375" style="110" customWidth="1"/>
    <col min="10" max="10" width="13.875" style="110" customWidth="1"/>
    <col min="11" max="11" width="9.00390625" style="110" customWidth="1"/>
    <col min="12" max="12" width="14.125" style="110" bestFit="1" customWidth="1"/>
    <col min="13" max="16384" width="9.00390625" style="110" customWidth="1"/>
  </cols>
  <sheetData>
    <row r="1" ht="26.25" customHeight="1">
      <c r="I1" s="102" t="s">
        <v>230</v>
      </c>
    </row>
    <row r="3" spans="1:9" ht="16.5" customHeight="1">
      <c r="A3" s="199" t="s">
        <v>4</v>
      </c>
      <c r="B3" s="199"/>
      <c r="C3" s="199"/>
      <c r="D3" s="199"/>
      <c r="E3" s="199"/>
      <c r="F3" s="199"/>
      <c r="G3" s="199"/>
      <c r="H3" s="199"/>
      <c r="I3" s="199"/>
    </row>
    <row r="4" spans="1:9" ht="30" customHeight="1">
      <c r="A4" s="39"/>
      <c r="B4" s="39"/>
      <c r="C4" s="39"/>
      <c r="D4" s="39"/>
      <c r="E4" s="39"/>
      <c r="F4" s="39"/>
      <c r="G4" s="39"/>
      <c r="H4" s="39"/>
      <c r="I4" s="39"/>
    </row>
    <row r="5" s="111" customFormat="1" ht="25.5" customHeight="1">
      <c r="A5" s="111" t="s">
        <v>143</v>
      </c>
    </row>
    <row r="6" s="111" customFormat="1" ht="29.25" customHeight="1"/>
    <row r="7" spans="1:9" s="111" customFormat="1" ht="30" customHeight="1">
      <c r="A7" s="200" t="s">
        <v>91</v>
      </c>
      <c r="B7" s="202" t="s">
        <v>144</v>
      </c>
      <c r="C7" s="203"/>
      <c r="D7" s="112"/>
      <c r="E7" s="113"/>
      <c r="F7" s="114"/>
      <c r="G7" s="113"/>
      <c r="H7" s="114"/>
      <c r="I7" s="115"/>
    </row>
    <row r="8" spans="1:9" s="111" customFormat="1" ht="30" customHeight="1">
      <c r="A8" s="201"/>
      <c r="B8" s="204" t="s">
        <v>93</v>
      </c>
      <c r="C8" s="205"/>
      <c r="D8" s="206"/>
      <c r="E8" s="207" t="s">
        <v>163</v>
      </c>
      <c r="F8" s="208"/>
      <c r="G8" s="208"/>
      <c r="H8" s="208"/>
      <c r="I8" s="209"/>
    </row>
    <row r="9" spans="1:9" s="111" customFormat="1" ht="60" customHeight="1">
      <c r="A9" s="200" t="s">
        <v>145</v>
      </c>
      <c r="B9" s="207" t="s">
        <v>162</v>
      </c>
      <c r="C9" s="208"/>
      <c r="D9" s="208"/>
      <c r="E9" s="208"/>
      <c r="F9" s="208"/>
      <c r="G9" s="208"/>
      <c r="H9" s="208"/>
      <c r="I9" s="209"/>
    </row>
    <row r="10" spans="1:9" s="111" customFormat="1" ht="60" customHeight="1">
      <c r="A10" s="210"/>
      <c r="B10" s="116" t="s">
        <v>5</v>
      </c>
      <c r="C10" s="207"/>
      <c r="D10" s="208"/>
      <c r="E10" s="209"/>
      <c r="F10" s="116" t="s">
        <v>6</v>
      </c>
      <c r="G10" s="207"/>
      <c r="H10" s="208"/>
      <c r="I10" s="209"/>
    </row>
    <row r="11" spans="1:9" s="111" customFormat="1" ht="15.75" customHeight="1">
      <c r="A11" s="200" t="s">
        <v>146</v>
      </c>
      <c r="B11" s="218" t="s">
        <v>305</v>
      </c>
      <c r="C11" s="219"/>
      <c r="D11" s="219"/>
      <c r="E11" s="219"/>
      <c r="F11" s="219"/>
      <c r="G11" s="219"/>
      <c r="H11" s="219"/>
      <c r="I11" s="220"/>
    </row>
    <row r="12" spans="1:9" s="111" customFormat="1" ht="24" customHeight="1">
      <c r="A12" s="214"/>
      <c r="B12" s="221"/>
      <c r="C12" s="222"/>
      <c r="D12" s="222"/>
      <c r="E12" s="222"/>
      <c r="F12" s="222"/>
      <c r="G12" s="222"/>
      <c r="H12" s="222"/>
      <c r="I12" s="223"/>
    </row>
    <row r="13" spans="1:9" s="111" customFormat="1" ht="84" customHeight="1">
      <c r="A13" s="117" t="s">
        <v>281</v>
      </c>
      <c r="B13" s="211" t="s">
        <v>165</v>
      </c>
      <c r="C13" s="212"/>
      <c r="D13" s="212"/>
      <c r="E13" s="212"/>
      <c r="F13" s="212"/>
      <c r="G13" s="212"/>
      <c r="H13" s="212"/>
      <c r="I13" s="213"/>
    </row>
    <row r="14" spans="1:9" s="111" customFormat="1" ht="72" customHeight="1">
      <c r="A14" s="117" t="s">
        <v>147</v>
      </c>
      <c r="B14" s="211" t="s">
        <v>166</v>
      </c>
      <c r="C14" s="212"/>
      <c r="D14" s="212"/>
      <c r="E14" s="212"/>
      <c r="F14" s="212"/>
      <c r="G14" s="212"/>
      <c r="H14" s="212"/>
      <c r="I14" s="213"/>
    </row>
    <row r="15" spans="1:9" s="111" customFormat="1" ht="72" customHeight="1">
      <c r="A15" s="117" t="s">
        <v>148</v>
      </c>
      <c r="B15" s="215" t="s">
        <v>167</v>
      </c>
      <c r="C15" s="216"/>
      <c r="D15" s="216"/>
      <c r="E15" s="216"/>
      <c r="F15" s="216"/>
      <c r="G15" s="216"/>
      <c r="H15" s="216"/>
      <c r="I15" s="217"/>
    </row>
    <row r="16" spans="1:9" s="111" customFormat="1" ht="72" customHeight="1">
      <c r="A16" s="117" t="s">
        <v>20</v>
      </c>
      <c r="B16" s="211" t="s">
        <v>168</v>
      </c>
      <c r="C16" s="212"/>
      <c r="D16" s="212"/>
      <c r="E16" s="212"/>
      <c r="F16" s="212"/>
      <c r="G16" s="212"/>
      <c r="H16" s="212"/>
      <c r="I16" s="213"/>
    </row>
    <row r="19" ht="12.75">
      <c r="B19" s="110" t="s">
        <v>149</v>
      </c>
    </row>
    <row r="20" ht="12.75">
      <c r="B20" s="110" t="s">
        <v>291</v>
      </c>
    </row>
  </sheetData>
  <sheetProtection/>
  <mergeCells count="15">
    <mergeCell ref="B16:I16"/>
    <mergeCell ref="A11:A12"/>
    <mergeCell ref="B13:I13"/>
    <mergeCell ref="B14:I14"/>
    <mergeCell ref="B15:I15"/>
    <mergeCell ref="B11:I12"/>
    <mergeCell ref="A3:I3"/>
    <mergeCell ref="A7:A8"/>
    <mergeCell ref="B7:C7"/>
    <mergeCell ref="B8:D8"/>
    <mergeCell ref="E8:I8"/>
    <mergeCell ref="A9:A10"/>
    <mergeCell ref="B9:I9"/>
    <mergeCell ref="C10:E10"/>
    <mergeCell ref="G10:I10"/>
  </mergeCells>
  <printOptions horizontalCentered="1"/>
  <pageMargins left="0.5511811023622047" right="0.3937007874015748" top="0.984251968503937" bottom="0.7480314960629921" header="0.5118110236220472" footer="0.5118110236220472"/>
  <pageSetup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C36" sqref="C36:C38"/>
    </sheetView>
  </sheetViews>
  <sheetFormatPr defaultColWidth="9.00390625" defaultRowHeight="13.5"/>
  <cols>
    <col min="1" max="2" width="2.125" style="20" customWidth="1"/>
    <col min="3" max="3" width="15.50390625" style="20" customWidth="1"/>
    <col min="4" max="7" width="12.625" style="20" customWidth="1"/>
    <col min="8" max="9" width="35.625" style="20" customWidth="1"/>
    <col min="10" max="10" width="9.625" style="20" customWidth="1"/>
    <col min="11" max="16384" width="9.00390625" style="20" customWidth="1"/>
  </cols>
  <sheetData>
    <row r="1" spans="1:10" s="92" customFormat="1" ht="16.5">
      <c r="A1" s="22" t="s">
        <v>35</v>
      </c>
      <c r="B1" s="22"/>
      <c r="I1" s="21"/>
      <c r="J1" s="21" t="s">
        <v>248</v>
      </c>
    </row>
    <row r="2" ht="12.75">
      <c r="J2" s="104"/>
    </row>
    <row r="3" spans="3:9" ht="18" customHeight="1">
      <c r="C3" s="23" t="s">
        <v>23</v>
      </c>
      <c r="D3" s="242" t="str">
        <f>IF('選択肢'!$D$24=21,"",IF(TRIM('【様式１】'!$B$8)&lt;&gt;"",'【様式１】'!$B$8,""))</f>
        <v>○○工業株式会社</v>
      </c>
      <c r="E3" s="243"/>
      <c r="F3" s="243"/>
      <c r="G3" s="243"/>
      <c r="H3" s="244"/>
      <c r="I3" s="24" t="s">
        <v>24</v>
      </c>
    </row>
    <row r="4" ht="6" customHeight="1"/>
    <row r="5" spans="3:9" ht="18" customHeight="1">
      <c r="C5" s="23" t="s">
        <v>36</v>
      </c>
      <c r="D5" s="245" t="str">
        <f>IF('選択肢'!D24=21,"",IF('選択肢'!D24=22,'選択肢'!D25&amp;"（"&amp;'【様式２】'!E8&amp;"）",'選択肢'!D25))</f>
        <v>その他（△△△△）</v>
      </c>
      <c r="E5" s="246"/>
      <c r="F5" s="246"/>
      <c r="G5" s="246"/>
      <c r="H5" s="247"/>
      <c r="I5" s="24" t="s">
        <v>24</v>
      </c>
    </row>
    <row r="6" spans="3:9" ht="18" customHeight="1">
      <c r="C6" s="25" t="s">
        <v>37</v>
      </c>
      <c r="D6" s="242" t="str">
        <f>IF('選択肢'!D24=21,"",IF(TRIM('【様式２】'!B9)&lt;&gt;"",'【様式２】'!B9,""))</f>
        <v>○○○○</v>
      </c>
      <c r="E6" s="243"/>
      <c r="F6" s="243"/>
      <c r="G6" s="243"/>
      <c r="H6" s="244"/>
      <c r="I6" s="24" t="s">
        <v>24</v>
      </c>
    </row>
    <row r="7" spans="3:9" ht="6" customHeight="1">
      <c r="C7" s="26"/>
      <c r="D7" s="26"/>
      <c r="E7" s="26"/>
      <c r="F7" s="26"/>
      <c r="G7" s="26"/>
      <c r="H7" s="26"/>
      <c r="I7" s="26"/>
    </row>
    <row r="8" spans="3:9" ht="30" customHeight="1">
      <c r="C8" s="23" t="s">
        <v>38</v>
      </c>
      <c r="D8" s="242" t="str">
        <f>IF('選択肢'!D24=21,"",IF(TRIM('【様式２】'!$B$15)&lt;&gt;"",'【様式２】'!$B$15,""))</f>
        <v>××××を使用している○○○○</v>
      </c>
      <c r="E8" s="243"/>
      <c r="F8" s="243"/>
      <c r="G8" s="243"/>
      <c r="H8" s="244"/>
      <c r="I8" s="24" t="s">
        <v>24</v>
      </c>
    </row>
    <row r="10" ht="12.75">
      <c r="A10" s="20" t="s">
        <v>231</v>
      </c>
    </row>
    <row r="11" ht="12.75">
      <c r="B11" s="20" t="s">
        <v>47</v>
      </c>
    </row>
    <row r="12" spans="3:10" ht="48" customHeight="1">
      <c r="C12" s="248" t="s">
        <v>103</v>
      </c>
      <c r="D12" s="248"/>
      <c r="E12" s="248"/>
      <c r="F12" s="248"/>
      <c r="G12" s="248"/>
      <c r="H12" s="248"/>
      <c r="I12" s="248"/>
      <c r="J12" s="248"/>
    </row>
    <row r="13" spans="3:10" s="34" customFormat="1" ht="19.5" customHeight="1">
      <c r="C13" s="35" t="s">
        <v>232</v>
      </c>
      <c r="D13" s="249" t="s">
        <v>307</v>
      </c>
      <c r="E13" s="251" t="s">
        <v>308</v>
      </c>
      <c r="F13" s="251" t="s">
        <v>309</v>
      </c>
      <c r="G13" s="253" t="s">
        <v>310</v>
      </c>
      <c r="H13" s="255" t="s">
        <v>61</v>
      </c>
      <c r="I13" s="256"/>
      <c r="J13" s="237" t="s">
        <v>75</v>
      </c>
    </row>
    <row r="14" spans="3:10" s="34" customFormat="1" ht="19.5" customHeight="1">
      <c r="C14" s="36" t="s">
        <v>45</v>
      </c>
      <c r="D14" s="250"/>
      <c r="E14" s="252"/>
      <c r="F14" s="252"/>
      <c r="G14" s="254"/>
      <c r="H14" s="37" t="s">
        <v>62</v>
      </c>
      <c r="I14" s="38" t="s">
        <v>63</v>
      </c>
      <c r="J14" s="238"/>
    </row>
    <row r="15" spans="3:10" ht="19.5" customHeight="1">
      <c r="C15" s="229" t="s">
        <v>311</v>
      </c>
      <c r="D15" s="40" t="b">
        <v>0</v>
      </c>
      <c r="E15" s="41" t="b">
        <v>1</v>
      </c>
      <c r="F15" s="41" t="b">
        <v>0</v>
      </c>
      <c r="G15" s="42" t="b">
        <v>0</v>
      </c>
      <c r="H15" s="232" t="s">
        <v>233</v>
      </c>
      <c r="I15" s="233" t="s">
        <v>234</v>
      </c>
      <c r="J15" s="234" t="s">
        <v>235</v>
      </c>
    </row>
    <row r="16" spans="3:10" ht="19.5" customHeight="1">
      <c r="C16" s="239"/>
      <c r="D16" s="43" t="b">
        <v>1</v>
      </c>
      <c r="E16" s="44" t="b">
        <v>0</v>
      </c>
      <c r="F16" s="44" t="b">
        <v>1</v>
      </c>
      <c r="G16" s="45" t="b">
        <v>1</v>
      </c>
      <c r="H16" s="232"/>
      <c r="I16" s="233"/>
      <c r="J16" s="234"/>
    </row>
    <row r="17" spans="3:10" ht="19.5" customHeight="1">
      <c r="C17" s="240"/>
      <c r="D17" s="46" t="b">
        <v>0</v>
      </c>
      <c r="E17" s="47" t="b">
        <v>1</v>
      </c>
      <c r="F17" s="47" t="b">
        <v>0</v>
      </c>
      <c r="G17" s="48" t="b">
        <v>0</v>
      </c>
      <c r="H17" s="232"/>
      <c r="I17" s="233"/>
      <c r="J17" s="234"/>
    </row>
    <row r="18" spans="3:10" ht="19.5" customHeight="1">
      <c r="C18" s="229" t="s">
        <v>312</v>
      </c>
      <c r="D18" s="40" t="b">
        <v>0</v>
      </c>
      <c r="E18" s="41" t="b">
        <v>1</v>
      </c>
      <c r="F18" s="41" t="b">
        <v>1</v>
      </c>
      <c r="G18" s="42" t="b">
        <v>0</v>
      </c>
      <c r="H18" s="232" t="s">
        <v>236</v>
      </c>
      <c r="I18" s="233"/>
      <c r="J18" s="241" t="s">
        <v>237</v>
      </c>
    </row>
    <row r="19" spans="3:10" ht="19.5" customHeight="1">
      <c r="C19" s="230"/>
      <c r="D19" s="43" t="b">
        <v>1</v>
      </c>
      <c r="E19" s="44" t="b">
        <v>0</v>
      </c>
      <c r="F19" s="44" t="b">
        <v>0</v>
      </c>
      <c r="G19" s="45" t="b">
        <v>1</v>
      </c>
      <c r="H19" s="232"/>
      <c r="I19" s="233"/>
      <c r="J19" s="234"/>
    </row>
    <row r="20" spans="3:10" ht="19.5" customHeight="1">
      <c r="C20" s="231"/>
      <c r="D20" s="46" t="b">
        <v>0</v>
      </c>
      <c r="E20" s="47" t="b">
        <v>0</v>
      </c>
      <c r="F20" s="47" t="b">
        <v>0</v>
      </c>
      <c r="G20" s="48" t="b">
        <v>0</v>
      </c>
      <c r="H20" s="232"/>
      <c r="I20" s="233"/>
      <c r="J20" s="234"/>
    </row>
    <row r="21" spans="3:10" ht="19.5" customHeight="1">
      <c r="C21" s="229" t="s">
        <v>313</v>
      </c>
      <c r="D21" s="40" t="b">
        <v>0</v>
      </c>
      <c r="E21" s="41" t="b">
        <v>0</v>
      </c>
      <c r="F21" s="41" t="b">
        <v>0</v>
      </c>
      <c r="G21" s="42" t="b">
        <v>0</v>
      </c>
      <c r="H21" s="232"/>
      <c r="I21" s="233"/>
      <c r="J21" s="234"/>
    </row>
    <row r="22" spans="3:10" ht="19.5" customHeight="1">
      <c r="C22" s="230"/>
      <c r="D22" s="43" t="b">
        <v>1</v>
      </c>
      <c r="E22" s="44" t="b">
        <v>1</v>
      </c>
      <c r="F22" s="44" t="b">
        <v>1</v>
      </c>
      <c r="G22" s="45" t="b">
        <v>1</v>
      </c>
      <c r="H22" s="232"/>
      <c r="I22" s="233"/>
      <c r="J22" s="234"/>
    </row>
    <row r="23" spans="3:10" ht="19.5" customHeight="1">
      <c r="C23" s="231"/>
      <c r="D23" s="46" t="b">
        <v>0</v>
      </c>
      <c r="E23" s="47" t="b">
        <v>0</v>
      </c>
      <c r="F23" s="47" t="b">
        <v>0</v>
      </c>
      <c r="G23" s="48" t="b">
        <v>0</v>
      </c>
      <c r="H23" s="232"/>
      <c r="I23" s="233"/>
      <c r="J23" s="234"/>
    </row>
    <row r="24" spans="3:10" ht="19.5" customHeight="1">
      <c r="C24" s="229" t="s">
        <v>314</v>
      </c>
      <c r="D24" s="40" t="b">
        <v>0</v>
      </c>
      <c r="E24" s="41" t="b">
        <v>0</v>
      </c>
      <c r="F24" s="41" t="b">
        <v>0</v>
      </c>
      <c r="G24" s="42" t="b">
        <v>0</v>
      </c>
      <c r="H24" s="235"/>
      <c r="I24" s="233" t="s">
        <v>246</v>
      </c>
      <c r="J24" s="236"/>
    </row>
    <row r="25" spans="3:10" ht="19.5" customHeight="1">
      <c r="C25" s="230"/>
      <c r="D25" s="43" t="b">
        <v>1</v>
      </c>
      <c r="E25" s="44" t="b">
        <v>0</v>
      </c>
      <c r="F25" s="44" t="b">
        <v>1</v>
      </c>
      <c r="G25" s="45" t="b">
        <v>1</v>
      </c>
      <c r="H25" s="235"/>
      <c r="I25" s="233"/>
      <c r="J25" s="236"/>
    </row>
    <row r="26" spans="3:10" ht="19.5" customHeight="1">
      <c r="C26" s="231"/>
      <c r="D26" s="46" t="b">
        <v>0</v>
      </c>
      <c r="E26" s="47" t="b">
        <v>1</v>
      </c>
      <c r="F26" s="47" t="b">
        <v>0</v>
      </c>
      <c r="G26" s="48" t="b">
        <v>0</v>
      </c>
      <c r="H26" s="235"/>
      <c r="I26" s="233"/>
      <c r="J26" s="236"/>
    </row>
    <row r="27" spans="3:10" ht="19.5" customHeight="1">
      <c r="C27" s="229" t="s">
        <v>315</v>
      </c>
      <c r="D27" s="40" t="b">
        <v>0</v>
      </c>
      <c r="E27" s="41" t="b">
        <v>0</v>
      </c>
      <c r="F27" s="41" t="b">
        <v>1</v>
      </c>
      <c r="G27" s="42" t="b">
        <v>0</v>
      </c>
      <c r="H27" s="232" t="s">
        <v>238</v>
      </c>
      <c r="I27" s="233" t="s">
        <v>239</v>
      </c>
      <c r="J27" s="234" t="s">
        <v>240</v>
      </c>
    </row>
    <row r="28" spans="3:10" ht="19.5" customHeight="1">
      <c r="C28" s="230"/>
      <c r="D28" s="43" t="b">
        <v>1</v>
      </c>
      <c r="E28" s="44" t="b">
        <v>1</v>
      </c>
      <c r="F28" s="44" t="b">
        <v>0</v>
      </c>
      <c r="G28" s="45" t="b">
        <v>1</v>
      </c>
      <c r="H28" s="232"/>
      <c r="I28" s="233"/>
      <c r="J28" s="234"/>
    </row>
    <row r="29" spans="3:10" ht="19.5" customHeight="1">
      <c r="C29" s="231"/>
      <c r="D29" s="46" t="b">
        <v>0</v>
      </c>
      <c r="E29" s="47" t="b">
        <v>0</v>
      </c>
      <c r="F29" s="47" t="b">
        <v>1</v>
      </c>
      <c r="G29" s="48" t="b">
        <v>0</v>
      </c>
      <c r="H29" s="232"/>
      <c r="I29" s="233"/>
      <c r="J29" s="234"/>
    </row>
    <row r="30" spans="3:10" ht="19.5" customHeight="1">
      <c r="C30" s="229" t="s">
        <v>316</v>
      </c>
      <c r="D30" s="40" t="b">
        <v>0</v>
      </c>
      <c r="E30" s="41" t="b">
        <v>0</v>
      </c>
      <c r="F30" s="41" t="b">
        <v>0</v>
      </c>
      <c r="G30" s="42" t="b">
        <v>0</v>
      </c>
      <c r="H30" s="232"/>
      <c r="I30" s="233" t="s">
        <v>241</v>
      </c>
      <c r="J30" s="234"/>
    </row>
    <row r="31" spans="3:10" ht="19.5" customHeight="1">
      <c r="C31" s="230"/>
      <c r="D31" s="43" t="b">
        <v>1</v>
      </c>
      <c r="E31" s="44" t="b">
        <v>0</v>
      </c>
      <c r="F31" s="44" t="b">
        <v>1</v>
      </c>
      <c r="G31" s="45" t="b">
        <v>1</v>
      </c>
      <c r="H31" s="232"/>
      <c r="I31" s="233"/>
      <c r="J31" s="234"/>
    </row>
    <row r="32" spans="3:10" ht="19.5" customHeight="1">
      <c r="C32" s="231"/>
      <c r="D32" s="46" t="b">
        <v>0</v>
      </c>
      <c r="E32" s="47" t="b">
        <v>1</v>
      </c>
      <c r="F32" s="47" t="b">
        <v>0</v>
      </c>
      <c r="G32" s="48" t="b">
        <v>0</v>
      </c>
      <c r="H32" s="232"/>
      <c r="I32" s="233"/>
      <c r="J32" s="234"/>
    </row>
    <row r="33" spans="3:10" ht="19.5" customHeight="1">
      <c r="C33" s="229" t="s">
        <v>317</v>
      </c>
      <c r="D33" s="40" t="b">
        <v>0</v>
      </c>
      <c r="E33" s="41" t="b">
        <v>1</v>
      </c>
      <c r="F33" s="41" t="b">
        <v>0</v>
      </c>
      <c r="G33" s="42" t="b">
        <v>0</v>
      </c>
      <c r="H33" s="232" t="s">
        <v>242</v>
      </c>
      <c r="I33" s="233"/>
      <c r="J33" s="234"/>
    </row>
    <row r="34" spans="3:10" ht="19.5" customHeight="1">
      <c r="C34" s="230"/>
      <c r="D34" s="43" t="b">
        <v>1</v>
      </c>
      <c r="E34" s="44" t="b">
        <v>0</v>
      </c>
      <c r="F34" s="44" t="b">
        <v>1</v>
      </c>
      <c r="G34" s="45" t="b">
        <v>1</v>
      </c>
      <c r="H34" s="232"/>
      <c r="I34" s="233"/>
      <c r="J34" s="234"/>
    </row>
    <row r="35" spans="3:10" ht="19.5" customHeight="1">
      <c r="C35" s="231"/>
      <c r="D35" s="46" t="b">
        <v>0</v>
      </c>
      <c r="E35" s="47" t="b">
        <v>0</v>
      </c>
      <c r="F35" s="47" t="b">
        <v>0</v>
      </c>
      <c r="G35" s="48" t="b">
        <v>0</v>
      </c>
      <c r="H35" s="232"/>
      <c r="I35" s="233"/>
      <c r="J35" s="234"/>
    </row>
    <row r="36" spans="3:10" ht="19.5" customHeight="1">
      <c r="C36" s="229" t="s">
        <v>318</v>
      </c>
      <c r="D36" s="40" t="b">
        <v>0</v>
      </c>
      <c r="E36" s="41" t="b">
        <v>0</v>
      </c>
      <c r="F36" s="41" t="b">
        <v>0</v>
      </c>
      <c r="G36" s="42" t="b">
        <v>1</v>
      </c>
      <c r="H36" s="232" t="s">
        <v>243</v>
      </c>
      <c r="I36" s="233"/>
      <c r="J36" s="229" t="s">
        <v>244</v>
      </c>
    </row>
    <row r="37" spans="3:10" ht="19.5" customHeight="1">
      <c r="C37" s="230"/>
      <c r="D37" s="43" t="b">
        <v>1</v>
      </c>
      <c r="E37" s="44" t="b">
        <v>1</v>
      </c>
      <c r="F37" s="44" t="b">
        <v>1</v>
      </c>
      <c r="G37" s="45" t="b">
        <v>0</v>
      </c>
      <c r="H37" s="232"/>
      <c r="I37" s="233"/>
      <c r="J37" s="230"/>
    </row>
    <row r="38" spans="3:10" ht="19.5" customHeight="1">
      <c r="C38" s="231"/>
      <c r="D38" s="46" t="b">
        <v>0</v>
      </c>
      <c r="E38" s="47" t="b">
        <v>0</v>
      </c>
      <c r="F38" s="47" t="b">
        <v>0</v>
      </c>
      <c r="G38" s="48" t="b">
        <v>0</v>
      </c>
      <c r="H38" s="232"/>
      <c r="I38" s="233"/>
      <c r="J38" s="231"/>
    </row>
    <row r="39" spans="3:10" ht="19.5" customHeight="1">
      <c r="C39" s="229" t="s">
        <v>319</v>
      </c>
      <c r="D39" s="40" t="b">
        <v>0</v>
      </c>
      <c r="E39" s="41" t="b">
        <v>0</v>
      </c>
      <c r="F39" s="41" t="b">
        <v>0</v>
      </c>
      <c r="G39" s="42" t="b">
        <v>0</v>
      </c>
      <c r="H39" s="232"/>
      <c r="I39" s="233" t="s">
        <v>245</v>
      </c>
      <c r="J39" s="234"/>
    </row>
    <row r="40" spans="3:10" ht="19.5" customHeight="1">
      <c r="C40" s="230"/>
      <c r="D40" s="43" t="b">
        <v>1</v>
      </c>
      <c r="E40" s="44" t="b">
        <v>0</v>
      </c>
      <c r="F40" s="44" t="b">
        <v>1</v>
      </c>
      <c r="G40" s="45" t="b">
        <v>1</v>
      </c>
      <c r="H40" s="232"/>
      <c r="I40" s="233"/>
      <c r="J40" s="234"/>
    </row>
    <row r="41" spans="3:10" ht="19.5" customHeight="1">
      <c r="C41" s="231"/>
      <c r="D41" s="46" t="b">
        <v>0</v>
      </c>
      <c r="E41" s="47" t="b">
        <v>1</v>
      </c>
      <c r="F41" s="47" t="b">
        <v>0</v>
      </c>
      <c r="G41" s="48" t="b">
        <v>0</v>
      </c>
      <c r="H41" s="232"/>
      <c r="I41" s="233"/>
      <c r="J41" s="234"/>
    </row>
    <row r="43" ht="13.5">
      <c r="B43" s="20" t="s">
        <v>48</v>
      </c>
    </row>
    <row r="44" ht="13.5"/>
    <row r="45" spans="3:10" ht="60" customHeight="1">
      <c r="C45" s="224" t="s">
        <v>58</v>
      </c>
      <c r="D45" s="225"/>
      <c r="E45" s="224" t="s">
        <v>247</v>
      </c>
      <c r="F45" s="226"/>
      <c r="G45" s="226"/>
      <c r="H45" s="226"/>
      <c r="I45" s="226"/>
      <c r="J45" s="225"/>
    </row>
    <row r="47" spans="3:10" ht="36" customHeight="1">
      <c r="C47" s="227" t="s">
        <v>76</v>
      </c>
      <c r="D47" s="227"/>
      <c r="E47" s="227"/>
      <c r="F47" s="227"/>
      <c r="G47" s="227"/>
      <c r="H47" s="227"/>
      <c r="I47" s="227"/>
      <c r="J47" s="228"/>
    </row>
  </sheetData>
  <sheetProtection/>
  <mergeCells count="50">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49">
      <selection activeCell="H55" sqref="H55"/>
    </sheetView>
  </sheetViews>
  <sheetFormatPr defaultColWidth="9.00390625" defaultRowHeight="13.5"/>
  <cols>
    <col min="1" max="2" width="2.125" style="92" customWidth="1"/>
    <col min="3" max="3" width="15.50390625" style="92" customWidth="1"/>
    <col min="4" max="4" width="27.375" style="92" customWidth="1"/>
    <col min="5" max="5" width="27.125" style="92" customWidth="1"/>
    <col min="6" max="6" width="15.625" style="92" customWidth="1"/>
    <col min="7" max="16384" width="9.00390625" style="92" customWidth="1"/>
  </cols>
  <sheetData>
    <row r="1" ht="16.5">
      <c r="F1" s="21" t="s">
        <v>249</v>
      </c>
    </row>
    <row r="2" spans="1:2" ht="16.5">
      <c r="A2" s="22" t="s">
        <v>35</v>
      </c>
      <c r="B2" s="22"/>
    </row>
    <row r="5" spans="3:6" ht="18" customHeight="1">
      <c r="C5" s="23" t="s">
        <v>23</v>
      </c>
      <c r="D5" s="268" t="str">
        <f>TRIM('【様式３-１】物品'!D3:H3)</f>
        <v>○○工業株式会社</v>
      </c>
      <c r="E5" s="269"/>
      <c r="F5" s="24" t="s">
        <v>24</v>
      </c>
    </row>
    <row r="7" spans="3:6" ht="18" customHeight="1">
      <c r="C7" s="23" t="s">
        <v>36</v>
      </c>
      <c r="D7" s="268" t="str">
        <f>TRIM('【様式３-１】物品'!D5:H5)</f>
        <v>その他（△△△△）</v>
      </c>
      <c r="E7" s="269"/>
      <c r="F7" s="24" t="s">
        <v>24</v>
      </c>
    </row>
    <row r="8" spans="3:6" ht="18" customHeight="1">
      <c r="C8" s="25" t="s">
        <v>37</v>
      </c>
      <c r="D8" s="268" t="str">
        <f>TRIM('【様式３-１】物品'!D6:H6)</f>
        <v>○○○○</v>
      </c>
      <c r="E8" s="269"/>
      <c r="F8" s="24" t="s">
        <v>24</v>
      </c>
    </row>
    <row r="9" spans="3:5" ht="12.75">
      <c r="C9" s="118"/>
      <c r="D9" s="118"/>
      <c r="E9" s="118"/>
    </row>
    <row r="10" spans="3:6" ht="30" customHeight="1">
      <c r="C10" s="23" t="s">
        <v>38</v>
      </c>
      <c r="D10" s="268" t="str">
        <f>TRIM('【様式３-１】物品'!D8:H8)</f>
        <v>××××を使用している○○○○</v>
      </c>
      <c r="E10" s="269"/>
      <c r="F10" s="24" t="s">
        <v>24</v>
      </c>
    </row>
    <row r="11" ht="12.75" customHeight="1"/>
    <row r="12" ht="12.75">
      <c r="A12" s="92" t="s">
        <v>97</v>
      </c>
    </row>
    <row r="13" spans="3:6" ht="45" customHeight="1">
      <c r="C13" s="224" t="s">
        <v>250</v>
      </c>
      <c r="D13" s="226"/>
      <c r="E13" s="226"/>
      <c r="F13" s="257"/>
    </row>
    <row r="14" ht="12.75" customHeight="1"/>
    <row r="15" ht="12.75">
      <c r="A15" s="92" t="s">
        <v>98</v>
      </c>
    </row>
    <row r="16" spans="3:6" ht="45" customHeight="1">
      <c r="C16" s="224" t="s">
        <v>297</v>
      </c>
      <c r="D16" s="226"/>
      <c r="E16" s="226"/>
      <c r="F16" s="257"/>
    </row>
    <row r="17" ht="12.75" customHeight="1"/>
    <row r="18" ht="13.5" customHeight="1">
      <c r="C18" s="92" t="s">
        <v>73</v>
      </c>
    </row>
    <row r="19" spans="3:6" ht="18" customHeight="1">
      <c r="C19" s="229" t="s">
        <v>39</v>
      </c>
      <c r="D19" s="30" t="s">
        <v>12</v>
      </c>
      <c r="E19" s="30" t="s">
        <v>40</v>
      </c>
      <c r="F19" s="30" t="s">
        <v>41</v>
      </c>
    </row>
    <row r="20" spans="3:6" ht="18" customHeight="1">
      <c r="C20" s="267"/>
      <c r="D20" s="94" t="s">
        <v>251</v>
      </c>
      <c r="E20" s="94" t="s">
        <v>252</v>
      </c>
      <c r="F20" s="105" t="s">
        <v>253</v>
      </c>
    </row>
    <row r="21" spans="3:6" ht="18" customHeight="1">
      <c r="C21" s="267"/>
      <c r="D21" s="86" t="s">
        <v>254</v>
      </c>
      <c r="E21" s="86" t="s">
        <v>254</v>
      </c>
      <c r="F21" s="86" t="s">
        <v>254</v>
      </c>
    </row>
    <row r="22" spans="3:6" ht="18" customHeight="1">
      <c r="C22" s="267"/>
      <c r="D22" s="86" t="s">
        <v>254</v>
      </c>
      <c r="E22" s="86" t="s">
        <v>254</v>
      </c>
      <c r="F22" s="86" t="s">
        <v>254</v>
      </c>
    </row>
    <row r="23" spans="3:6" ht="18" customHeight="1">
      <c r="C23" s="267"/>
      <c r="D23" s="86" t="s">
        <v>254</v>
      </c>
      <c r="E23" s="86" t="s">
        <v>254</v>
      </c>
      <c r="F23" s="86" t="s">
        <v>254</v>
      </c>
    </row>
    <row r="24" spans="3:6" ht="18" customHeight="1">
      <c r="C24" s="267"/>
      <c r="D24" s="86" t="s">
        <v>254</v>
      </c>
      <c r="E24" s="86" t="s">
        <v>254</v>
      </c>
      <c r="F24" s="86" t="s">
        <v>254</v>
      </c>
    </row>
    <row r="25" spans="3:6" ht="18" customHeight="1">
      <c r="C25" s="267"/>
      <c r="D25" s="86" t="s">
        <v>254</v>
      </c>
      <c r="E25" s="86" t="s">
        <v>254</v>
      </c>
      <c r="F25" s="86" t="s">
        <v>254</v>
      </c>
    </row>
    <row r="26" spans="3:6" ht="18" customHeight="1">
      <c r="C26" s="267"/>
      <c r="D26" s="95" t="s">
        <v>255</v>
      </c>
      <c r="E26" s="95" t="s">
        <v>256</v>
      </c>
      <c r="F26" s="98" t="s">
        <v>257</v>
      </c>
    </row>
    <row r="27" spans="3:6" ht="18" customHeight="1">
      <c r="C27" s="267"/>
      <c r="D27" s="95"/>
      <c r="E27" s="95"/>
      <c r="F27" s="95"/>
    </row>
    <row r="28" spans="3:6" ht="18" customHeight="1">
      <c r="C28" s="267"/>
      <c r="D28" s="95"/>
      <c r="E28" s="95"/>
      <c r="F28" s="95"/>
    </row>
    <row r="29" spans="3:6" ht="18" customHeight="1">
      <c r="C29" s="201"/>
      <c r="D29" s="96"/>
      <c r="E29" s="96"/>
      <c r="F29" s="96"/>
    </row>
    <row r="30" ht="12.75" customHeight="1"/>
    <row r="31" ht="15.75" customHeight="1">
      <c r="A31" s="92" t="s">
        <v>126</v>
      </c>
    </row>
    <row r="32" spans="3:6" s="78" customFormat="1" ht="18" customHeight="1">
      <c r="C32" s="79" t="s">
        <v>119</v>
      </c>
      <c r="D32" s="79" t="s">
        <v>120</v>
      </c>
      <c r="E32" s="79" t="s">
        <v>122</v>
      </c>
      <c r="F32" s="79" t="s">
        <v>121</v>
      </c>
    </row>
    <row r="33" spans="3:6" ht="18" customHeight="1">
      <c r="C33" s="77">
        <v>25</v>
      </c>
      <c r="D33" s="81" t="s">
        <v>195</v>
      </c>
      <c r="E33" s="77" t="s">
        <v>258</v>
      </c>
      <c r="F33" s="83" t="s">
        <v>259</v>
      </c>
    </row>
    <row r="34" spans="3:6" ht="18" customHeight="1">
      <c r="C34" s="84">
        <v>25</v>
      </c>
      <c r="D34" s="85" t="s">
        <v>198</v>
      </c>
      <c r="E34" s="84" t="s">
        <v>260</v>
      </c>
      <c r="F34" s="84" t="s">
        <v>259</v>
      </c>
    </row>
    <row r="35" spans="3:6" ht="18" customHeight="1">
      <c r="C35" s="84">
        <v>25</v>
      </c>
      <c r="D35" s="82" t="s">
        <v>201</v>
      </c>
      <c r="E35" s="80" t="s">
        <v>261</v>
      </c>
      <c r="F35" s="84" t="s">
        <v>262</v>
      </c>
    </row>
    <row r="36" spans="3:6" ht="18" customHeight="1">
      <c r="C36" s="86" t="s">
        <v>254</v>
      </c>
      <c r="D36" s="86" t="s">
        <v>254</v>
      </c>
      <c r="E36" s="86" t="s">
        <v>254</v>
      </c>
      <c r="F36" s="86" t="s">
        <v>254</v>
      </c>
    </row>
    <row r="37" spans="3:6" ht="18" customHeight="1">
      <c r="C37" s="86" t="s">
        <v>254</v>
      </c>
      <c r="D37" s="86" t="s">
        <v>254</v>
      </c>
      <c r="E37" s="86" t="s">
        <v>254</v>
      </c>
      <c r="F37" s="86" t="s">
        <v>254</v>
      </c>
    </row>
    <row r="38" spans="3:6" ht="18" customHeight="1">
      <c r="C38" s="80">
        <v>29</v>
      </c>
      <c r="D38" s="82" t="s">
        <v>195</v>
      </c>
      <c r="E38" s="80" t="s">
        <v>263</v>
      </c>
      <c r="F38" s="80" t="s">
        <v>259</v>
      </c>
    </row>
    <row r="39" spans="3:6" ht="18" customHeight="1">
      <c r="C39" s="80">
        <v>29</v>
      </c>
      <c r="D39" s="82" t="s">
        <v>204</v>
      </c>
      <c r="E39" s="80" t="s">
        <v>264</v>
      </c>
      <c r="F39" s="80" t="s">
        <v>262</v>
      </c>
    </row>
    <row r="40" spans="3:6" ht="18" customHeight="1">
      <c r="C40" s="80">
        <v>29</v>
      </c>
      <c r="D40" s="82" t="s">
        <v>201</v>
      </c>
      <c r="E40" s="80" t="s">
        <v>265</v>
      </c>
      <c r="F40" s="80" t="s">
        <v>262</v>
      </c>
    </row>
    <row r="41" spans="3:6" ht="18" customHeight="1">
      <c r="C41" s="80"/>
      <c r="D41" s="82"/>
      <c r="E41" s="80"/>
      <c r="F41" s="80"/>
    </row>
    <row r="42" spans="3:6" ht="18" customHeight="1">
      <c r="C42" s="84"/>
      <c r="D42" s="85"/>
      <c r="E42" s="84"/>
      <c r="F42" s="84"/>
    </row>
    <row r="43" spans="3:6" ht="18" customHeight="1">
      <c r="C43" s="87"/>
      <c r="D43" s="88"/>
      <c r="E43" s="87"/>
      <c r="F43" s="87"/>
    </row>
    <row r="44" ht="12.75" customHeight="1"/>
    <row r="45" ht="12.75">
      <c r="A45" s="92" t="s">
        <v>123</v>
      </c>
    </row>
    <row r="46" spans="3:6" ht="45" customHeight="1">
      <c r="C46" s="224" t="s">
        <v>266</v>
      </c>
      <c r="D46" s="226"/>
      <c r="E46" s="226"/>
      <c r="F46" s="257"/>
    </row>
    <row r="47" ht="12.75" customHeight="1"/>
    <row r="48" spans="3:6" ht="26.25" customHeight="1">
      <c r="C48" s="261" t="s">
        <v>42</v>
      </c>
      <c r="D48" s="263"/>
      <c r="E48" s="224" t="s">
        <v>267</v>
      </c>
      <c r="F48" s="257"/>
    </row>
    <row r="49" spans="3:6" ht="26.25" customHeight="1">
      <c r="C49" s="261" t="s">
        <v>43</v>
      </c>
      <c r="D49" s="262"/>
      <c r="E49" s="224" t="s">
        <v>268</v>
      </c>
      <c r="F49" s="257"/>
    </row>
    <row r="50" ht="12.75" customHeight="1"/>
    <row r="51" ht="12.75">
      <c r="A51" s="92" t="s">
        <v>292</v>
      </c>
    </row>
    <row r="52" spans="3:6" ht="45" customHeight="1">
      <c r="C52" s="224" t="s">
        <v>269</v>
      </c>
      <c r="D52" s="226"/>
      <c r="E52" s="226"/>
      <c r="F52" s="257"/>
    </row>
    <row r="54" spans="1:5" ht="12.75">
      <c r="A54" s="120" t="s">
        <v>303</v>
      </c>
      <c r="B54" s="120"/>
      <c r="C54" s="120"/>
      <c r="D54" s="120"/>
      <c r="E54" s="120"/>
    </row>
    <row r="55" spans="3:6" ht="138" customHeight="1">
      <c r="C55" s="264" t="s">
        <v>293</v>
      </c>
      <c r="D55" s="265"/>
      <c r="E55" s="265"/>
      <c r="F55" s="266"/>
    </row>
    <row r="56" ht="12.75" customHeight="1"/>
    <row r="57" ht="12.75">
      <c r="A57" s="92" t="s">
        <v>270</v>
      </c>
    </row>
    <row r="58" spans="3:6" ht="45" customHeight="1">
      <c r="C58" s="258" t="s">
        <v>271</v>
      </c>
      <c r="D58" s="259"/>
      <c r="E58" s="259"/>
      <c r="F58" s="260"/>
    </row>
    <row r="59" ht="12.75" customHeight="1"/>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76">
      <selection activeCell="H84" sqref="H84"/>
    </sheetView>
  </sheetViews>
  <sheetFormatPr defaultColWidth="9.00390625" defaultRowHeight="13.5"/>
  <cols>
    <col min="1" max="2" width="2.125" style="92" customWidth="1"/>
    <col min="3" max="3" width="18.625" style="92" customWidth="1"/>
    <col min="4" max="4" width="27.375" style="92" customWidth="1"/>
    <col min="5" max="5" width="27.125" style="92" customWidth="1"/>
    <col min="6" max="6" width="15.625" style="92" customWidth="1"/>
    <col min="7" max="16384" width="9.00390625" style="92" customWidth="1"/>
  </cols>
  <sheetData>
    <row r="1" ht="16.5">
      <c r="F1" s="21" t="s">
        <v>272</v>
      </c>
    </row>
    <row r="2" spans="1:2" ht="16.5">
      <c r="A2" s="22" t="s">
        <v>67</v>
      </c>
      <c r="B2" s="22"/>
    </row>
    <row r="5" spans="3:6" ht="18" customHeight="1">
      <c r="C5" s="23" t="s">
        <v>0</v>
      </c>
      <c r="D5" s="268" t="s">
        <v>273</v>
      </c>
      <c r="E5" s="269"/>
      <c r="F5" s="24" t="s">
        <v>24</v>
      </c>
    </row>
    <row r="7" spans="3:6" ht="18" customHeight="1">
      <c r="C7" s="23" t="s">
        <v>10</v>
      </c>
      <c r="D7" s="268" t="s">
        <v>274</v>
      </c>
      <c r="E7" s="269"/>
      <c r="F7" s="24" t="s">
        <v>24</v>
      </c>
    </row>
    <row r="8" spans="3:6" ht="18" customHeight="1">
      <c r="C8" s="25" t="s">
        <v>11</v>
      </c>
      <c r="D8" s="268" t="s">
        <v>276</v>
      </c>
      <c r="E8" s="269"/>
      <c r="F8" s="24" t="s">
        <v>24</v>
      </c>
    </row>
    <row r="9" spans="3:5" ht="12.75">
      <c r="C9" s="118"/>
      <c r="D9" s="118"/>
      <c r="E9" s="118"/>
    </row>
    <row r="10" ht="18.75" customHeight="1">
      <c r="A10" s="92" t="s">
        <v>175</v>
      </c>
    </row>
    <row r="11" ht="12.75">
      <c r="B11" s="92" t="s">
        <v>176</v>
      </c>
    </row>
    <row r="12" spans="3:5" ht="21.75">
      <c r="C12" s="31" t="s">
        <v>282</v>
      </c>
      <c r="D12" s="33" t="s">
        <v>14</v>
      </c>
      <c r="E12" s="27" t="s">
        <v>74</v>
      </c>
    </row>
    <row r="13" spans="3:5" ht="26.25" customHeight="1">
      <c r="C13" s="93" t="s">
        <v>275</v>
      </c>
      <c r="D13" s="94" t="s">
        <v>277</v>
      </c>
      <c r="E13" s="94" t="s">
        <v>278</v>
      </c>
    </row>
    <row r="14" spans="3:5" ht="26.25" customHeight="1">
      <c r="C14" s="95"/>
      <c r="D14" s="95"/>
      <c r="E14" s="95"/>
    </row>
    <row r="15" spans="3:5" ht="26.25" customHeight="1">
      <c r="C15" s="95"/>
      <c r="D15" s="95"/>
      <c r="E15" s="95"/>
    </row>
    <row r="16" spans="3:5" ht="26.25" customHeight="1">
      <c r="C16" s="95"/>
      <c r="D16" s="95"/>
      <c r="E16" s="95"/>
    </row>
    <row r="17" spans="3:5" ht="26.25" customHeight="1">
      <c r="C17" s="96"/>
      <c r="D17" s="96"/>
      <c r="E17" s="96"/>
    </row>
    <row r="19" ht="12.75">
      <c r="B19" s="92" t="s">
        <v>71</v>
      </c>
    </row>
    <row r="20" ht="12.75">
      <c r="C20" s="78" t="s">
        <v>177</v>
      </c>
    </row>
    <row r="21" spans="3:5" ht="25.5" customHeight="1">
      <c r="C21" s="272" t="str">
        <f>IF(C13="","",C13)</f>
        <v>××××のリユース</v>
      </c>
      <c r="D21" s="273"/>
      <c r="E21" s="274"/>
    </row>
    <row r="23" spans="3:6" ht="12.75">
      <c r="C23" s="29" t="s">
        <v>65</v>
      </c>
      <c r="D23" s="30" t="s">
        <v>7</v>
      </c>
      <c r="E23" s="33" t="s">
        <v>8</v>
      </c>
      <c r="F23" s="30" t="s">
        <v>9</v>
      </c>
    </row>
    <row r="24" spans="3:6" ht="41.25" customHeight="1">
      <c r="C24" s="31" t="s">
        <v>59</v>
      </c>
      <c r="D24" s="31" t="s">
        <v>178</v>
      </c>
      <c r="E24" s="31" t="s">
        <v>179</v>
      </c>
      <c r="F24" s="31" t="s">
        <v>180</v>
      </c>
    </row>
    <row r="25" spans="3:6" ht="40.5" customHeight="1">
      <c r="C25" s="31" t="s">
        <v>60</v>
      </c>
      <c r="D25" s="31" t="s">
        <v>181</v>
      </c>
      <c r="E25" s="31" t="s">
        <v>182</v>
      </c>
      <c r="F25" s="27" t="s">
        <v>217</v>
      </c>
    </row>
    <row r="26" spans="3:6" ht="40.5" customHeight="1">
      <c r="C26" s="31" t="s">
        <v>64</v>
      </c>
      <c r="D26" s="31" t="s">
        <v>218</v>
      </c>
      <c r="E26" s="31" t="s">
        <v>218</v>
      </c>
      <c r="F26" s="31" t="s">
        <v>183</v>
      </c>
    </row>
    <row r="27" spans="3:6" ht="40.5" customHeight="1">
      <c r="C27" s="31" t="s">
        <v>169</v>
      </c>
      <c r="D27" s="31" t="s">
        <v>218</v>
      </c>
      <c r="E27" s="31" t="s">
        <v>226</v>
      </c>
      <c r="F27" s="31" t="s">
        <v>180</v>
      </c>
    </row>
    <row r="28" spans="3:6" ht="40.5" customHeight="1">
      <c r="C28" s="31" t="s">
        <v>170</v>
      </c>
      <c r="D28" s="31" t="s">
        <v>218</v>
      </c>
      <c r="E28" s="31" t="s">
        <v>184</v>
      </c>
      <c r="F28" s="27" t="s">
        <v>217</v>
      </c>
    </row>
    <row r="29" spans="3:6" ht="40.5" customHeight="1">
      <c r="C29" s="31" t="s">
        <v>171</v>
      </c>
      <c r="D29" s="31" t="s">
        <v>185</v>
      </c>
      <c r="E29" s="31" t="s">
        <v>225</v>
      </c>
      <c r="F29" s="27" t="s">
        <v>217</v>
      </c>
    </row>
    <row r="30" spans="3:6" ht="40.5" customHeight="1">
      <c r="C30" s="31" t="s">
        <v>172</v>
      </c>
      <c r="D30" s="31" t="s">
        <v>181</v>
      </c>
      <c r="E30" s="31" t="s">
        <v>185</v>
      </c>
      <c r="F30" s="27" t="s">
        <v>217</v>
      </c>
    </row>
    <row r="31" spans="3:6" ht="40.5" customHeight="1">
      <c r="C31" s="31" t="s">
        <v>173</v>
      </c>
      <c r="D31" s="31" t="s">
        <v>186</v>
      </c>
      <c r="E31" s="31" t="s">
        <v>185</v>
      </c>
      <c r="F31" s="27" t="s">
        <v>217</v>
      </c>
    </row>
    <row r="32" spans="3:6" ht="40.5" customHeight="1">
      <c r="C32" s="31" t="s">
        <v>174</v>
      </c>
      <c r="D32" s="31" t="s">
        <v>218</v>
      </c>
      <c r="E32" s="31" t="s">
        <v>218</v>
      </c>
      <c r="F32" s="31"/>
    </row>
    <row r="34" ht="13.5" customHeight="1">
      <c r="B34" s="92" t="s">
        <v>219</v>
      </c>
    </row>
    <row r="35" spans="3:6" ht="45" customHeight="1">
      <c r="C35" s="224" t="s">
        <v>187</v>
      </c>
      <c r="D35" s="226"/>
      <c r="E35" s="226"/>
      <c r="F35" s="257"/>
    </row>
    <row r="37" ht="18.75" customHeight="1">
      <c r="A37" s="92" t="s">
        <v>188</v>
      </c>
    </row>
    <row r="38" ht="13.5" customHeight="1">
      <c r="B38" s="92" t="s">
        <v>72</v>
      </c>
    </row>
    <row r="39" spans="3:6" ht="45" customHeight="1">
      <c r="C39" s="224" t="s">
        <v>189</v>
      </c>
      <c r="D39" s="226"/>
      <c r="E39" s="226"/>
      <c r="F39" s="257"/>
    </row>
    <row r="40" spans="3:6" ht="13.5" customHeight="1">
      <c r="C40" s="17"/>
      <c r="D40" s="17"/>
      <c r="E40" s="17"/>
      <c r="F40" s="17"/>
    </row>
    <row r="41" ht="13.5" customHeight="1">
      <c r="B41" s="92" t="s">
        <v>190</v>
      </c>
    </row>
    <row r="42" spans="3:6" ht="12.75">
      <c r="C42" s="229" t="s">
        <v>283</v>
      </c>
      <c r="D42" s="30" t="s">
        <v>191</v>
      </c>
      <c r="E42" s="30" t="s">
        <v>192</v>
      </c>
      <c r="F42" s="32" t="s">
        <v>13</v>
      </c>
    </row>
    <row r="43" spans="3:6" ht="12.75">
      <c r="C43" s="270"/>
      <c r="D43" s="94" t="s">
        <v>220</v>
      </c>
      <c r="E43" s="94" t="s">
        <v>221</v>
      </c>
      <c r="F43" s="97" t="s">
        <v>284</v>
      </c>
    </row>
    <row r="44" spans="3:6" ht="12.75">
      <c r="C44" s="270"/>
      <c r="D44" s="95" t="s">
        <v>193</v>
      </c>
      <c r="E44" s="95" t="s">
        <v>222</v>
      </c>
      <c r="F44" s="98" t="s">
        <v>285</v>
      </c>
    </row>
    <row r="45" spans="3:6" ht="12.75">
      <c r="C45" s="270"/>
      <c r="D45" s="86" t="s">
        <v>223</v>
      </c>
      <c r="E45" s="86" t="s">
        <v>223</v>
      </c>
      <c r="F45" s="86" t="s">
        <v>223</v>
      </c>
    </row>
    <row r="46" spans="3:6" ht="12.75">
      <c r="C46" s="270"/>
      <c r="D46" s="86" t="s">
        <v>223</v>
      </c>
      <c r="E46" s="86" t="s">
        <v>223</v>
      </c>
      <c r="F46" s="86" t="s">
        <v>223</v>
      </c>
    </row>
    <row r="47" spans="3:6" ht="12.75">
      <c r="C47" s="270"/>
      <c r="D47" s="86" t="s">
        <v>223</v>
      </c>
      <c r="E47" s="86" t="s">
        <v>223</v>
      </c>
      <c r="F47" s="86" t="s">
        <v>223</v>
      </c>
    </row>
    <row r="48" spans="3:6" ht="12.75">
      <c r="C48" s="270"/>
      <c r="D48" s="86" t="s">
        <v>223</v>
      </c>
      <c r="E48" s="86" t="s">
        <v>223</v>
      </c>
      <c r="F48" s="86" t="s">
        <v>223</v>
      </c>
    </row>
    <row r="49" spans="3:6" ht="12.75">
      <c r="C49" s="270"/>
      <c r="D49" s="86" t="s">
        <v>223</v>
      </c>
      <c r="E49" s="86" t="s">
        <v>223</v>
      </c>
      <c r="F49" s="86" t="s">
        <v>223</v>
      </c>
    </row>
    <row r="50" spans="3:6" ht="12.75">
      <c r="C50" s="270"/>
      <c r="D50" s="86" t="s">
        <v>223</v>
      </c>
      <c r="E50" s="86" t="s">
        <v>223</v>
      </c>
      <c r="F50" s="86" t="s">
        <v>223</v>
      </c>
    </row>
    <row r="51" spans="3:6" ht="12.75">
      <c r="C51" s="270"/>
      <c r="D51" s="86" t="s">
        <v>223</v>
      </c>
      <c r="E51" s="86" t="s">
        <v>223</v>
      </c>
      <c r="F51" s="86" t="s">
        <v>223</v>
      </c>
    </row>
    <row r="52" spans="3:6" ht="12.75">
      <c r="C52" s="271"/>
      <c r="D52" s="96" t="s">
        <v>194</v>
      </c>
      <c r="E52" s="96" t="s">
        <v>224</v>
      </c>
      <c r="F52" s="99" t="s">
        <v>286</v>
      </c>
    </row>
    <row r="54" ht="13.5" customHeight="1">
      <c r="B54" s="92" t="s">
        <v>287</v>
      </c>
    </row>
    <row r="55" spans="3:6" ht="18" customHeight="1">
      <c r="C55" s="75" t="s">
        <v>119</v>
      </c>
      <c r="D55" s="75" t="s">
        <v>124</v>
      </c>
      <c r="E55" s="89" t="s">
        <v>125</v>
      </c>
      <c r="F55" s="75" t="s">
        <v>121</v>
      </c>
    </row>
    <row r="56" spans="3:6" ht="18" customHeight="1">
      <c r="C56" s="77">
        <v>25</v>
      </c>
      <c r="D56" s="81" t="s">
        <v>195</v>
      </c>
      <c r="E56" s="77" t="s">
        <v>196</v>
      </c>
      <c r="F56" s="83" t="s">
        <v>197</v>
      </c>
    </row>
    <row r="57" spans="3:6" ht="18" customHeight="1">
      <c r="C57" s="84">
        <v>25</v>
      </c>
      <c r="D57" s="85" t="s">
        <v>198</v>
      </c>
      <c r="E57" s="84" t="s">
        <v>199</v>
      </c>
      <c r="F57" s="84" t="s">
        <v>200</v>
      </c>
    </row>
    <row r="58" spans="3:6" ht="18" customHeight="1">
      <c r="C58" s="84">
        <v>25</v>
      </c>
      <c r="D58" s="82" t="s">
        <v>201</v>
      </c>
      <c r="E58" s="80" t="s">
        <v>199</v>
      </c>
      <c r="F58" s="84" t="s">
        <v>202</v>
      </c>
    </row>
    <row r="59" spans="3:6" ht="18" customHeight="1">
      <c r="C59" s="86" t="s">
        <v>203</v>
      </c>
      <c r="D59" s="86" t="s">
        <v>203</v>
      </c>
      <c r="E59" s="86"/>
      <c r="F59" s="86"/>
    </row>
    <row r="60" spans="3:6" ht="18" customHeight="1">
      <c r="C60" s="86" t="s">
        <v>203</v>
      </c>
      <c r="D60" s="86" t="s">
        <v>203</v>
      </c>
      <c r="E60" s="86"/>
      <c r="F60" s="86"/>
    </row>
    <row r="61" spans="3:6" ht="18" customHeight="1">
      <c r="C61" s="80">
        <v>29</v>
      </c>
      <c r="D61" s="82" t="s">
        <v>195</v>
      </c>
      <c r="E61" s="80" t="s">
        <v>196</v>
      </c>
      <c r="F61" s="80" t="s">
        <v>197</v>
      </c>
    </row>
    <row r="62" spans="3:6" ht="18" customHeight="1">
      <c r="C62" s="80">
        <v>29</v>
      </c>
      <c r="D62" s="82" t="s">
        <v>204</v>
      </c>
      <c r="E62" s="80" t="s">
        <v>205</v>
      </c>
      <c r="F62" s="80" t="s">
        <v>206</v>
      </c>
    </row>
    <row r="63" spans="3:6" ht="18" customHeight="1">
      <c r="C63" s="80">
        <v>29</v>
      </c>
      <c r="D63" s="82" t="s">
        <v>201</v>
      </c>
      <c r="E63" s="80" t="s">
        <v>199</v>
      </c>
      <c r="F63" s="84" t="s">
        <v>202</v>
      </c>
    </row>
    <row r="64" spans="3:6" ht="18" customHeight="1">
      <c r="C64" s="100"/>
      <c r="D64" s="101"/>
      <c r="E64" s="100"/>
      <c r="F64" s="100"/>
    </row>
    <row r="65" spans="3:6" ht="12.75">
      <c r="C65" s="76"/>
      <c r="D65" s="119"/>
      <c r="E65" s="119"/>
      <c r="F65" s="119"/>
    </row>
    <row r="66" ht="13.5" customHeight="1">
      <c r="B66" s="92" t="s">
        <v>207</v>
      </c>
    </row>
    <row r="67" spans="3:6" ht="45" customHeight="1">
      <c r="C67" s="224" t="s">
        <v>298</v>
      </c>
      <c r="D67" s="226"/>
      <c r="E67" s="226"/>
      <c r="F67" s="257"/>
    </row>
    <row r="69" spans="3:6" ht="26.25" customHeight="1">
      <c r="C69" s="261" t="s">
        <v>208</v>
      </c>
      <c r="D69" s="262"/>
      <c r="E69" s="224" t="s">
        <v>209</v>
      </c>
      <c r="F69" s="257"/>
    </row>
    <row r="70" spans="3:6" ht="26.25" customHeight="1">
      <c r="C70" s="261" t="s">
        <v>210</v>
      </c>
      <c r="D70" s="262"/>
      <c r="E70" s="224" t="s">
        <v>211</v>
      </c>
      <c r="F70" s="257"/>
    </row>
    <row r="71" spans="3:6" ht="12.75">
      <c r="C71" s="28"/>
      <c r="D71" s="28"/>
      <c r="E71" s="118"/>
      <c r="F71" s="118"/>
    </row>
    <row r="72" ht="13.5" customHeight="1">
      <c r="B72" s="92" t="s">
        <v>295</v>
      </c>
    </row>
    <row r="73" spans="3:6" ht="45" customHeight="1">
      <c r="C73" s="224" t="s">
        <v>212</v>
      </c>
      <c r="D73" s="226"/>
      <c r="E73" s="226"/>
      <c r="F73" s="257"/>
    </row>
    <row r="75" ht="17.25" customHeight="1">
      <c r="A75" s="92" t="s">
        <v>213</v>
      </c>
    </row>
    <row r="76" spans="3:5" ht="18.75" customHeight="1">
      <c r="C76" s="31" t="s">
        <v>68</v>
      </c>
      <c r="D76" s="27" t="s">
        <v>69</v>
      </c>
      <c r="E76" s="27" t="s">
        <v>70</v>
      </c>
    </row>
    <row r="77" spans="3:5" ht="21.75" customHeight="1">
      <c r="C77" s="93" t="s">
        <v>214</v>
      </c>
      <c r="D77" s="94" t="s">
        <v>215</v>
      </c>
      <c r="E77" s="94" t="s">
        <v>216</v>
      </c>
    </row>
    <row r="78" spans="3:5" ht="21.75" customHeight="1">
      <c r="C78" s="95"/>
      <c r="D78" s="95"/>
      <c r="E78" s="95"/>
    </row>
    <row r="79" spans="3:5" ht="21.75" customHeight="1">
      <c r="C79" s="95"/>
      <c r="D79" s="95"/>
      <c r="E79" s="95"/>
    </row>
    <row r="80" spans="3:5" ht="21.75" customHeight="1">
      <c r="C80" s="95"/>
      <c r="D80" s="95"/>
      <c r="E80" s="95"/>
    </row>
    <row r="81" spans="3:5" ht="21.75" customHeight="1">
      <c r="C81" s="96"/>
      <c r="D81" s="96"/>
      <c r="E81" s="96"/>
    </row>
    <row r="83" ht="12.75">
      <c r="A83" s="92" t="s">
        <v>279</v>
      </c>
    </row>
    <row r="84" spans="3:6" ht="45" customHeight="1">
      <c r="C84" s="224" t="s">
        <v>294</v>
      </c>
      <c r="D84" s="226"/>
      <c r="E84" s="226"/>
      <c r="F84" s="257"/>
    </row>
    <row r="86" spans="1:5" ht="12.75">
      <c r="A86" s="120" t="s">
        <v>304</v>
      </c>
      <c r="B86" s="120"/>
      <c r="C86" s="120"/>
      <c r="D86" s="120"/>
      <c r="E86" s="120"/>
    </row>
    <row r="87" spans="3:6" ht="75" customHeight="1">
      <c r="C87" s="264" t="s">
        <v>227</v>
      </c>
      <c r="D87" s="265"/>
      <c r="E87" s="265"/>
      <c r="F87" s="266"/>
    </row>
  </sheetData>
  <sheetProtection selectLockedCells="1" selectUnlockedCells="1"/>
  <mergeCells count="15">
    <mergeCell ref="D5:E5"/>
    <mergeCell ref="D7:E7"/>
    <mergeCell ref="D8:E8"/>
    <mergeCell ref="C35:F35"/>
    <mergeCell ref="C39:F39"/>
    <mergeCell ref="C42:C52"/>
    <mergeCell ref="C21:E21"/>
    <mergeCell ref="C67:F67"/>
    <mergeCell ref="C69:D69"/>
    <mergeCell ref="E69:F69"/>
    <mergeCell ref="C73:F73"/>
    <mergeCell ref="C84:F84"/>
    <mergeCell ref="C87:F87"/>
    <mergeCell ref="C70:D70"/>
    <mergeCell ref="E70:F7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6" bestFit="1" customWidth="1"/>
    <col min="2" max="16384" width="9.00390625" style="16" customWidth="1"/>
  </cols>
  <sheetData>
    <row r="1" spans="1:4" ht="12">
      <c r="A1" s="16" t="s">
        <v>44</v>
      </c>
      <c r="B1" s="16" t="s">
        <v>52</v>
      </c>
      <c r="C1" s="18" t="s">
        <v>55</v>
      </c>
      <c r="D1" s="18" t="s">
        <v>92</v>
      </c>
    </row>
    <row r="2" spans="1:5" ht="12">
      <c r="A2" s="16" t="s">
        <v>54</v>
      </c>
      <c r="B2" s="16" t="s">
        <v>54</v>
      </c>
      <c r="C2" s="16" t="s">
        <v>95</v>
      </c>
      <c r="D2" s="16" t="s">
        <v>95</v>
      </c>
      <c r="E2" s="16" t="s">
        <v>96</v>
      </c>
    </row>
    <row r="3" spans="1:4" ht="12">
      <c r="A3" s="16" t="s">
        <v>46</v>
      </c>
      <c r="B3" s="16" t="s">
        <v>50</v>
      </c>
      <c r="C3" s="16" t="s">
        <v>57</v>
      </c>
      <c r="D3" s="16" t="s">
        <v>77</v>
      </c>
    </row>
    <row r="4" spans="1:4" ht="12">
      <c r="A4" s="16" t="s">
        <v>53</v>
      </c>
      <c r="B4" s="16" t="s">
        <v>51</v>
      </c>
      <c r="C4" s="16" t="s">
        <v>66</v>
      </c>
      <c r="D4" s="16" t="s">
        <v>78</v>
      </c>
    </row>
    <row r="5" spans="1:4" ht="12">
      <c r="A5" s="16" t="s">
        <v>49</v>
      </c>
      <c r="C5" s="16">
        <v>3</v>
      </c>
      <c r="D5" s="16" t="s">
        <v>102</v>
      </c>
    </row>
    <row r="6" spans="1:4" ht="12">
      <c r="A6" s="16" t="s">
        <v>56</v>
      </c>
      <c r="D6" s="16" t="s">
        <v>133</v>
      </c>
    </row>
    <row r="7" ht="12">
      <c r="D7" s="16" t="s">
        <v>134</v>
      </c>
    </row>
    <row r="8" ht="12">
      <c r="D8" s="16" t="s">
        <v>135</v>
      </c>
    </row>
    <row r="9" ht="12">
      <c r="D9" s="16" t="s">
        <v>132</v>
      </c>
    </row>
    <row r="10" ht="12">
      <c r="D10" s="16" t="s">
        <v>79</v>
      </c>
    </row>
    <row r="11" ht="12">
      <c r="D11" s="16" t="s">
        <v>80</v>
      </c>
    </row>
    <row r="12" ht="12">
      <c r="D12" s="16" t="s">
        <v>81</v>
      </c>
    </row>
    <row r="13" ht="12">
      <c r="D13" s="16" t="s">
        <v>82</v>
      </c>
    </row>
    <row r="14" ht="12">
      <c r="D14" s="16" t="s">
        <v>83</v>
      </c>
    </row>
    <row r="15" ht="12">
      <c r="D15" s="16" t="s">
        <v>84</v>
      </c>
    </row>
    <row r="16" ht="12">
      <c r="D16" s="16" t="s">
        <v>150</v>
      </c>
    </row>
    <row r="17" ht="12">
      <c r="D17" s="16" t="s">
        <v>85</v>
      </c>
    </row>
    <row r="18" ht="12">
      <c r="D18" s="16" t="s">
        <v>86</v>
      </c>
    </row>
    <row r="19" ht="12">
      <c r="D19" s="16" t="s">
        <v>87</v>
      </c>
    </row>
    <row r="20" ht="12">
      <c r="D20" s="16" t="s">
        <v>88</v>
      </c>
    </row>
    <row r="21" ht="12">
      <c r="D21" s="16" t="s">
        <v>127</v>
      </c>
    </row>
    <row r="22" ht="12">
      <c r="D22" s="16" t="s">
        <v>89</v>
      </c>
    </row>
    <row r="23" ht="12">
      <c r="D23" s="16" t="s">
        <v>90</v>
      </c>
    </row>
    <row r="24" ht="12">
      <c r="D24" s="16">
        <v>22</v>
      </c>
    </row>
    <row r="25" ht="12">
      <c r="D25" s="16" t="str">
        <f ca="1">IF(D24=1,E2,OFFSET($D$1,$D$24,0))</f>
        <v>その他</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環境経済課（補佐）</cp:lastModifiedBy>
  <cp:lastPrinted>2019-04-12T05:27:03Z</cp:lastPrinted>
  <dcterms:created xsi:type="dcterms:W3CDTF">2002-06-13T10:27:33Z</dcterms:created>
  <dcterms:modified xsi:type="dcterms:W3CDTF">2020-05-01T07:09:14Z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