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差し替え)新006　脱炭素化・先導的廃棄物処理システム実証事業\"/>
    </mc:Choice>
  </mc:AlternateContent>
  <bookViews>
    <workbookView xWindow="2325"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604" i="3"/>
  <c r="AY369" i="3"/>
  <c r="AY61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<sst xmlns="http://schemas.openxmlformats.org/spreadsheetml/2006/main" count="3054" uniqueCount="762">
  <si>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</si>
  <si>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</si>
  <si>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</si>
  <si>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</si>
  <si>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</si>
  <si>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</si>
  <si>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</si>
  <si>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</si>
  <si>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</si>
  <si>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</si>
  <si>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</si>
  <si>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</si>
  <si>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</si>
  <si>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</si>
  <si>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</si>
  <si>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</si>
  <si>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</si>
  <si>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</si>
  <si>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</si>
  <si>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</si>
  <si>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</si>
  <si>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</si>
  <si>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</si>
  <si>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</si>
  <si>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</si>
  <si>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</si>
  <si>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</si>
  <si>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</si>
  <si>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</si>
  <si>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</si>
  <si>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</si>
  <si>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</si>
  <si>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</si>
  <si>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</si>
  <si>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</si>
  <si>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</si>
  <si>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</si>
  <si>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</si>
  <si>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</si>
  <si>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</si>
  <si>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</si>
  <si>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</si>
  <si>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</si>
  <si>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</si>
  <si>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</si>
  <si>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</si>
  <si>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</si>
  <si>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</si>
  <si>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</si>
  <si>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</si>
  <si>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</si>
  <si>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</si>
  <si>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</si>
  <si>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</si>
  <si>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</si>
  <si>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</si>
  <si>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</si>
  <si>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</si>
  <si>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</si>
  <si>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</si>
  <si>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</si>
  <si>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</si>
  <si>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</si>
  <si>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</si>
  <si>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</si>
  <si>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</si>
  <si>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</si>
  <si>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</si>
  <si>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</si>
  <si>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</si>
  <si>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</si>
  <si>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</si>
  <si>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</si>
  <si>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</si>
  <si>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</si>
  <si>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</si>
  <si>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</si>
  <si>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</si>
  <si>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</si>
  <si>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</si>
  <si>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</si>
  <si>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</si>
  <si>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</si>
  <si>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</si>
  <si>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</si>
  <si>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</si>
  <si>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</si>
  <si>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</si>
  <si>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</si>
  <si>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</si>
  <si>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</si>
  <si>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</si>
  <si>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</si>
  <si>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</si>
  <si>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</si>
  <si>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</si>
  <si>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</si>
  <si>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</si>
  <si>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</si>
  <si>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</si>
  <si>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</si>
  <si>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</si>
  <si>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</si>
  <si>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</si>
  <si>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</si>
  <si>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</si>
  <si>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</si>
  <si>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</si>
  <si>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</si>
  <si>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</si>
  <si>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</si>
  <si>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</si>
  <si>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</si>
  <si>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</si>
  <si>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</si>
  <si>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</si>
  <si>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</si>
  <si>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</si>
  <si>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</si>
  <si>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</si>
  <si>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</si>
  <si>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</si>
  <si>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</si>
  <si>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</si>
  <si>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</si>
  <si>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</si>
  <si>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</si>
  <si>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</si>
  <si>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</si>
  <si>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</si>
  <si>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</si>
  <si>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</si>
  <si>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</si>
  <si>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</si>
  <si>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</si>
  <si>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</si>
  <si>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</si>
  <si>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</si>
  <si>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</si>
  <si>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</si>
  <si>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</si>
  <si>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</si>
  <si>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</si>
  <si>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</si>
  <si>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</si>
  <si>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</si>
  <si>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</si>
  <si>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</si>
  <si>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</si>
  <si>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</si>
  <si>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</si>
  <si>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</si>
  <si>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</si>
  <si>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</si>
  <si>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</si>
  <si>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</si>
  <si>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</si>
  <si>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</si>
  <si>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</si>
  <si>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</si>
  <si>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</si>
  <si>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</si>
  <si>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</si>
  <si>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</si>
  <si>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</si>
  <si>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</si>
  <si>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</si>
  <si>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</si>
  <si>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</si>
  <si>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</si>
  <si>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</si>
  <si>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</si>
  <si>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</si>
  <si>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</si>
  <si>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</si>
  <si>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</si>
  <si>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</si>
  <si>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</si>
  <si>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</si>
  <si>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</si>
  <si>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</si>
  <si>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</si>
  <si>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</si>
  <si>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</si>
  <si>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</si>
  <si>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</si>
  <si>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</si>
  <si>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</si>
  <si>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</si>
  <si>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</si>
  <si>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</si>
  <si>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</si>
  <si>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</si>
  <si>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</si>
  <si>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</si>
  <si>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</si>
  <si>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</si>
  <si>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</si>
  <si>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</si>
  <si>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</si>
  <si>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</si>
  <si>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</si>
  <si>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</si>
  <si>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</si>
  <si>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</si>
  <si>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</si>
  <si>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</si>
  <si>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</si>
  <si>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</si>
  <si>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</si>
  <si>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</si>
  <si>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</si>
  <si>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</si>
  <si>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</si>
  <si>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</si>
  <si>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</si>
  <si>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</si>
  <si>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</si>
  <si>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</si>
  <si>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</si>
  <si>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</si>
  <si>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</si>
  <si>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</si>
  <si>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</si>
  <si>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</si>
  <si>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</si>
  <si>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</si>
  <si>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</si>
  <si>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</si>
  <si>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</si>
  <si>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</si>
  <si>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</si>
  <si>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</si>
  <si>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</si>
  <si>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</si>
  <si>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</si>
  <si>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</si>
  <si>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</si>
  <si>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</si>
  <si>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</si>
  <si>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</si>
  <si>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</si>
  <si>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</si>
  <si>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</si>
  <si>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</si>
  <si>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</si>
  <si>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</si>
  <si>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</si>
  <si>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</si>
  <si>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</si>
  <si>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</si>
  <si>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</si>
  <si>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</si>
  <si>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</si>
  <si>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</si>
  <si>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</si>
  <si>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</si>
  <si>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</si>
  <si>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</si>
  <si>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</si>
  <si>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</si>
  <si>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</si>
  <si>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</si>
  <si>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</si>
  <si>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</si>
  <si>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</si>
  <si>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</si>
  <si>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</si>
  <si>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</si>
  <si>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</si>
  <si>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</si>
  <si>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</si>
  <si>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</si>
  <si>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</si>
  <si>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</si>
  <si>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</si>
  <si>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</si>
  <si>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</si>
  <si>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</si>
  <si>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</si>
  <si>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</si>
  <si>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</si>
  <si>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</si>
  <si>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</si>
  <si>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</si>
  <si>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</si>
  <si>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</si>
  <si>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</si>
  <si>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</si>
  <si>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</si>
  <si>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</si>
  <si>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</si>
  <si>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</si>
  <si>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</si>
  <si>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</si>
  <si>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</si>
  <si>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</si>
  <si>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</si>
  <si>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</si>
  <si>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</si>
  <si>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</si>
  <si>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</si>
  <si>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</si>
  <si>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</si>
  <si>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</si>
  <si>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</si>
  <si>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</si>
  <si>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</si>
  <si>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</si>
  <si>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</si>
  <si>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</si>
  <si>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</si>
  <si>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</si>
  <si>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</si>
  <si>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</si>
  <si>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</si>
  <si>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</si>
  <si>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</si>
  <si>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</si>
  <si>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</si>
  <si>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</si>
  <si>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</si>
  <si>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</si>
  <si>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</si>
  <si>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</si>
  <si>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</si>
  <si>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</si>
  <si>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</si>
  <si>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</si>
  <si>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</si>
  <si>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</si>
  <si>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</si>
  <si>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</si>
  <si>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</si>
  <si>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</si>
  <si>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</si>
  <si>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</si>
  <si>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</si>
  <si>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</si>
  <si>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</si>
  <si>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</si>
  <si>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</si>
  <si>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</si>
  <si>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</si>
  <si>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</si>
  <si>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</si>
  <si>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</si>
  <si>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</si>
  <si>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</si>
  <si>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</si>
  <si>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</si>
  <si>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</si>
  <si>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</si>
  <si>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</si>
  <si>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</si>
  <si>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</si>
  <si>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</si>
  <si>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</si>
  <si>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</si>
  <si>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</si>
  <si>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</si>
  <si>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</si>
  <si>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</si>
  <si>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</si>
  <si>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</si>
  <si>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</si>
  <si>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</si>
  <si>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</si>
  <si>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</si>
  <si>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</si>
  <si>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</si>
  <si>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</si>
  <si>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</si>
  <si>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</si>
  <si>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</si>
  <si>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</si>
  <si>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</si>
  <si>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</si>
  <si>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</si>
  <si>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</si>
  <si>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</si>
  <si>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</si>
  <si>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</si>
  <si>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</si>
  <si>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</si>
  <si>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</si>
  <si>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</si>
  <si>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</si>
  <si>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</si>
  <si>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</si>
  <si>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</si>
  <si>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</si>
  <si>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</si>
  <si>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</si>
  <si>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</si>
  <si>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</si>
  <si>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</si>
  <si>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</si>
  <si>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</si>
  <si>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</si>
  <si>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</si>
  <si>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</si>
  <si>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</si>
  <si>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</si>
  <si>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</si>
  <si>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</si>
  <si>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</si>
  <si>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</si>
  <si>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</si>
  <si>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</si>
  <si>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</si>
  <si>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</si>
  <si>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</si>
  <si>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</si>
  <si>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</si>
  <si>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</si>
  <si>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</si>
  <si>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</si>
  <si>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</si>
  <si>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</si>
  <si>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</si>
  <si>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</si>
  <si>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</si>
  <si>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</si>
  <si>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</si>
  <si>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</si>
  <si>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</si>
  <si>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</si>
  <si>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</si>
  <si>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</si>
  <si>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</si>
  <si>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</si>
  <si>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</si>
  <si>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</si>
  <si>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</si>
  <si>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</si>
  <si>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</si>
  <si>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</si>
  <si>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</si>
  <si>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</si>
  <si>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</si>
  <si>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</si>
  <si>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</si>
  <si>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</si>
  <si>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</si>
  <si>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</si>
  <si>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</si>
  <si>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</si>
  <si>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</si>
  <si>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</si>
  <si>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</si>
  <si>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</si>
  <si>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</si>
  <si>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</si>
  <si>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</si>
  <si>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</si>
  <si>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</si>
  <si>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</si>
  <si>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</si>
  <si>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</si>
  <si>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</si>
  <si>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</si>
  <si>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</si>
  <si>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</si>
  <si>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</si>
  <si>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</si>
  <si>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</si>
  <si>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</si>
  <si>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</si>
  <si>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</si>
  <si>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</si>
  <si>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</si>
  <si>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</si>
  <si>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</si>
  <si>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</si>
  <si>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</si>
  <si>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</si>
  <si>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</si>
  <si>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</si>
  <si>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</si>
  <si>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</si>
  <si>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</si>
  <si>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</si>
  <si>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</si>
  <si>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</si>
  <si>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</si>
  <si>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</si>
  <si>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</si>
  <si>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</si>
  <si>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</si>
  <si>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</si>
  <si>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</si>
  <si>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</si>
  <si>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</si>
  <si>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</si>
  <si>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</si>
  <si>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</si>
  <si>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</si>
  <si>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</si>
  <si>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</si>
  <si>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</si>
  <si>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</si>
  <si>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</si>
  <si>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</si>
  <si>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</si>
  <si>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</si>
  <si>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</si>
  <si>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</si>
  <si>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</si>
  <si>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</si>
  <si>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</si>
  <si>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</si>
  <si>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</si>
  <si>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</si>
  <si>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</si>
  <si>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</si>
  <si>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</si>
  <si>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</si>
  <si>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</si>
  <si>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</si>
  <si>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</si>
  <si>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</si>
  <si>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</si>
  <si>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</si>
  <si>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</si>
  <si>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</si>
  <si>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</si>
  <si>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</si>
  <si>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</si>
  <si>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</si>
  <si>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</si>
  <si>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</si>
  <si>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</si>
  <si>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</si>
  <si>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</si>
  <si>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</si>
  <si>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</si>
  <si>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</si>
  <si>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</si>
  <si>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</si>
  <si>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</si>
  <si>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</si>
  <si>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</si>
  <si>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</si>
  <si>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</si>
  <si>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</si>
  <si>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</si>
  <si>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</si>
  <si>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</si>
  <si>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</si>
  <si>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</si>
  <si>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</si>
  <si>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</si>
  <si>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</si>
  <si>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</si>
  <si>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</si>
  <si>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</si>
  <si>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</si>
  <si>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</si>
  <si>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</si>
  <si>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</si>
  <si>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</si>
  <si>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</si>
  <si>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</si>
  <si>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</si>
  <si>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</si>
  <si>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</si>
  <si>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</si>
  <si>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</si>
  <si>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</si>
  <si>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</si>
  <si>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</si>
  <si>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</si>
  <si>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</si>
  <si>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</si>
  <si>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</si>
  <si>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</si>
  <si>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</si>
  <si>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</si>
  <si>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</si>
  <si>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</si>
  <si>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</si>
  <si>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</si>
  <si>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</si>
  <si>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</si>
  <si>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</si>
  <si>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</si>
  <si>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</si>
  <si>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</si>
  <si>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</si>
  <si>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</si>
  <si>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</si>
  <si>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</si>
  <si>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</si>
  <si>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</si>
  <si>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</si>
  <si>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</si>
  <si>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</si>
  <si>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</si>
  <si>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</si>
  <si>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</si>
  <si>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</si>
  <si>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</si>
  <si>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</si>
  <si>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</si>
  <si>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</si>
  <si>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</si>
  <si>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</si>
  <si>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</si>
  <si>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</si>
  <si>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</si>
  <si>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</si>
  <si>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</si>
  <si>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</si>
  <si>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</si>
  <si>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</si>
  <si>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</si>
  <si>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</si>
  <si>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</si>
  <si>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</si>
  <si>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</si>
  <si>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</si>
  <si>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</si>
  <si>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</si>
  <si>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</si>
  <si>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</si>
  <si>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</si>
  <si>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</si>
  <si>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</si>
  <si>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</si>
  <si>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</si>
  <si>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</si>
  <si>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</si>
  <si>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</si>
  <si>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</si>
  <si>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</si>
  <si>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</si>
  <si>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</si>
  <si>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</si>
  <si>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</si>
  <si>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</si>
  <si>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</si>
  <si>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</si>
  <si>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</si>
  <si>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</si>
  <si>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</si>
  <si>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</si>
  <si>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</si>
  <si>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</si>
  <si>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</si>
  <si>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</si>
  <si>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</si>
  <si>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</si>
  <si>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</si>
  <si>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</si>
  <si>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</si>
  <si>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</si>
  <si>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</si>
  <si>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</si>
  <si>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</si>
  <si>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</si>
  <si>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</si>
  <si>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</si>
  <si>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</si>
  <si>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</si>
  <si>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</si>
  <si>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</si>
  <si>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</si>
  <si>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</si>
  <si>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</si>
  <si>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</si>
  <si>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</si>
  <si>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</si>
  <si>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</si>
  <si>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</si>
  <si>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</si>
  <si>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</si>
  <si>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</si>
  <si>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</si>
  <si>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</si>
  <si>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</si>
  <si>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</si>
  <si>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</si>
  <si>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</si>
  <si>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</si>
  <si>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</si>
  <si>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</si>
  <si>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</si>
  <si>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</si>
  <si>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</si>
  <si>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</si>
  <si>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</si>
  <si>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</si>
  <si>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</si>
  <si>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</si>
  <si>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</si>
  <si>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</si>
  <si>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</si>
  <si>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</si>
  <si>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</si>
  <si>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</si>
  <si>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</si>
  <si>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</si>
  <si>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</si>
  <si>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</si>
  <si>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</si>
  <si>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</si>
  <si>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</si>
  <si>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</si>
  <si>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</si>
  <si>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環境再生・資源循環局</t>
  </si>
  <si>
    <t>廃棄物適正処理推進課長　名倉良雄</t>
  </si>
  <si>
    <t>令和3年度</t>
  </si>
  <si>
    <t>令和7年度</t>
  </si>
  <si>
    <t>廃棄物適正処理推進課</t>
  </si>
  <si>
    <t>循環型社会形成推進基本法９条
特別会計に関する法律第85条第３項第１号ホ
特別会計に関する法律施行令第50条第７項第10号及び第11号</t>
  </si>
  <si>
    <t>循環型社会形成推進基本計画（平成25年5月閣議決定）
廃棄物処理施設整備計画（平成25年5月閣議決定）
エネルギー基本計画（平成26年4月閣議決定）</t>
  </si>
  <si>
    <t>二酸化炭素排出抑制対策事業等委託費</t>
  </si>
  <si>
    <t>CO2削減量（ｔ-ＣＯ２）</t>
  </si>
  <si>
    <t>t-CO2</t>
  </si>
  <si>
    <t>-</t>
  </si>
  <si>
    <t>1t当たりのCO2削減コスト（円/t-CO2）</t>
  </si>
  <si>
    <t>CO2削減に係る費用（円）／CO2削減量（t-CO2）</t>
  </si>
  <si>
    <t>●●</t>
    <phoneticPr fontId="5"/>
  </si>
  <si>
    <t>件</t>
  </si>
  <si>
    <t>千円/件</t>
  </si>
  <si>
    <t>　　X/Y</t>
    <phoneticPr fontId="5"/>
  </si>
  <si>
    <t>／　</t>
    <phoneticPr fontId="5"/>
  </si>
  <si>
    <t>　　/</t>
    <phoneticPr fontId="5"/>
  </si>
  <si>
    <t>／　　　　　　　　　　　　　　</t>
    <phoneticPr fontId="5"/>
  </si>
  <si>
    <t>-</t>
    <phoneticPr fontId="5"/>
  </si>
  <si>
    <t>１．地球温暖化対策の推進</t>
  </si>
  <si>
    <t>万t-CO2/年</t>
  </si>
  <si>
    <t>○</t>
  </si>
  <si>
    <t>-</t>
    <phoneticPr fontId="5"/>
  </si>
  <si>
    <t>-</t>
    <phoneticPr fontId="5"/>
  </si>
  <si>
    <t>二酸化炭素排出抑制対策事業費等補助金実施計画書（苫小牧熱供給株式会社）
廃棄物焼却施設から製造工場への蒸気供給試算結果（北九州市）
生ごみ資源化実現可能性調査業務委託（市川市）
地域エネルギーセンターの熱電有効利用実現可能性調査（船井郡衛生管理組合）</t>
    <phoneticPr fontId="5"/>
  </si>
  <si>
    <t>-</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</si>
  <si>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t>
    <phoneticPr fontId="5"/>
  </si>
  <si>
    <t>廃棄物処理施設整備計画や廃棄物処理法に基づく基本方針において、廃棄物が持つエネルギーの熱回収を積極的に推進することから、国が率先して実施すべきものである。</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</si>
  <si>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ことから、政府体系の中で優先度の高い事業である。</t>
    <phoneticPr fontId="5"/>
  </si>
  <si>
    <t>‐</t>
  </si>
  <si>
    <t>-</t>
    <phoneticPr fontId="5"/>
  </si>
  <si>
    <t>-</t>
    <phoneticPr fontId="5"/>
  </si>
  <si>
    <t>エネルギー起源二酸化炭素の排出量（ＣＯ２換算ﾄﾝ）
※目標値については、「日本の約束草案要綱　表1　エネルギー起源二酸化炭素の各部門の排出量の目安」を参照</t>
    <phoneticPr fontId="5"/>
  </si>
  <si>
    <t>-</t>
    <phoneticPr fontId="5"/>
  </si>
  <si>
    <t>-</t>
    <phoneticPr fontId="5"/>
  </si>
  <si>
    <t>脱炭素化・先導的廃棄物処理システム実証事業実施件数（委託事業）</t>
    <phoneticPr fontId="5"/>
  </si>
  <si>
    <t>千円：執行額（X）／件：脱炭素化・先導的廃棄物処理システム実証事業実施件数（Y）　　　　　　　　　　　　</t>
    <phoneticPr fontId="5"/>
  </si>
  <si>
    <t>廃棄物処理システム全体の低炭素化によりCO２削減が図られる。</t>
  </si>
  <si>
    <t>300,000/4</t>
    <phoneticPr fontId="5"/>
  </si>
  <si>
    <t>-</t>
    <phoneticPr fontId="5"/>
  </si>
  <si>
    <t>-</t>
    <phoneticPr fontId="5"/>
  </si>
  <si>
    <t>令和12年度までに1tあたりのCO2削減コストを8,044円以下とする。
※本事業の終了年度である令和７年度までは国費ベース、12年度は事業費ベースの目標値。</t>
    <phoneticPr fontId="5"/>
  </si>
  <si>
    <t>・中間目標年度（国費ベース）
中間目標年度の国費投入見込額（円）／中間目標年度事業によるCO2削減量（中間目標年度における予算上の設備導入見込件数）
・目標最終年度（事業費ベース）※国費投入無しの前提
目標最終年度断面の見込事業費（円）／目標最終年度事業によるCO2削減量（目標最終年度における予算上の設備導入見込件数）</t>
    <phoneticPr fontId="5"/>
  </si>
  <si>
    <t>2050年カーボンニュートラル、脱炭素社会の実現を目指すため、廃棄物分野においても一層の脱炭素・省CO2対策が喫緊の課題となっている。廃棄物分野では、一般廃棄物の焼却や埋立処分に伴う直接的な温室効果ガス排出のほか、収集運搬過程における燃料使用や、中間処理施設等の稼働に伴う電力使用等によるエネルギー起源CO2等の排出等があり、これらを総合的に抑えていく対策が求められている。廃棄物から回収されるエネルギーの利活用にあたっては、化石燃料代替によるCO2削減効果と併せて、地域の課題や地域活性化への貢献に向けた新たな価値の創出が急務である。</t>
    <phoneticPr fontId="5"/>
  </si>
  <si>
    <t>令和12年度末までに事業実施後における廃棄物焼却施設の余熱利用によりCO2を1,320,922ｔ削減する</t>
    <phoneticPr fontId="5"/>
  </si>
  <si>
    <t>脱炭素化・先導的廃棄物処理システム実証事業</t>
    <phoneticPr fontId="5"/>
  </si>
  <si>
    <t>・廃棄物エネルギーを利活用した地域循環共生圏の構築が進まない技術的な課題を解決するため、レジリエンス強化にも資する熱利用の高度化、未利用バイオマス利活用や大規模メタン化施設等の実証事業や検証等を行う。また、廃棄物エネルギー等を地域資源として活用した地域循環共生圏の構築が進まない課題を調査し、その課題の解決方策の検討や地域モデルとなり得るポテンシャルの調査・検討を行う。
・廃棄物処理システム全体の脱炭素化・省CO2対策を促進するため各種検討調査を行い、地域の特性に応じて最適な循環資源の活用方策の検討を行い、実証等で得られた知見と共にとりまとめてガイダンスを策定し、循環分野からの「気候変動×レジリエンス」や地域循環共生圏の構築を推進してい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</si>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</sst>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32</xdr:col>
      <xdr:colOff>179946</xdr:colOff>
      <xdr:row>751</xdr:row>
      <xdr:rowOff>45034</xdr:rowOff>
    </xdr:to>
    <xdr:sp macro="" textlink="">
      <xdr:nvSpPr>
        <xdr:cNvPr id="2" name="テキスト ボックス 1"/>
        <xdr:cNvSpPr txBox="1"/>
      </xdr:nvSpPr>
      <xdr:spPr>
        <a:xfrm>
          <a:off x="3800475" y="48444150"/>
          <a:ext cx="2780271" cy="74988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5519</xdr:colOff>
      <xdr:row>754</xdr:row>
      <xdr:rowOff>13050</xdr:rowOff>
    </xdr:from>
    <xdr:to>
      <xdr:col>17</xdr:col>
      <xdr:colOff>5519</xdr:colOff>
      <xdr:row>756</xdr:row>
      <xdr:rowOff>257257</xdr:rowOff>
    </xdr:to>
    <xdr:cxnSp macro="">
      <xdr:nvCxnSpPr>
        <xdr:cNvPr id="3" name="直線矢印コネクタ 2"/>
        <xdr:cNvCxnSpPr/>
      </xdr:nvCxnSpPr>
      <xdr:spPr>
        <a:xfrm>
          <a:off x="3475340" y="49488621"/>
          <a:ext cx="0" cy="951779"/>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10</xdr:col>
      <xdr:colOff>27215</xdr:colOff>
      <xdr:row>757</xdr:row>
      <xdr:rowOff>27279</xdr:rowOff>
    </xdr:from>
    <xdr:to>
      <xdr:col>20</xdr:col>
      <xdr:colOff>27213</xdr:colOff>
      <xdr:row>758</xdr:row>
      <xdr:rowOff>2721</xdr:rowOff>
    </xdr:to>
    <xdr:sp macro="" textlink="">
      <xdr:nvSpPr>
        <xdr:cNvPr id="4" name="テキスト ボックス 3"/>
        <xdr:cNvSpPr txBox="1"/>
      </xdr:nvSpPr>
      <xdr:spPr>
        <a:xfrm>
          <a:off x="2068286" y="50564208"/>
          <a:ext cx="2041070" cy="329227"/>
        </a:xfrm>
        <a:prstGeom prst="rect">
          <a:avLst/>
        </a:prstGeom>
        <a:solidFill>
          <a:sysClr val="window" lastClr="FFFFFF"/>
        </a:solidFill>
        <a:ln w="12700" cap="flat" cmpd="sng" algn="ctr">
          <a:noFill/>
          <a:prstDash val="solid"/>
        </a:ln>
        <a:effectLst/>
      </xdr:spPr>
      <xdr:txBody>
        <a:bodyPr vertOverflow="clip" horzOverflow="clip" wrap="square" rtlCol="0" anchor="ctr"/>
        <a:lstStyle/>
        <a:p>
          <a:r>
            <a:rPr kumimoji="1" lang="ja-JP" altLang="en-US"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随意契約（その他）</a:t>
          </a:r>
          <a:r>
            <a:rPr kumimoji="1" lang="en-US" altLang="ja-JP" sz="1100">
              <a:effectLst/>
              <a:latin typeface="+mn-lt"/>
              <a:ea typeface="+mn-ea"/>
              <a:cs typeface="+mn-cs"/>
            </a:rPr>
            <a:t>】</a:t>
          </a:r>
          <a:endParaRPr lang="ja-JP" altLang="ja-JP">
            <a:effectLst/>
          </a:endParaRPr>
        </a:p>
      </xdr:txBody>
    </xdr:sp>
    <xdr:clientData/>
  </xdr:twoCellAnchor>
  <xdr:twoCellAnchor>
    <xdr:from>
      <xdr:col>9</xdr:col>
      <xdr:colOff>178772</xdr:colOff>
      <xdr:row>758</xdr:row>
      <xdr:rowOff>18243</xdr:rowOff>
    </xdr:from>
    <xdr:to>
      <xdr:col>23</xdr:col>
      <xdr:colOff>164326</xdr:colOff>
      <xdr:row>760</xdr:row>
      <xdr:rowOff>72261</xdr:rowOff>
    </xdr:to>
    <xdr:sp macro="" textlink="">
      <xdr:nvSpPr>
        <xdr:cNvPr id="5" name="テキスト ボックス 4"/>
        <xdr:cNvSpPr txBox="1"/>
      </xdr:nvSpPr>
      <xdr:spPr>
        <a:xfrm>
          <a:off x="2015736" y="50908957"/>
          <a:ext cx="2843054" cy="7615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73883</xdr:colOff>
      <xdr:row>751</xdr:row>
      <xdr:rowOff>194878</xdr:rowOff>
    </xdr:from>
    <xdr:to>
      <xdr:col>37</xdr:col>
      <xdr:colOff>190499</xdr:colOff>
      <xdr:row>753</xdr:row>
      <xdr:rowOff>108858</xdr:rowOff>
    </xdr:to>
    <xdr:sp macro="" textlink="">
      <xdr:nvSpPr>
        <xdr:cNvPr id="6" name="大かっこ 5"/>
        <xdr:cNvSpPr/>
      </xdr:nvSpPr>
      <xdr:spPr>
        <a:xfrm>
          <a:off x="3135490" y="48609092"/>
          <a:ext cx="4606973" cy="621552"/>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ja-JP" sz="1100">
              <a:effectLst/>
              <a:latin typeface="+mn-lt"/>
              <a:ea typeface="+mn-ea"/>
              <a:cs typeface="+mn-cs"/>
            </a:rPr>
            <a:t>①</a:t>
          </a:r>
          <a:r>
            <a:rPr kumimoji="1" lang="ja-JP" altLang="en-US" sz="1100">
              <a:effectLst/>
              <a:latin typeface="+mn-lt"/>
              <a:ea typeface="+mn-ea"/>
              <a:cs typeface="+mn-cs"/>
            </a:rPr>
            <a:t>脱炭素化・先導的廃棄物処理システム実証事業</a:t>
          </a:r>
          <a:endParaRPr kumimoji="1" lang="en-US" altLang="ja-JP" sz="1100">
            <a:effectLst/>
            <a:latin typeface="+mn-lt"/>
            <a:ea typeface="+mn-ea"/>
            <a:cs typeface="+mn-cs"/>
          </a:endParaRPr>
        </a:p>
        <a:p>
          <a:r>
            <a:rPr kumimoji="1" lang="ja-JP" altLang="en-US" sz="1100">
              <a:effectLst/>
              <a:latin typeface="+mn-lt"/>
              <a:ea typeface="+mn-ea"/>
              <a:cs typeface="+mn-cs"/>
            </a:rPr>
            <a:t>②廃棄物処理システムにおける脱炭素・省</a:t>
          </a:r>
          <a:r>
            <a:rPr kumimoji="1" lang="en-US" altLang="ja-JP" sz="1100">
              <a:effectLst/>
              <a:latin typeface="+mn-lt"/>
              <a:ea typeface="+mn-ea"/>
              <a:cs typeface="+mn-cs"/>
            </a:rPr>
            <a:t>CO2</a:t>
          </a:r>
          <a:r>
            <a:rPr kumimoji="1" lang="ja-JP" altLang="en-US" sz="1100">
              <a:effectLst/>
              <a:latin typeface="+mn-lt"/>
              <a:ea typeface="+mn-ea"/>
              <a:cs typeface="+mn-cs"/>
            </a:rPr>
            <a:t>対策普及促進事業</a:t>
          </a:r>
          <a:endParaRPr lang="ja-JP" altLang="ja-JP">
            <a:effectLst/>
          </a:endParaRPr>
        </a:p>
      </xdr:txBody>
    </xdr:sp>
    <xdr:clientData/>
  </xdr:twoCellAnchor>
  <xdr:twoCellAnchor>
    <xdr:from>
      <xdr:col>30</xdr:col>
      <xdr:colOff>122464</xdr:colOff>
      <xdr:row>758</xdr:row>
      <xdr:rowOff>13607</xdr:rowOff>
    </xdr:from>
    <xdr:to>
      <xdr:col>44</xdr:col>
      <xdr:colOff>108018</xdr:colOff>
      <xdr:row>760</xdr:row>
      <xdr:rowOff>67625</xdr:rowOff>
    </xdr:to>
    <xdr:sp macro="" textlink="">
      <xdr:nvSpPr>
        <xdr:cNvPr id="7" name="テキスト ボックス 6"/>
        <xdr:cNvSpPr txBox="1"/>
      </xdr:nvSpPr>
      <xdr:spPr>
        <a:xfrm>
          <a:off x="6245678" y="50904321"/>
          <a:ext cx="2843054" cy="7615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81642</xdr:colOff>
      <xdr:row>757</xdr:row>
      <xdr:rowOff>13607</xdr:rowOff>
    </xdr:from>
    <xdr:to>
      <xdr:col>43</xdr:col>
      <xdr:colOff>81643</xdr:colOff>
      <xdr:row>757</xdr:row>
      <xdr:rowOff>342834</xdr:rowOff>
    </xdr:to>
    <xdr:sp macro="" textlink="">
      <xdr:nvSpPr>
        <xdr:cNvPr id="8" name="テキスト ボックス 7"/>
        <xdr:cNvSpPr txBox="1"/>
      </xdr:nvSpPr>
      <xdr:spPr>
        <a:xfrm>
          <a:off x="6204856" y="50550536"/>
          <a:ext cx="2653394" cy="329227"/>
        </a:xfrm>
        <a:prstGeom prst="rect">
          <a:avLst/>
        </a:prstGeom>
        <a:solidFill>
          <a:sysClr val="window" lastClr="FFFFFF"/>
        </a:solidFill>
        <a:ln w="12700" cap="flat" cmpd="sng" algn="ctr">
          <a:noFill/>
          <a:prstDash val="solid"/>
        </a:ln>
        <a:effectLst/>
      </xdr:spPr>
      <xdr:txBody>
        <a:bodyPr vertOverflow="clip" horzOverflow="clip" wrap="square" rtlCol="0" anchor="ctr"/>
        <a:lstStyle/>
        <a:p>
          <a:r>
            <a:rPr kumimoji="1" lang="ja-JP" altLang="en-US"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9</xdr:col>
      <xdr:colOff>27213</xdr:colOff>
      <xdr:row>760</xdr:row>
      <xdr:rowOff>122466</xdr:rowOff>
    </xdr:from>
    <xdr:to>
      <xdr:col>26</xdr:col>
      <xdr:colOff>190498</xdr:colOff>
      <xdr:row>785</xdr:row>
      <xdr:rowOff>13609</xdr:rowOff>
    </xdr:to>
    <xdr:sp macro="" textlink="">
      <xdr:nvSpPr>
        <xdr:cNvPr id="9" name="大かっこ 8"/>
        <xdr:cNvSpPr/>
      </xdr:nvSpPr>
      <xdr:spPr>
        <a:xfrm>
          <a:off x="1864177" y="51720752"/>
          <a:ext cx="3633107" cy="244928"/>
        </a:xfrm>
        <a:prstGeom prst="bracketPair">
          <a:avLst/>
        </a:prstGeom>
        <a:noFill/>
        <a:ln w="9525" cap="flat" cmpd="sng" algn="ctr">
          <a:noFill/>
          <a:prstDash val="solid"/>
        </a:ln>
        <a:effectLst/>
      </xdr:spPr>
      <xdr:txBody>
        <a:bodyPr vertOverflow="clip" horzOverflow="clip" rtlCol="0" anchor="t"/>
        <a:lstStyle/>
        <a:p>
          <a:r>
            <a:rPr kumimoji="1" lang="ja-JP" altLang="ja-JP" sz="1100">
              <a:effectLst/>
              <a:latin typeface="+mn-lt"/>
              <a:ea typeface="+mn-ea"/>
              <a:cs typeface="+mn-cs"/>
            </a:rPr>
            <a:t>①</a:t>
          </a:r>
          <a:r>
            <a:rPr kumimoji="1" lang="ja-JP" altLang="en-US" sz="1100">
              <a:effectLst/>
              <a:latin typeface="+mn-lt"/>
              <a:ea typeface="+mn-ea"/>
              <a:cs typeface="+mn-cs"/>
            </a:rPr>
            <a:t>脱炭素化・先導的廃棄物処理システム実証事業</a:t>
          </a:r>
          <a:endParaRPr kumimoji="1" lang="en-US" altLang="ja-JP" sz="1100">
            <a:effectLst/>
            <a:latin typeface="+mn-lt"/>
            <a:ea typeface="+mn-ea"/>
            <a:cs typeface="+mn-cs"/>
          </a:endParaRPr>
        </a:p>
      </xdr:txBody>
    </xdr:sp>
    <xdr:clientData/>
  </xdr:twoCellAnchor>
  <xdr:twoCellAnchor>
    <xdr:from>
      <xdr:col>29</xdr:col>
      <xdr:colOff>190501</xdr:colOff>
      <xdr:row>760</xdr:row>
      <xdr:rowOff>122463</xdr:rowOff>
    </xdr:from>
    <xdr:to>
      <xdr:col>52</xdr:col>
      <xdr:colOff>40823</xdr:colOff>
      <xdr:row>785</xdr:row>
      <xdr:rowOff>68035</xdr:rowOff>
    </xdr:to>
    <xdr:sp macro="" textlink="">
      <xdr:nvSpPr>
        <xdr:cNvPr id="10" name="大かっこ 9"/>
        <xdr:cNvSpPr/>
      </xdr:nvSpPr>
      <xdr:spPr>
        <a:xfrm>
          <a:off x="6109608" y="51720749"/>
          <a:ext cx="4612822" cy="299357"/>
        </a:xfrm>
        <a:prstGeom prst="bracketPair">
          <a:avLst>
            <a:gd name="adj" fmla="val 8483"/>
          </a:avLst>
        </a:prstGeom>
        <a:noFill/>
        <a:ln w="9525" cap="flat" cmpd="sng" algn="ctr">
          <a:noFill/>
          <a:prstDash val="solid"/>
        </a:ln>
        <a:effectLst/>
      </xdr:spPr>
      <xdr:txBody>
        <a:bodyPr vertOverflow="clip" horzOverflow="clip" rtlCol="0" anchor="t"/>
        <a:lstStyle/>
        <a:p>
          <a:r>
            <a:rPr kumimoji="1" lang="ja-JP" altLang="en-US" sz="1100">
              <a:effectLst/>
              <a:latin typeface="+mn-lt"/>
              <a:ea typeface="+mn-ea"/>
              <a:cs typeface="+mn-cs"/>
            </a:rPr>
            <a:t>②廃棄物処理システムにおける脱炭素・省</a:t>
          </a:r>
          <a:r>
            <a:rPr kumimoji="1" lang="en-US" altLang="ja-JP" sz="1100">
              <a:effectLst/>
              <a:latin typeface="+mn-lt"/>
              <a:ea typeface="+mn-ea"/>
              <a:cs typeface="+mn-cs"/>
            </a:rPr>
            <a:t>CO2</a:t>
          </a:r>
          <a:r>
            <a:rPr kumimoji="1" lang="ja-JP" altLang="en-US" sz="1100">
              <a:effectLst/>
              <a:latin typeface="+mn-lt"/>
              <a:ea typeface="+mn-ea"/>
              <a:cs typeface="+mn-cs"/>
            </a:rPr>
            <a:t>対策普及促進事業</a:t>
          </a:r>
          <a:endParaRPr lang="ja-JP" altLang="ja-JP">
            <a:effectLst/>
          </a:endParaRPr>
        </a:p>
      </xdr:txBody>
    </xdr:sp>
    <xdr:clientData/>
  </xdr:twoCellAnchor>
  <xdr:twoCellAnchor>
    <xdr:from>
      <xdr:col>35</xdr:col>
      <xdr:colOff>176894</xdr:colOff>
      <xdr:row>754</xdr:row>
      <xdr:rowOff>95250</xdr:rowOff>
    </xdr:from>
    <xdr:to>
      <xdr:col>35</xdr:col>
      <xdr:colOff>176894</xdr:colOff>
      <xdr:row>756</xdr:row>
      <xdr:rowOff>339457</xdr:rowOff>
    </xdr:to>
    <xdr:cxnSp macro="">
      <xdr:nvCxnSpPr>
        <xdr:cNvPr id="11" name="直線矢印コネクタ 10"/>
        <xdr:cNvCxnSpPr/>
      </xdr:nvCxnSpPr>
      <xdr:spPr>
        <a:xfrm>
          <a:off x="7320644" y="49570821"/>
          <a:ext cx="0" cy="951779"/>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Y787" sqref="A787:XFD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708</v>
      </c>
      <c r="AK2" s="940"/>
      <c r="AL2" s="940"/>
      <c r="AM2" s="940"/>
      <c r="AN2" s="98" t="s">
        <v>403</v>
      </c>
      <c r="AO2" s="940" t="s">
        <v>671</v>
      </c>
      <c r="AP2" s="940"/>
      <c r="AQ2" s="940"/>
      <c r="AR2" s="99" t="s">
        <v>707</v>
      </c>
      <c r="AS2" s="946">
        <v>6</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0.7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地球温暖化対策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65.25" customHeight="1" x14ac:dyDescent="0.15">
      <c r="A9" s="844" t="s">
        <v>23</v>
      </c>
      <c r="B9" s="845"/>
      <c r="C9" s="845"/>
      <c r="D9" s="845"/>
      <c r="E9" s="845"/>
      <c r="F9" s="845"/>
      <c r="G9" s="846" t="s">
        <v>755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v>
      </c>
      <c r="Q13" s="656"/>
      <c r="R13" s="656"/>
      <c r="S13" s="656"/>
      <c r="T13" s="656"/>
      <c r="U13" s="656"/>
      <c r="V13" s="657"/>
      <c r="W13" s="655">
        <v>0</v>
      </c>
      <c r="X13" s="656"/>
      <c r="Y13" s="656"/>
      <c r="Z13" s="656"/>
      <c r="AA13" s="656"/>
      <c r="AB13" s="656"/>
      <c r="AC13" s="657"/>
      <c r="AD13" s="655">
        <v>0</v>
      </c>
      <c r="AE13" s="656"/>
      <c r="AF13" s="656"/>
      <c r="AG13" s="656"/>
      <c r="AH13" s="656"/>
      <c r="AI13" s="656"/>
      <c r="AJ13" s="657"/>
      <c r="AK13" s="655">
        <v>400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v>0</v>
      </c>
      <c r="Q14" s="656"/>
      <c r="R14" s="656"/>
      <c r="S14" s="656"/>
      <c r="T14" s="656"/>
      <c r="U14" s="656"/>
      <c r="V14" s="657"/>
      <c r="W14" s="655">
        <v>0</v>
      </c>
      <c r="X14" s="656"/>
      <c r="Y14" s="656"/>
      <c r="Z14" s="656"/>
      <c r="AA14" s="656"/>
      <c r="AB14" s="656"/>
      <c r="AC14" s="657"/>
      <c r="AD14" s="655">
        <v>0</v>
      </c>
      <c r="AE14" s="656"/>
      <c r="AF14" s="656"/>
      <c r="AG14" s="656"/>
      <c r="AH14" s="656"/>
      <c r="AI14" s="656"/>
      <c r="AJ14" s="657"/>
      <c r="AK14" s="655" t="s">
        <v>759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0</v>
      </c>
      <c r="Q15" s="656"/>
      <c r="R15" s="656"/>
      <c r="S15" s="656"/>
      <c r="T15" s="656"/>
      <c r="U15" s="656"/>
      <c r="V15" s="657"/>
      <c r="W15" s="655">
        <v>0</v>
      </c>
      <c r="X15" s="656"/>
      <c r="Y15" s="656"/>
      <c r="Z15" s="656"/>
      <c r="AA15" s="656"/>
      <c r="AB15" s="656"/>
      <c r="AC15" s="657"/>
      <c r="AD15" s="655">
        <v>0</v>
      </c>
      <c r="AE15" s="656"/>
      <c r="AF15" s="656"/>
      <c r="AG15" s="656"/>
      <c r="AH15" s="656"/>
      <c r="AI15" s="656"/>
      <c r="AJ15" s="657"/>
      <c r="AK15" s="655" t="s">
        <v>734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0</v>
      </c>
      <c r="Q16" s="656"/>
      <c r="R16" s="656"/>
      <c r="S16" s="656"/>
      <c r="T16" s="656"/>
      <c r="U16" s="656"/>
      <c r="V16" s="657"/>
      <c r="W16" s="655">
        <v>0</v>
      </c>
      <c r="X16" s="656"/>
      <c r="Y16" s="656"/>
      <c r="Z16" s="656"/>
      <c r="AA16" s="656"/>
      <c r="AB16" s="656"/>
      <c r="AC16" s="657"/>
      <c r="AD16" s="655">
        <v>0</v>
      </c>
      <c r="AE16" s="656"/>
      <c r="AF16" s="656"/>
      <c r="AG16" s="656"/>
      <c r="AH16" s="656"/>
      <c r="AI16" s="656"/>
      <c r="AJ16" s="657"/>
      <c r="AK16" s="655" t="s">
        <v>735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0</v>
      </c>
      <c r="Q17" s="656"/>
      <c r="R17" s="656"/>
      <c r="S17" s="656"/>
      <c r="T17" s="656"/>
      <c r="U17" s="656"/>
      <c r="V17" s="657"/>
      <c r="W17" s="655">
        <v>0</v>
      </c>
      <c r="X17" s="656"/>
      <c r="Y17" s="656"/>
      <c r="Z17" s="656"/>
      <c r="AA17" s="656"/>
      <c r="AB17" s="656"/>
      <c r="AC17" s="657"/>
      <c r="AD17" s="655">
        <v>0</v>
      </c>
      <c r="AE17" s="656"/>
      <c r="AF17" s="656"/>
      <c r="AG17" s="656"/>
      <c r="AH17" s="656"/>
      <c r="AI17" s="656"/>
      <c r="AJ17" s="657"/>
      <c r="AK17" s="655" t="s">
        <v>734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400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333</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6" customHeight="1" x14ac:dyDescent="0.15">
      <c r="A23" s="971"/>
      <c r="B23" s="972"/>
      <c r="C23" s="972"/>
      <c r="D23" s="972"/>
      <c r="E23" s="972"/>
      <c r="F23" s="973"/>
      <c r="G23" s="965" t="s">
        <v>717</v>
      </c>
      <c r="H23" s="966"/>
      <c r="I23" s="966"/>
      <c r="J23" s="966"/>
      <c r="K23" s="966"/>
      <c r="L23" s="966"/>
      <c r="M23" s="966"/>
      <c r="N23" s="966"/>
      <c r="O23" s="967"/>
      <c r="P23" s="915">
        <v>400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400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7</v>
      </c>
      <c r="AR31" s="201"/>
      <c r="AS31" s="136" t="s">
        <v>233</v>
      </c>
      <c r="AT31" s="137"/>
      <c r="AU31" s="200">
        <v>12</v>
      </c>
      <c r="AV31" s="200"/>
      <c r="AW31" s="392" t="s">
        <v>179</v>
      </c>
      <c r="AX31" s="393"/>
    </row>
    <row r="32" spans="1:50" ht="23.25" customHeight="1" x14ac:dyDescent="0.15">
      <c r="A32" s="397"/>
      <c r="B32" s="395"/>
      <c r="C32" s="395"/>
      <c r="D32" s="395"/>
      <c r="E32" s="395"/>
      <c r="F32" s="396"/>
      <c r="G32" s="563" t="s">
        <v>756</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719</v>
      </c>
      <c r="AC32" s="460"/>
      <c r="AD32" s="460"/>
      <c r="AE32" s="218" t="s">
        <v>720</v>
      </c>
      <c r="AF32" s="219"/>
      <c r="AG32" s="219"/>
      <c r="AH32" s="219"/>
      <c r="AI32" s="218" t="s">
        <v>720</v>
      </c>
      <c r="AJ32" s="219"/>
      <c r="AK32" s="219"/>
      <c r="AL32" s="219"/>
      <c r="AM32" s="218" t="s">
        <v>745</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720</v>
      </c>
      <c r="AF33" s="219"/>
      <c r="AG33" s="219"/>
      <c r="AH33" s="219"/>
      <c r="AI33" s="218" t="s">
        <v>720</v>
      </c>
      <c r="AJ33" s="219"/>
      <c r="AK33" s="219"/>
      <c r="AL33" s="219"/>
      <c r="AM33" s="218" t="s">
        <v>745</v>
      </c>
      <c r="AN33" s="219"/>
      <c r="AO33" s="219"/>
      <c r="AP33" s="219"/>
      <c r="AQ33" s="336">
        <v>82558</v>
      </c>
      <c r="AR33" s="208"/>
      <c r="AS33" s="208"/>
      <c r="AT33" s="337"/>
      <c r="AU33" s="219">
        <v>1320922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746</v>
      </c>
      <c r="AN34" s="219"/>
      <c r="AO34" s="219"/>
      <c r="AP34" s="219"/>
      <c r="AQ34" s="336" t="s">
        <v>720</v>
      </c>
      <c r="AR34" s="208"/>
      <c r="AS34" s="208"/>
      <c r="AT34" s="337"/>
      <c r="AU34" s="219" t="s">
        <v>720</v>
      </c>
      <c r="AV34" s="219"/>
      <c r="AW34" s="219"/>
      <c r="AX34" s="221"/>
    </row>
    <row r="35" spans="1:51" ht="44.1" customHeight="1" x14ac:dyDescent="0.15">
      <c r="A35" s="228" t="s">
        <v>378</v>
      </c>
      <c r="B35" s="229"/>
      <c r="C35" s="229"/>
      <c r="D35" s="229"/>
      <c r="E35" s="229"/>
      <c r="F35" s="230"/>
      <c r="G35" s="234" t="s">
        <v>736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v>7</v>
      </c>
      <c r="AR66" s="201"/>
      <c r="AS66" s="136" t="s">
        <v>233</v>
      </c>
      <c r="AT66" s="137"/>
      <c r="AU66" s="200">
        <v>12</v>
      </c>
      <c r="AV66" s="200"/>
      <c r="AW66" s="245" t="s">
        <v>348</v>
      </c>
      <c r="AX66" s="251"/>
      <c r="AY66">
        <f>$AY$65</f>
        <v>1</v>
      </c>
    </row>
    <row r="67" spans="1:51" ht="50.1" customHeight="1" x14ac:dyDescent="0.15">
      <c r="A67" s="474"/>
      <c r="B67" s="475"/>
      <c r="C67" s="475"/>
      <c r="D67" s="475"/>
      <c r="E67" s="475"/>
      <c r="F67" s="476"/>
      <c r="G67" s="252" t="s">
        <v>234</v>
      </c>
      <c r="H67" s="255" t="s">
        <v>753</v>
      </c>
      <c r="I67" s="256"/>
      <c r="J67" s="256"/>
      <c r="K67" s="256"/>
      <c r="L67" s="256"/>
      <c r="M67" s="256"/>
      <c r="N67" s="256"/>
      <c r="O67" s="257"/>
      <c r="P67" s="255" t="s">
        <v>721</v>
      </c>
      <c r="Q67" s="256"/>
      <c r="R67" s="256"/>
      <c r="S67" s="256"/>
      <c r="T67" s="256"/>
      <c r="U67" s="256"/>
      <c r="V67" s="257"/>
      <c r="W67" s="261"/>
      <c r="X67" s="262"/>
      <c r="Y67" s="267" t="s">
        <v>12</v>
      </c>
      <c r="Z67" s="267"/>
      <c r="AA67" s="268"/>
      <c r="AB67" s="269" t="s">
        <v>368</v>
      </c>
      <c r="AC67" s="269"/>
      <c r="AD67" s="269"/>
      <c r="AE67" s="218" t="s">
        <v>720</v>
      </c>
      <c r="AF67" s="219"/>
      <c r="AG67" s="219"/>
      <c r="AH67" s="219"/>
      <c r="AI67" s="218" t="s">
        <v>720</v>
      </c>
      <c r="AJ67" s="219"/>
      <c r="AK67" s="219"/>
      <c r="AL67" s="219"/>
      <c r="AM67" s="218" t="s">
        <v>734</v>
      </c>
      <c r="AN67" s="219"/>
      <c r="AO67" s="219"/>
      <c r="AP67" s="219"/>
      <c r="AQ67" s="218" t="s">
        <v>720</v>
      </c>
      <c r="AR67" s="219"/>
      <c r="AS67" s="219"/>
      <c r="AT67" s="220"/>
      <c r="AU67" s="219" t="s">
        <v>720</v>
      </c>
      <c r="AV67" s="219"/>
      <c r="AW67" s="219"/>
      <c r="AX67" s="221"/>
      <c r="AY67">
        <f t="shared" ref="AY67:AY72" si="8">$AY$65</f>
        <v>1</v>
      </c>
    </row>
    <row r="68" spans="1:51" ht="50.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t="s">
        <v>720</v>
      </c>
      <c r="AF68" s="219"/>
      <c r="AG68" s="219"/>
      <c r="AH68" s="219"/>
      <c r="AI68" s="218" t="s">
        <v>720</v>
      </c>
      <c r="AJ68" s="219"/>
      <c r="AK68" s="219"/>
      <c r="AL68" s="219"/>
      <c r="AM68" s="218" t="s">
        <v>734</v>
      </c>
      <c r="AN68" s="219"/>
      <c r="AO68" s="219"/>
      <c r="AP68" s="219"/>
      <c r="AQ68" s="218">
        <v>18169</v>
      </c>
      <c r="AR68" s="219"/>
      <c r="AS68" s="219"/>
      <c r="AT68" s="220"/>
      <c r="AU68" s="219">
        <v>8044</v>
      </c>
      <c r="AV68" s="219"/>
      <c r="AW68" s="219"/>
      <c r="AX68" s="221"/>
      <c r="AY68">
        <f t="shared" si="8"/>
        <v>1</v>
      </c>
    </row>
    <row r="69" spans="1:51" ht="50.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t="s">
        <v>720</v>
      </c>
      <c r="AF69" s="226"/>
      <c r="AG69" s="226"/>
      <c r="AH69" s="226"/>
      <c r="AI69" s="225" t="s">
        <v>720</v>
      </c>
      <c r="AJ69" s="226"/>
      <c r="AK69" s="226"/>
      <c r="AL69" s="226"/>
      <c r="AM69" s="225" t="s">
        <v>734</v>
      </c>
      <c r="AN69" s="226"/>
      <c r="AO69" s="226"/>
      <c r="AP69" s="226"/>
      <c r="AQ69" s="218" t="s">
        <v>720</v>
      </c>
      <c r="AR69" s="219"/>
      <c r="AS69" s="219"/>
      <c r="AT69" s="220"/>
      <c r="AU69" s="219" t="s">
        <v>720</v>
      </c>
      <c r="AV69" s="219"/>
      <c r="AW69" s="219"/>
      <c r="AX69" s="221"/>
      <c r="AY69">
        <f t="shared" si="8"/>
        <v>1</v>
      </c>
    </row>
    <row r="70" spans="1:51" ht="99.95" customHeight="1" x14ac:dyDescent="0.15">
      <c r="A70" s="474" t="s">
        <v>355</v>
      </c>
      <c r="B70" s="475"/>
      <c r="C70" s="475"/>
      <c r="D70" s="475"/>
      <c r="E70" s="475"/>
      <c r="F70" s="476"/>
      <c r="G70" s="253" t="s">
        <v>235</v>
      </c>
      <c r="H70" s="305" t="s">
        <v>754</v>
      </c>
      <c r="I70" s="305"/>
      <c r="J70" s="305"/>
      <c r="K70" s="305"/>
      <c r="L70" s="305"/>
      <c r="M70" s="305"/>
      <c r="N70" s="305"/>
      <c r="O70" s="305"/>
      <c r="P70" s="305" t="s">
        <v>722</v>
      </c>
      <c r="Q70" s="305"/>
      <c r="R70" s="305"/>
      <c r="S70" s="305"/>
      <c r="T70" s="305"/>
      <c r="U70" s="305"/>
      <c r="V70" s="305"/>
      <c r="W70" s="308" t="s">
        <v>367</v>
      </c>
      <c r="X70" s="309"/>
      <c r="Y70" s="267" t="s">
        <v>12</v>
      </c>
      <c r="Z70" s="267"/>
      <c r="AA70" s="268"/>
      <c r="AB70" s="269" t="s">
        <v>368</v>
      </c>
      <c r="AC70" s="269"/>
      <c r="AD70" s="269"/>
      <c r="AE70" s="218" t="s">
        <v>720</v>
      </c>
      <c r="AF70" s="219"/>
      <c r="AG70" s="219"/>
      <c r="AH70" s="219"/>
      <c r="AI70" s="218" t="s">
        <v>720</v>
      </c>
      <c r="AJ70" s="219"/>
      <c r="AK70" s="219"/>
      <c r="AL70" s="219"/>
      <c r="AM70" s="218" t="s">
        <v>734</v>
      </c>
      <c r="AN70" s="219"/>
      <c r="AO70" s="219"/>
      <c r="AP70" s="219"/>
      <c r="AQ70" s="218" t="s">
        <v>720</v>
      </c>
      <c r="AR70" s="219"/>
      <c r="AS70" s="219"/>
      <c r="AT70" s="220"/>
      <c r="AU70" s="219" t="s">
        <v>720</v>
      </c>
      <c r="AV70" s="219"/>
      <c r="AW70" s="219"/>
      <c r="AX70" s="221"/>
      <c r="AY70">
        <f t="shared" si="8"/>
        <v>1</v>
      </c>
    </row>
    <row r="71" spans="1:51" ht="99.9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t="s">
        <v>720</v>
      </c>
      <c r="AF71" s="219"/>
      <c r="AG71" s="219"/>
      <c r="AH71" s="219"/>
      <c r="AI71" s="218" t="s">
        <v>720</v>
      </c>
      <c r="AJ71" s="219"/>
      <c r="AK71" s="219"/>
      <c r="AL71" s="219"/>
      <c r="AM71" s="218" t="s">
        <v>734</v>
      </c>
      <c r="AN71" s="219"/>
      <c r="AO71" s="219"/>
      <c r="AP71" s="219"/>
      <c r="AQ71" s="218">
        <v>18169</v>
      </c>
      <c r="AR71" s="219"/>
      <c r="AS71" s="219"/>
      <c r="AT71" s="220"/>
      <c r="AU71" s="219" t="s">
        <v>720</v>
      </c>
      <c r="AV71" s="219"/>
      <c r="AW71" s="219"/>
      <c r="AX71" s="221"/>
      <c r="AY71">
        <f t="shared" si="8"/>
        <v>1</v>
      </c>
    </row>
    <row r="72" spans="1:51" ht="99.9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t="s">
        <v>720</v>
      </c>
      <c r="AF72" s="226"/>
      <c r="AG72" s="226"/>
      <c r="AH72" s="226"/>
      <c r="AI72" s="225" t="s">
        <v>720</v>
      </c>
      <c r="AJ72" s="226"/>
      <c r="AK72" s="226"/>
      <c r="AL72" s="226"/>
      <c r="AM72" s="225" t="s">
        <v>734</v>
      </c>
      <c r="AN72" s="226"/>
      <c r="AO72" s="226"/>
      <c r="AP72" s="304"/>
      <c r="AQ72" s="218" t="s">
        <v>720</v>
      </c>
      <c r="AR72" s="219"/>
      <c r="AS72" s="219"/>
      <c r="AT72" s="220"/>
      <c r="AU72" s="219" t="s">
        <v>720</v>
      </c>
      <c r="AV72" s="219"/>
      <c r="AW72" s="219"/>
      <c r="AX72" s="221"/>
      <c r="AY72">
        <f t="shared" si="8"/>
        <v>1</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539</v>
      </c>
      <c r="AV100" s="318"/>
      <c r="AW100" s="318"/>
      <c r="AX100" s="320"/>
    </row>
    <row r="101" spans="1:60" ht="23.25" customHeight="1" x14ac:dyDescent="0.15">
      <c r="A101" s="418"/>
      <c r="B101" s="419"/>
      <c r="C101" s="419"/>
      <c r="D101" s="419"/>
      <c r="E101" s="419"/>
      <c r="F101" s="420"/>
      <c r="G101" s="108" t="s">
        <v>747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720</v>
      </c>
      <c r="AF101" s="282"/>
      <c r="AG101" s="282"/>
      <c r="AH101" s="282"/>
      <c r="AI101" s="282" t="s">
        <v>720</v>
      </c>
      <c r="AJ101" s="282"/>
      <c r="AK101" s="282"/>
      <c r="AL101" s="282"/>
      <c r="AM101" s="282" t="s">
        <v>737</v>
      </c>
      <c r="AN101" s="282"/>
      <c r="AO101" s="282"/>
      <c r="AP101" s="282"/>
      <c r="AQ101" s="282" t="s">
        <v>745</v>
      </c>
      <c r="AR101" s="282"/>
      <c r="AS101" s="282"/>
      <c r="AT101" s="282"/>
      <c r="AU101" s="218" t="s">
        <v>751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720</v>
      </c>
      <c r="AF102" s="282"/>
      <c r="AG102" s="282"/>
      <c r="AH102" s="282"/>
      <c r="AI102" s="282" t="s">
        <v>720</v>
      </c>
      <c r="AJ102" s="282"/>
      <c r="AK102" s="282"/>
      <c r="AL102" s="282"/>
      <c r="AM102" s="282" t="s">
        <v>734</v>
      </c>
      <c r="AN102" s="282"/>
      <c r="AO102" s="282"/>
      <c r="AP102" s="282"/>
      <c r="AQ102" s="282">
        <v>4</v>
      </c>
      <c r="AR102" s="282"/>
      <c r="AS102" s="282"/>
      <c r="AT102" s="282"/>
      <c r="AU102" s="225" t="s">
        <v>752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748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t="s">
        <v>720</v>
      </c>
      <c r="AF116" s="282"/>
      <c r="AG116" s="282"/>
      <c r="AH116" s="282"/>
      <c r="AI116" s="282" t="s">
        <v>720</v>
      </c>
      <c r="AJ116" s="282"/>
      <c r="AK116" s="282"/>
      <c r="AL116" s="282"/>
      <c r="AM116" s="282" t="s">
        <v>737</v>
      </c>
      <c r="AN116" s="282"/>
      <c r="AO116" s="282"/>
      <c r="AP116" s="282"/>
      <c r="AQ116" s="218">
        <v>75000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720</v>
      </c>
      <c r="AF117" s="550"/>
      <c r="AG117" s="550"/>
      <c r="AH117" s="550"/>
      <c r="AI117" s="550" t="s">
        <v>720</v>
      </c>
      <c r="AJ117" s="550"/>
      <c r="AK117" s="550"/>
      <c r="AL117" s="550"/>
      <c r="AM117" s="550" t="s">
        <v>734</v>
      </c>
      <c r="AN117" s="550"/>
      <c r="AO117" s="550"/>
      <c r="AP117" s="550"/>
      <c r="AQ117" s="550" t="s">
        <v>750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537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728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106500</v>
      </c>
      <c r="AF134" s="208"/>
      <c r="AG134" s="208"/>
      <c r="AH134" s="208"/>
      <c r="AI134" s="207">
        <v>102900</v>
      </c>
      <c r="AJ134" s="208"/>
      <c r="AK134" s="208"/>
      <c r="AL134" s="208"/>
      <c r="AM134" s="207" t="s">
        <v>734</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t="s">
        <v>720</v>
      </c>
      <c r="AF135" s="208"/>
      <c r="AG135" s="208"/>
      <c r="AH135" s="208"/>
      <c r="AI135" s="207" t="s">
        <v>720</v>
      </c>
      <c r="AJ135" s="208"/>
      <c r="AK135" s="208"/>
      <c r="AL135" s="208"/>
      <c r="AM135" s="207" t="s">
        <v>734</v>
      </c>
      <c r="AN135" s="208"/>
      <c r="AO135" s="208"/>
      <c r="AP135" s="208"/>
      <c r="AQ135" s="207" t="s">
        <v>720</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396</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hidden="1"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c r="AN433" s="208"/>
      <c r="AO433" s="208"/>
      <c r="AP433" s="337"/>
      <c r="AQ433" s="336" t="s">
        <v>720</v>
      </c>
      <c r="AR433" s="208"/>
      <c r="AS433" s="208"/>
      <c r="AT433" s="337"/>
      <c r="AU433" s="208" t="s">
        <v>720</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c r="AN434" s="208"/>
      <c r="AO434" s="208"/>
      <c r="AP434" s="337"/>
      <c r="AQ434" s="336" t="s">
        <v>720</v>
      </c>
      <c r="AR434" s="208"/>
      <c r="AS434" s="208"/>
      <c r="AT434" s="337"/>
      <c r="AU434" s="208" t="s">
        <v>720</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hidden="1"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c r="AN458" s="208"/>
      <c r="AO458" s="208"/>
      <c r="AP458" s="337"/>
      <c r="AQ458" s="336" t="s">
        <v>720</v>
      </c>
      <c r="AR458" s="208"/>
      <c r="AS458" s="208"/>
      <c r="AT458" s="337"/>
      <c r="AU458" s="208" t="s">
        <v>720</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c r="AN459" s="208"/>
      <c r="AO459" s="208"/>
      <c r="AP459" s="337"/>
      <c r="AQ459" s="336" t="s">
        <v>720</v>
      </c>
      <c r="AR459" s="208"/>
      <c r="AS459" s="208"/>
      <c r="AT459" s="337"/>
      <c r="AU459" s="208" t="s">
        <v>720</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9.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733</v>
      </c>
      <c r="AE702" s="342"/>
      <c r="AF702" s="342"/>
      <c r="AG702" s="379" t="s">
        <v>738</v>
      </c>
      <c r="AH702" s="380"/>
      <c r="AI702" s="380"/>
      <c r="AJ702" s="380"/>
      <c r="AK702" s="380"/>
      <c r="AL702" s="380"/>
      <c r="AM702" s="380"/>
      <c r="AN702" s="380"/>
      <c r="AO702" s="380"/>
      <c r="AP702" s="380"/>
      <c r="AQ702" s="380"/>
      <c r="AR702" s="380"/>
      <c r="AS702" s="380"/>
      <c r="AT702" s="380"/>
      <c r="AU702" s="380"/>
      <c r="AV702" s="380"/>
      <c r="AW702" s="380"/>
      <c r="AX702" s="381"/>
    </row>
    <row r="703" spans="1:51" ht="80.099999999999994"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733</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99.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733</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734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741</v>
      </c>
      <c r="AE708" s="603"/>
      <c r="AF708" s="603"/>
      <c r="AG708" s="740" t="s">
        <v>734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737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t="s">
        <v>734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734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741</v>
      </c>
      <c r="AE712" s="781"/>
      <c r="AF712" s="781"/>
      <c r="AG712" s="805" t="s">
        <v>734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741</v>
      </c>
      <c r="AE713" s="323"/>
      <c r="AF713" s="661"/>
      <c r="AG713" s="104" t="s">
        <v>742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734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743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734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734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734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t="s">
        <v>734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720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720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720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720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720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720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720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720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720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709</v>
      </c>
      <c r="F747" s="954"/>
      <c r="G747" s="954"/>
      <c r="H747" s="100" t="str">
        <f>IF(E747="","","-")</f>
        <v>-</v>
      </c>
      <c r="I747" s="954" t="s">
        <v>411</v>
      </c>
      <c r="J747" s="954"/>
      <c r="K747" s="100" t="str">
        <f>IF(I747="","","-")</f>
        <v>-</v>
      </c>
      <c r="L747" s="955">
        <v>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6" t="s">
        <v>383</v>
      </c>
      <c r="B787" s="627"/>
      <c r="C787" s="627"/>
      <c r="D787" s="627"/>
      <c r="E787" s="627"/>
      <c r="F787" s="628"/>
      <c r="G787" s="593" t="s">
        <v>358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359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hidden="1"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hidden="1"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639</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671</v>
      </c>
      <c r="W3" s="32" t="s">
        <v>150</v>
      </c>
      <c r="Y3" s="32" t="s">
        <v>69</v>
      </c>
      <c r="Z3" s="32" t="s">
        <v>546</v>
      </c>
      <c r="AA3" s="94" t="s">
        <v>508</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415</v>
      </c>
      <c r="Z4" s="32" t="s">
        <v>547</v>
      </c>
      <c r="AA4" s="94" t="s">
        <v>509</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696</v>
      </c>
      <c r="Y5" s="32" t="s">
        <v>416</v>
      </c>
      <c r="Z5" s="32" t="s">
        <v>548</v>
      </c>
      <c r="AA5" s="94" t="s">
        <v>510</v>
      </c>
      <c r="AB5" s="94" t="s">
        <v>642</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549</v>
      </c>
      <c r="AA6" s="94" t="s">
        <v>511</v>
      </c>
      <c r="AB6" s="94" t="s">
        <v>643</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550</v>
      </c>
      <c r="AA7" s="94" t="s">
        <v>512</v>
      </c>
      <c r="AB7" s="94" t="s">
        <v>644</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551</v>
      </c>
      <c r="AA8" s="94" t="s">
        <v>513</v>
      </c>
      <c r="AB8" s="94" t="s">
        <v>645</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733</v>
      </c>
      <c r="M9" s="13" t="str">
        <f t="shared" si="2"/>
        <v>エネルギー対策</v>
      </c>
      <c r="N9" s="13" t="str">
        <f t="shared" si="6"/>
        <v>エネルギー対策</v>
      </c>
      <c r="O9" s="13"/>
      <c r="P9" s="13"/>
      <c r="Q9" s="19"/>
      <c r="T9" s="13"/>
      <c r="U9" s="32" t="s">
        <v>411</v>
      </c>
      <c r="W9" s="32" t="s">
        <v>155</v>
      </c>
      <c r="Y9" s="32" t="s">
        <v>420</v>
      </c>
      <c r="Z9" s="32" t="s">
        <v>552</v>
      </c>
      <c r="AA9" s="94" t="s">
        <v>514</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t="s">
        <v>733</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委託・請負</v>
      </c>
      <c r="Q10" s="19"/>
      <c r="T10" s="13"/>
      <c r="W10" s="32" t="s">
        <v>156</v>
      </c>
      <c r="Y10" s="32" t="s">
        <v>421</v>
      </c>
      <c r="Z10" s="32" t="s">
        <v>553</v>
      </c>
      <c r="AA10" s="94" t="s">
        <v>515</v>
      </c>
      <c r="AB10" s="94" t="s">
        <v>647</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422</v>
      </c>
      <c r="Z11" s="32" t="s">
        <v>554</v>
      </c>
      <c r="AA11" s="94" t="s">
        <v>516</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673</v>
      </c>
      <c r="W12" s="32" t="s">
        <v>158</v>
      </c>
      <c r="Y12" s="32" t="s">
        <v>423</v>
      </c>
      <c r="Z12" s="32" t="s">
        <v>555</v>
      </c>
      <c r="AA12" s="94" t="s">
        <v>517</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424</v>
      </c>
      <c r="Z13" s="32" t="s">
        <v>556</v>
      </c>
      <c r="AA13" s="94" t="s">
        <v>518</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674</v>
      </c>
      <c r="W14" s="32" t="s">
        <v>160</v>
      </c>
      <c r="Y14" s="32" t="s">
        <v>425</v>
      </c>
      <c r="Z14" s="32" t="s">
        <v>557</v>
      </c>
      <c r="AA14" s="94" t="s">
        <v>519</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675</v>
      </c>
      <c r="W15" s="32" t="s">
        <v>161</v>
      </c>
      <c r="Y15" s="32" t="s">
        <v>426</v>
      </c>
      <c r="Z15" s="32" t="s">
        <v>558</v>
      </c>
      <c r="AA15" s="94" t="s">
        <v>520</v>
      </c>
      <c r="AB15" s="94" t="s">
        <v>652</v>
      </c>
      <c r="AC15" s="31"/>
      <c r="AD15" s="31"/>
      <c r="AE15" s="31"/>
      <c r="AF15" s="30"/>
      <c r="AG15" s="82"/>
      <c r="AK15" s="51" t="str">
        <f t="shared" si="7"/>
        <v>N</v>
      </c>
    </row>
    <row r="16" spans="1:42" ht="13.5" customHeight="1" x14ac:dyDescent="0.15">
      <c r="A16" s="14" t="s">
        <v>98</v>
      </c>
      <c r="B16" s="15" t="s">
        <v>733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676</v>
      </c>
      <c r="W16" s="32" t="s">
        <v>162</v>
      </c>
      <c r="Y16" s="32" t="s">
        <v>427</v>
      </c>
      <c r="Z16" s="32" t="s">
        <v>559</v>
      </c>
      <c r="AA16" s="94" t="s">
        <v>521</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677</v>
      </c>
      <c r="W17" s="32" t="s">
        <v>163</v>
      </c>
      <c r="Y17" s="32" t="s">
        <v>428</v>
      </c>
      <c r="Z17" s="32" t="s">
        <v>560</v>
      </c>
      <c r="AA17" s="94" t="s">
        <v>522</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678</v>
      </c>
      <c r="W18" s="32" t="s">
        <v>164</v>
      </c>
      <c r="Y18" s="32" t="s">
        <v>429</v>
      </c>
      <c r="Z18" s="32" t="s">
        <v>561</v>
      </c>
      <c r="AA18" s="94" t="s">
        <v>523</v>
      </c>
      <c r="AB18" s="94" t="s">
        <v>655</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679</v>
      </c>
      <c r="W19" s="32" t="s">
        <v>165</v>
      </c>
      <c r="Y19" s="32" t="s">
        <v>430</v>
      </c>
      <c r="Z19" s="32" t="s">
        <v>562</v>
      </c>
      <c r="AA19" s="94" t="s">
        <v>524</v>
      </c>
      <c r="AB19" s="94" t="s">
        <v>656</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680</v>
      </c>
      <c r="W20" s="32" t="s">
        <v>166</v>
      </c>
      <c r="Y20" s="32" t="s">
        <v>431</v>
      </c>
      <c r="Z20" s="32" t="s">
        <v>563</v>
      </c>
      <c r="AA20" s="94" t="s">
        <v>525</v>
      </c>
      <c r="AB20" s="94" t="s">
        <v>657</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681</v>
      </c>
      <c r="W21" s="32" t="s">
        <v>167</v>
      </c>
      <c r="Y21" s="32" t="s">
        <v>432</v>
      </c>
      <c r="Z21" s="32" t="s">
        <v>564</v>
      </c>
      <c r="AA21" s="94" t="s">
        <v>526</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682</v>
      </c>
      <c r="W22" s="32" t="s">
        <v>168</v>
      </c>
      <c r="Y22" s="32" t="s">
        <v>433</v>
      </c>
      <c r="Z22" s="32" t="s">
        <v>565</v>
      </c>
      <c r="AA22" s="94" t="s">
        <v>527</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683</v>
      </c>
      <c r="W23" s="32" t="s">
        <v>699</v>
      </c>
      <c r="Y23" s="32" t="s">
        <v>434</v>
      </c>
      <c r="Z23" s="32" t="s">
        <v>566</v>
      </c>
      <c r="AA23" s="94" t="s">
        <v>528</v>
      </c>
      <c r="AB23" s="94" t="s">
        <v>660</v>
      </c>
      <c r="AC23" s="31"/>
      <c r="AD23" s="31"/>
      <c r="AE23" s="31"/>
      <c r="AF23" s="30"/>
      <c r="AK23" s="51" t="str">
        <f t="shared" si="7"/>
        <v>V</v>
      </c>
    </row>
    <row r="24" spans="1:37" ht="13.5" customHeight="1" x14ac:dyDescent="0.15">
      <c r="A24" s="88" t="s">
        <v>401</v>
      </c>
      <c r="B24" s="15"/>
      <c r="C24" s="13" t="str">
        <f t="shared" si="9"/>
        <v/>
      </c>
      <c r="D24" s="13" t="str">
        <f>IF(C24="",D23,IF(D23&lt;&gt;"",CONCATENATE(D23,"、",C24),C24))</f>
        <v>地球温暖化対策</v>
      </c>
      <c r="F24" s="18" t="s">
        <v>406</v>
      </c>
      <c r="G24" s="17"/>
      <c r="H24" s="13" t="str">
        <f t="shared" si="1"/>
        <v/>
      </c>
      <c r="I24" s="13" t="str">
        <f t="shared" si="5"/>
        <v>エネルギー対策特別会計エネルギー需給勘定</v>
      </c>
      <c r="K24" s="13"/>
      <c r="L24" s="13"/>
      <c r="O24" s="13"/>
      <c r="P24" s="13"/>
      <c r="Q24" s="19"/>
      <c r="T24" s="13"/>
      <c r="U24" s="32" t="s">
        <v>684</v>
      </c>
      <c r="Y24" s="32" t="s">
        <v>435</v>
      </c>
      <c r="Z24" s="32" t="s">
        <v>567</v>
      </c>
      <c r="AA24" s="94" t="s">
        <v>529</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685</v>
      </c>
      <c r="Y25" s="32" t="s">
        <v>436</v>
      </c>
      <c r="Z25" s="32" t="s">
        <v>568</v>
      </c>
      <c r="AA25" s="94" t="s">
        <v>530</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686</v>
      </c>
      <c r="Y26" s="32" t="s">
        <v>437</v>
      </c>
      <c r="Z26" s="32" t="s">
        <v>569</v>
      </c>
      <c r="AA26" s="94" t="s">
        <v>531</v>
      </c>
      <c r="AB26" s="94" t="s">
        <v>663</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687</v>
      </c>
      <c r="Y27" s="32" t="s">
        <v>438</v>
      </c>
      <c r="Z27" s="32" t="s">
        <v>570</v>
      </c>
      <c r="AA27" s="94" t="s">
        <v>532</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688</v>
      </c>
      <c r="Y28" s="32" t="s">
        <v>439</v>
      </c>
      <c r="Z28" s="32" t="s">
        <v>571</v>
      </c>
      <c r="AA28" s="94" t="s">
        <v>533</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689</v>
      </c>
      <c r="Y29" s="32" t="s">
        <v>440</v>
      </c>
      <c r="Z29" s="32" t="s">
        <v>572</v>
      </c>
      <c r="AA29" s="94" t="s">
        <v>534</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690</v>
      </c>
      <c r="Y30" s="32" t="s">
        <v>441</v>
      </c>
      <c r="Z30" s="32" t="s">
        <v>573</v>
      </c>
      <c r="AA30" s="94" t="s">
        <v>535</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691</v>
      </c>
      <c r="Y31" s="32" t="s">
        <v>442</v>
      </c>
      <c r="Z31" s="32" t="s">
        <v>574</v>
      </c>
      <c r="AA31" s="94" t="s">
        <v>536</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692</v>
      </c>
      <c r="Y32" s="32" t="s">
        <v>443</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693</v>
      </c>
      <c r="Y33" s="32" t="s">
        <v>444</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694</v>
      </c>
      <c r="Y34" s="32" t="s">
        <v>445</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446</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695</v>
      </c>
      <c r="Y36" s="32" t="s">
        <v>447</v>
      </c>
      <c r="Z36" s="32" t="s">
        <v>579</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448</v>
      </c>
      <c r="Z37" s="32" t="s">
        <v>580</v>
      </c>
      <c r="AF37" s="30"/>
      <c r="AK37" s="51" t="str">
        <f t="shared" si="7"/>
        <v>j</v>
      </c>
    </row>
    <row r="38" spans="1:37" x14ac:dyDescent="0.15">
      <c r="A38" s="13"/>
      <c r="B38" s="13"/>
      <c r="F38" s="13"/>
      <c r="G38" s="19"/>
      <c r="K38" s="13"/>
      <c r="L38" s="13"/>
      <c r="O38" s="13"/>
      <c r="P38" s="13"/>
      <c r="Q38" s="19"/>
      <c r="T38" s="13"/>
      <c r="U38" s="32" t="s">
        <v>385</v>
      </c>
      <c r="Y38" s="32" t="s">
        <v>449</v>
      </c>
      <c r="Z38" s="32" t="s">
        <v>581</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395</v>
      </c>
      <c r="Y39" s="32" t="s">
        <v>450</v>
      </c>
      <c r="Z39" s="32" t="s">
        <v>582</v>
      </c>
      <c r="AF39" s="30"/>
      <c r="AK39" s="51" t="str">
        <f t="shared" si="7"/>
        <v>l</v>
      </c>
    </row>
    <row r="40" spans="1:37" x14ac:dyDescent="0.15">
      <c r="A40" s="13"/>
      <c r="B40" s="13"/>
      <c r="F40" s="13"/>
      <c r="G40" s="19"/>
      <c r="K40" s="13"/>
      <c r="L40" s="13"/>
      <c r="O40" s="13"/>
      <c r="P40" s="13"/>
      <c r="Q40" s="19"/>
      <c r="T40" s="13"/>
      <c r="Y40" s="32" t="s">
        <v>451</v>
      </c>
      <c r="Z40" s="32" t="s">
        <v>583</v>
      </c>
      <c r="AF40" s="30"/>
      <c r="AK40" s="51" t="str">
        <f t="shared" si="7"/>
        <v>m</v>
      </c>
    </row>
    <row r="41" spans="1:37" x14ac:dyDescent="0.15">
      <c r="A41" s="13"/>
      <c r="B41" s="13"/>
      <c r="F41" s="13"/>
      <c r="G41" s="19"/>
      <c r="K41" s="13"/>
      <c r="L41" s="13"/>
      <c r="O41" s="13"/>
      <c r="P41" s="13"/>
      <c r="Q41" s="19"/>
      <c r="T41" s="13"/>
      <c r="Y41" s="32" t="s">
        <v>452</v>
      </c>
      <c r="Z41" s="32" t="s">
        <v>584</v>
      </c>
      <c r="AF41" s="30"/>
      <c r="AK41" s="51" t="str">
        <f t="shared" si="7"/>
        <v>n</v>
      </c>
    </row>
    <row r="42" spans="1:37" x14ac:dyDescent="0.15">
      <c r="A42" s="13"/>
      <c r="B42" s="13"/>
      <c r="F42" s="13"/>
      <c r="G42" s="19"/>
      <c r="K42" s="13"/>
      <c r="L42" s="13"/>
      <c r="O42" s="13"/>
      <c r="P42" s="13"/>
      <c r="Q42" s="19"/>
      <c r="T42" s="13"/>
      <c r="Y42" s="32" t="s">
        <v>453</v>
      </c>
      <c r="Z42" s="32" t="s">
        <v>585</v>
      </c>
      <c r="AF42" s="30"/>
      <c r="AK42" s="51" t="str">
        <f t="shared" si="7"/>
        <v>o</v>
      </c>
    </row>
    <row r="43" spans="1:37" x14ac:dyDescent="0.15">
      <c r="A43" s="13"/>
      <c r="B43" s="13"/>
      <c r="F43" s="13"/>
      <c r="G43" s="19"/>
      <c r="K43" s="13"/>
      <c r="L43" s="13"/>
      <c r="O43" s="13"/>
      <c r="P43" s="13"/>
      <c r="Q43" s="19"/>
      <c r="T43" s="13"/>
      <c r="Y43" s="32" t="s">
        <v>454</v>
      </c>
      <c r="Z43" s="32" t="s">
        <v>586</v>
      </c>
      <c r="AF43" s="30"/>
      <c r="AK43" s="51" t="str">
        <f t="shared" si="7"/>
        <v>p</v>
      </c>
    </row>
    <row r="44" spans="1:37" x14ac:dyDescent="0.15">
      <c r="A44" s="13"/>
      <c r="B44" s="13"/>
      <c r="F44" s="13"/>
      <c r="G44" s="19"/>
      <c r="K44" s="13"/>
      <c r="L44" s="13"/>
      <c r="O44" s="13"/>
      <c r="P44" s="13"/>
      <c r="Q44" s="19"/>
      <c r="T44" s="13"/>
      <c r="Y44" s="32" t="s">
        <v>455</v>
      </c>
      <c r="Z44" s="32" t="s">
        <v>587</v>
      </c>
      <c r="AF44" s="30"/>
      <c r="AK44" s="51" t="str">
        <f t="shared" si="7"/>
        <v>q</v>
      </c>
    </row>
    <row r="45" spans="1:37" x14ac:dyDescent="0.15">
      <c r="A45" s="13"/>
      <c r="B45" s="13"/>
      <c r="F45" s="13"/>
      <c r="G45" s="19"/>
      <c r="K45" s="13"/>
      <c r="L45" s="13"/>
      <c r="O45" s="13"/>
      <c r="P45" s="13"/>
      <c r="Q45" s="19"/>
      <c r="T45" s="13"/>
      <c r="Y45" s="32" t="s">
        <v>456</v>
      </c>
      <c r="Z45" s="32" t="s">
        <v>588</v>
      </c>
      <c r="AF45" s="30"/>
      <c r="AK45" s="51" t="str">
        <f t="shared" si="7"/>
        <v>r</v>
      </c>
    </row>
    <row r="46" spans="1:37" x14ac:dyDescent="0.15">
      <c r="A46" s="13"/>
      <c r="B46" s="13"/>
      <c r="F46" s="13"/>
      <c r="G46" s="19"/>
      <c r="K46" s="13"/>
      <c r="L46" s="13"/>
      <c r="O46" s="13"/>
      <c r="P46" s="13"/>
      <c r="Q46" s="19"/>
      <c r="T46" s="13"/>
      <c r="Y46" s="32" t="s">
        <v>457</v>
      </c>
      <c r="Z46" s="32" t="s">
        <v>589</v>
      </c>
      <c r="AF46" s="30"/>
      <c r="AK46" s="51" t="str">
        <f t="shared" si="7"/>
        <v>s</v>
      </c>
    </row>
    <row r="47" spans="1:37" x14ac:dyDescent="0.15">
      <c r="A47" s="13"/>
      <c r="B47" s="13"/>
      <c r="F47" s="13"/>
      <c r="G47" s="19"/>
      <c r="K47" s="13"/>
      <c r="L47" s="13"/>
      <c r="O47" s="13"/>
      <c r="P47" s="13"/>
      <c r="Q47" s="19"/>
      <c r="T47" s="13"/>
      <c r="Y47" s="32" t="s">
        <v>458</v>
      </c>
      <c r="Z47" s="32" t="s">
        <v>590</v>
      </c>
      <c r="AF47" s="30"/>
      <c r="AK47" s="51" t="str">
        <f t="shared" si="7"/>
        <v>t</v>
      </c>
    </row>
    <row r="48" spans="1:37" x14ac:dyDescent="0.15">
      <c r="A48" s="13"/>
      <c r="B48" s="13"/>
      <c r="F48" s="13"/>
      <c r="G48" s="19"/>
      <c r="K48" s="13"/>
      <c r="L48" s="13"/>
      <c r="O48" s="13"/>
      <c r="P48" s="13"/>
      <c r="Q48" s="19"/>
      <c r="T48" s="13"/>
      <c r="Y48" s="32" t="s">
        <v>459</v>
      </c>
      <c r="Z48" s="32" t="s">
        <v>591</v>
      </c>
      <c r="AF48" s="30"/>
      <c r="AK48" s="51" t="str">
        <f t="shared" si="7"/>
        <v>u</v>
      </c>
    </row>
    <row r="49" spans="1:37" x14ac:dyDescent="0.15">
      <c r="A49" s="13"/>
      <c r="B49" s="13"/>
      <c r="F49" s="13"/>
      <c r="G49" s="19"/>
      <c r="K49" s="13"/>
      <c r="L49" s="13"/>
      <c r="O49" s="13"/>
      <c r="P49" s="13"/>
      <c r="Q49" s="19"/>
      <c r="T49" s="13"/>
      <c r="Y49" s="32" t="s">
        <v>460</v>
      </c>
      <c r="Z49" s="32" t="s">
        <v>592</v>
      </c>
      <c r="AF49" s="30"/>
      <c r="AK49" s="51" t="str">
        <f t="shared" si="7"/>
        <v>v</v>
      </c>
    </row>
    <row r="50" spans="1:37" x14ac:dyDescent="0.15">
      <c r="A50" s="13"/>
      <c r="B50" s="13"/>
      <c r="F50" s="13"/>
      <c r="G50" s="19"/>
      <c r="K50" s="13"/>
      <c r="L50" s="13"/>
      <c r="O50" s="13"/>
      <c r="P50" s="13"/>
      <c r="Q50" s="19"/>
      <c r="T50" s="13"/>
      <c r="Y50" s="32" t="s">
        <v>461</v>
      </c>
      <c r="Z50" s="32" t="s">
        <v>593</v>
      </c>
      <c r="AF50" s="30"/>
    </row>
    <row r="51" spans="1:37" x14ac:dyDescent="0.15">
      <c r="A51" s="13"/>
      <c r="B51" s="13"/>
      <c r="F51" s="13"/>
      <c r="G51" s="19"/>
      <c r="K51" s="13"/>
      <c r="L51" s="13"/>
      <c r="O51" s="13"/>
      <c r="P51" s="13"/>
      <c r="Q51" s="19"/>
      <c r="T51" s="13"/>
      <c r="Y51" s="32" t="s">
        <v>462</v>
      </c>
      <c r="Z51" s="32" t="s">
        <v>594</v>
      </c>
      <c r="AF51" s="30"/>
    </row>
    <row r="52" spans="1:37" x14ac:dyDescent="0.15">
      <c r="A52" s="13"/>
      <c r="B52" s="13"/>
      <c r="F52" s="13"/>
      <c r="G52" s="19"/>
      <c r="K52" s="13"/>
      <c r="L52" s="13"/>
      <c r="O52" s="13"/>
      <c r="P52" s="13"/>
      <c r="Q52" s="19"/>
      <c r="T52" s="13"/>
      <c r="Y52" s="32" t="s">
        <v>463</v>
      </c>
      <c r="Z52" s="32" t="s">
        <v>595</v>
      </c>
      <c r="AF52" s="30"/>
    </row>
    <row r="53" spans="1:37" x14ac:dyDescent="0.15">
      <c r="A53" s="13"/>
      <c r="B53" s="13"/>
      <c r="F53" s="13"/>
      <c r="G53" s="19"/>
      <c r="K53" s="13"/>
      <c r="L53" s="13"/>
      <c r="O53" s="13"/>
      <c r="P53" s="13"/>
      <c r="Q53" s="19"/>
      <c r="T53" s="13"/>
      <c r="Y53" s="32" t="s">
        <v>464</v>
      </c>
      <c r="Z53" s="32" t="s">
        <v>596</v>
      </c>
      <c r="AF53" s="30"/>
    </row>
    <row r="54" spans="1:37" x14ac:dyDescent="0.15">
      <c r="A54" s="13"/>
      <c r="B54" s="13"/>
      <c r="F54" s="13"/>
      <c r="G54" s="19"/>
      <c r="K54" s="13"/>
      <c r="L54" s="13"/>
      <c r="O54" s="13"/>
      <c r="P54" s="20"/>
      <c r="Q54" s="19"/>
      <c r="T54" s="13"/>
      <c r="Y54" s="32" t="s">
        <v>465</v>
      </c>
      <c r="Z54" s="32" t="s">
        <v>597</v>
      </c>
      <c r="AF54" s="30"/>
    </row>
    <row r="55" spans="1:37" x14ac:dyDescent="0.15">
      <c r="A55" s="13"/>
      <c r="B55" s="13"/>
      <c r="F55" s="13"/>
      <c r="G55" s="19"/>
      <c r="K55" s="13"/>
      <c r="L55" s="13"/>
      <c r="O55" s="13"/>
      <c r="P55" s="13"/>
      <c r="Q55" s="19"/>
      <c r="T55" s="13"/>
      <c r="Y55" s="32" t="s">
        <v>466</v>
      </c>
      <c r="Z55" s="32" t="s">
        <v>598</v>
      </c>
      <c r="AF55" s="30"/>
    </row>
    <row r="56" spans="1:37" x14ac:dyDescent="0.15">
      <c r="A56" s="13"/>
      <c r="B56" s="13"/>
      <c r="F56" s="13"/>
      <c r="G56" s="19"/>
      <c r="K56" s="13"/>
      <c r="L56" s="13"/>
      <c r="O56" s="13"/>
      <c r="P56" s="13"/>
      <c r="Q56" s="19"/>
      <c r="T56" s="13"/>
      <c r="Y56" s="32" t="s">
        <v>467</v>
      </c>
      <c r="Z56" s="32" t="s">
        <v>599</v>
      </c>
      <c r="AF56" s="30"/>
    </row>
    <row r="57" spans="1:37" x14ac:dyDescent="0.15">
      <c r="A57" s="13"/>
      <c r="B57" s="13"/>
      <c r="F57" s="13"/>
      <c r="G57" s="19"/>
      <c r="K57" s="13"/>
      <c r="L57" s="13"/>
      <c r="O57" s="13"/>
      <c r="P57" s="13"/>
      <c r="Q57" s="19"/>
      <c r="T57" s="13"/>
      <c r="Y57" s="32" t="s">
        <v>468</v>
      </c>
      <c r="Z57" s="32" t="s">
        <v>600</v>
      </c>
      <c r="AF57" s="30"/>
    </row>
    <row r="58" spans="1:37" x14ac:dyDescent="0.15">
      <c r="A58" s="13"/>
      <c r="B58" s="13"/>
      <c r="F58" s="13"/>
      <c r="G58" s="19"/>
      <c r="K58" s="13"/>
      <c r="L58" s="13"/>
      <c r="O58" s="13"/>
      <c r="P58" s="13"/>
      <c r="Q58" s="19"/>
      <c r="T58" s="13"/>
      <c r="Y58" s="32" t="s">
        <v>469</v>
      </c>
      <c r="Z58" s="32" t="s">
        <v>601</v>
      </c>
      <c r="AF58" s="30"/>
    </row>
    <row r="59" spans="1:37" x14ac:dyDescent="0.15">
      <c r="A59" s="13"/>
      <c r="B59" s="13"/>
      <c r="F59" s="13"/>
      <c r="G59" s="19"/>
      <c r="K59" s="13"/>
      <c r="L59" s="13"/>
      <c r="O59" s="13"/>
      <c r="P59" s="13"/>
      <c r="Q59" s="19"/>
      <c r="T59" s="13"/>
      <c r="Y59" s="32" t="s">
        <v>470</v>
      </c>
      <c r="Z59" s="32" t="s">
        <v>602</v>
      </c>
      <c r="AF59" s="30"/>
    </row>
    <row r="60" spans="1:37" x14ac:dyDescent="0.15">
      <c r="A60" s="13"/>
      <c r="B60" s="13"/>
      <c r="F60" s="13"/>
      <c r="G60" s="19"/>
      <c r="K60" s="13"/>
      <c r="L60" s="13"/>
      <c r="O60" s="13"/>
      <c r="P60" s="13"/>
      <c r="Q60" s="19"/>
      <c r="T60" s="13"/>
      <c r="Y60" s="32" t="s">
        <v>471</v>
      </c>
      <c r="Z60" s="32" t="s">
        <v>603</v>
      </c>
      <c r="AF60" s="30"/>
    </row>
    <row r="61" spans="1:37" x14ac:dyDescent="0.15">
      <c r="A61" s="13"/>
      <c r="B61" s="13"/>
      <c r="F61" s="13"/>
      <c r="G61" s="19"/>
      <c r="K61" s="13"/>
      <c r="L61" s="13"/>
      <c r="O61" s="13"/>
      <c r="P61" s="13"/>
      <c r="Q61" s="19"/>
      <c r="T61" s="13"/>
      <c r="Y61" s="32" t="s">
        <v>472</v>
      </c>
      <c r="Z61" s="32" t="s">
        <v>604</v>
      </c>
      <c r="AF61" s="30"/>
    </row>
    <row r="62" spans="1:37" x14ac:dyDescent="0.15">
      <c r="A62" s="13"/>
      <c r="B62" s="13"/>
      <c r="F62" s="13"/>
      <c r="G62" s="19"/>
      <c r="K62" s="13"/>
      <c r="L62" s="13"/>
      <c r="O62" s="13"/>
      <c r="P62" s="13"/>
      <c r="Q62" s="19"/>
      <c r="T62" s="13"/>
      <c r="Y62" s="32" t="s">
        <v>473</v>
      </c>
      <c r="Z62" s="32" t="s">
        <v>605</v>
      </c>
      <c r="AF62" s="30"/>
    </row>
    <row r="63" spans="1:37" x14ac:dyDescent="0.15">
      <c r="A63" s="13"/>
      <c r="B63" s="13"/>
      <c r="F63" s="13"/>
      <c r="G63" s="19"/>
      <c r="K63" s="13"/>
      <c r="L63" s="13"/>
      <c r="O63" s="13"/>
      <c r="P63" s="13"/>
      <c r="Q63" s="19"/>
      <c r="T63" s="13"/>
      <c r="Y63" s="32" t="s">
        <v>474</v>
      </c>
      <c r="Z63" s="32" t="s">
        <v>606</v>
      </c>
      <c r="AF63" s="30"/>
    </row>
    <row r="64" spans="1:37" x14ac:dyDescent="0.15">
      <c r="A64" s="13"/>
      <c r="B64" s="13"/>
      <c r="F64" s="13"/>
      <c r="G64" s="19"/>
      <c r="K64" s="13"/>
      <c r="L64" s="13"/>
      <c r="O64" s="13"/>
      <c r="P64" s="13"/>
      <c r="Q64" s="19"/>
      <c r="T64" s="13"/>
      <c r="Y64" s="32" t="s">
        <v>475</v>
      </c>
      <c r="Z64" s="32" t="s">
        <v>607</v>
      </c>
      <c r="AF64" s="30"/>
    </row>
    <row r="65" spans="1:32" x14ac:dyDescent="0.15">
      <c r="A65" s="13"/>
      <c r="B65" s="13"/>
      <c r="F65" s="13"/>
      <c r="G65" s="19"/>
      <c r="K65" s="13"/>
      <c r="L65" s="13"/>
      <c r="O65" s="13"/>
      <c r="P65" s="13"/>
      <c r="Q65" s="19"/>
      <c r="T65" s="13"/>
      <c r="Y65" s="32" t="s">
        <v>476</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477</v>
      </c>
      <c r="Z67" s="32" t="s">
        <v>610</v>
      </c>
      <c r="AF67" s="30"/>
    </row>
    <row r="68" spans="1:32" x14ac:dyDescent="0.15">
      <c r="A68" s="13"/>
      <c r="B68" s="13"/>
      <c r="F68" s="13"/>
      <c r="G68" s="19"/>
      <c r="K68" s="13"/>
      <c r="L68" s="13"/>
      <c r="O68" s="13"/>
      <c r="P68" s="13"/>
      <c r="Q68" s="19"/>
      <c r="T68" s="13"/>
      <c r="Y68" s="32" t="s">
        <v>478</v>
      </c>
      <c r="Z68" s="32" t="s">
        <v>611</v>
      </c>
      <c r="AF68" s="30"/>
    </row>
    <row r="69" spans="1:32" x14ac:dyDescent="0.15">
      <c r="A69" s="13"/>
      <c r="B69" s="13"/>
      <c r="F69" s="13"/>
      <c r="G69" s="19"/>
      <c r="K69" s="13"/>
      <c r="L69" s="13"/>
      <c r="O69" s="13"/>
      <c r="P69" s="13"/>
      <c r="Q69" s="19"/>
      <c r="T69" s="13"/>
      <c r="Y69" s="32" t="s">
        <v>479</v>
      </c>
      <c r="Z69" s="32" t="s">
        <v>612</v>
      </c>
      <c r="AF69" s="30"/>
    </row>
    <row r="70" spans="1:32" x14ac:dyDescent="0.15">
      <c r="A70" s="13"/>
      <c r="B70" s="13"/>
      <c r="Y70" s="32" t="s">
        <v>480</v>
      </c>
      <c r="Z70" s="32" t="s">
        <v>613</v>
      </c>
    </row>
    <row r="71" spans="1:32" x14ac:dyDescent="0.15">
      <c r="Y71" s="32" t="s">
        <v>481</v>
      </c>
      <c r="Z71" s="32" t="s">
        <v>614</v>
      </c>
    </row>
    <row r="72" spans="1:32" x14ac:dyDescent="0.15">
      <c r="Y72" s="32" t="s">
        <v>482</v>
      </c>
      <c r="Z72" s="32" t="s">
        <v>615</v>
      </c>
    </row>
    <row r="73" spans="1:32" x14ac:dyDescent="0.15">
      <c r="Y73" s="32" t="s">
        <v>483</v>
      </c>
      <c r="Z73" s="32" t="s">
        <v>616</v>
      </c>
    </row>
    <row r="74" spans="1:32" x14ac:dyDescent="0.15">
      <c r="Y74" s="32" t="s">
        <v>484</v>
      </c>
      <c r="Z74" s="32" t="s">
        <v>617</v>
      </c>
    </row>
    <row r="75" spans="1:32" x14ac:dyDescent="0.15">
      <c r="Y75" s="32" t="s">
        <v>485</v>
      </c>
      <c r="Z75" s="32" t="s">
        <v>618</v>
      </c>
    </row>
    <row r="76" spans="1:32" x14ac:dyDescent="0.15">
      <c r="Y76" s="32" t="s">
        <v>486</v>
      </c>
      <c r="Z76" s="32" t="s">
        <v>619</v>
      </c>
    </row>
    <row r="77" spans="1:32" x14ac:dyDescent="0.15">
      <c r="Y77" s="32" t="s">
        <v>487</v>
      </c>
      <c r="Z77" s="32" t="s">
        <v>620</v>
      </c>
    </row>
    <row r="78" spans="1:32" x14ac:dyDescent="0.15">
      <c r="Y78" s="32" t="s">
        <v>488</v>
      </c>
      <c r="Z78" s="32" t="s">
        <v>621</v>
      </c>
    </row>
    <row r="79" spans="1:32" x14ac:dyDescent="0.15">
      <c r="Y79" s="32" t="s">
        <v>489</v>
      </c>
      <c r="Z79" s="32" t="s">
        <v>622</v>
      </c>
    </row>
    <row r="80" spans="1:32" x14ac:dyDescent="0.15">
      <c r="Y80" s="32" t="s">
        <v>490</v>
      </c>
      <c r="Z80" s="32" t="s">
        <v>623</v>
      </c>
    </row>
    <row r="81" spans="25:26" x14ac:dyDescent="0.15">
      <c r="Y81" s="32" t="s">
        <v>491</v>
      </c>
      <c r="Z81" s="32" t="s">
        <v>624</v>
      </c>
    </row>
    <row r="82" spans="25:26" x14ac:dyDescent="0.15">
      <c r="Y82" s="32" t="s">
        <v>492</v>
      </c>
      <c r="Z82" s="32" t="s">
        <v>625</v>
      </c>
    </row>
    <row r="83" spans="25:26" x14ac:dyDescent="0.15">
      <c r="Y83" s="32" t="s">
        <v>493</v>
      </c>
      <c r="Z83" s="32" t="s">
        <v>626</v>
      </c>
    </row>
    <row r="84" spans="25:26" x14ac:dyDescent="0.15">
      <c r="Y84" s="32" t="s">
        <v>494</v>
      </c>
      <c r="Z84" s="32" t="s">
        <v>627</v>
      </c>
    </row>
    <row r="85" spans="25:26" x14ac:dyDescent="0.15">
      <c r="Y85" s="32" t="s">
        <v>495</v>
      </c>
      <c r="Z85" s="32" t="s">
        <v>628</v>
      </c>
    </row>
    <row r="86" spans="25:26" x14ac:dyDescent="0.15">
      <c r="Y86" s="32" t="s">
        <v>496</v>
      </c>
      <c r="Z86" s="32" t="s">
        <v>629</v>
      </c>
    </row>
    <row r="87" spans="25:26" x14ac:dyDescent="0.15">
      <c r="Y87" s="32" t="s">
        <v>497</v>
      </c>
      <c r="Z87" s="32" t="s">
        <v>630</v>
      </c>
    </row>
    <row r="88" spans="25:26" x14ac:dyDescent="0.15">
      <c r="Y88" s="32" t="s">
        <v>498</v>
      </c>
      <c r="Z88" s="32" t="s">
        <v>631</v>
      </c>
    </row>
    <row r="89" spans="25:26" x14ac:dyDescent="0.15">
      <c r="Y89" s="32" t="s">
        <v>499</v>
      </c>
      <c r="Z89" s="32" t="s">
        <v>632</v>
      </c>
    </row>
    <row r="90" spans="25:26" x14ac:dyDescent="0.15">
      <c r="Y90" s="32" t="s">
        <v>500</v>
      </c>
      <c r="Z90" s="32" t="s">
        <v>633</v>
      </c>
    </row>
    <row r="91" spans="25:26" x14ac:dyDescent="0.15">
      <c r="Y91" s="32" t="s">
        <v>501</v>
      </c>
      <c r="Z91" s="32" t="s">
        <v>634</v>
      </c>
    </row>
    <row r="92" spans="25:26" x14ac:dyDescent="0.15">
      <c r="Y92" s="32" t="s">
        <v>502</v>
      </c>
      <c r="Z92" s="32" t="s">
        <v>635</v>
      </c>
    </row>
    <row r="93" spans="25:26" x14ac:dyDescent="0.15">
      <c r="Y93" s="32" t="s">
        <v>503</v>
      </c>
      <c r="Z93" s="32" t="s">
        <v>636</v>
      </c>
    </row>
    <row r="94" spans="25:26" x14ac:dyDescent="0.15">
      <c r="Y94" s="32" t="s">
        <v>504</v>
      </c>
      <c r="Z94" s="32" t="s">
        <v>637</v>
      </c>
    </row>
    <row r="95" spans="25:26" x14ac:dyDescent="0.15">
      <c r="Y95" s="32" t="s">
        <v>505</v>
      </c>
      <c r="Z95" s="32" t="s">
        <v>638</v>
      </c>
    </row>
    <row r="96" spans="25:26" x14ac:dyDescent="0.15">
      <c r="Y96" s="32" t="s">
        <v>407</v>
      </c>
      <c r="Z96" s="32" t="s">
        <v>639</v>
      </c>
    </row>
    <row r="97" spans="25:26" x14ac:dyDescent="0.15">
      <c r="Y97" s="32" t="s">
        <v>506</v>
      </c>
      <c r="Z97" s="32" t="s">
        <v>640</v>
      </c>
    </row>
    <row r="98" spans="25:26" x14ac:dyDescent="0.15">
      <c r="Y98" s="32" t="s">
        <v>507</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2021-07-07T08:50:49Z</cp:lastPrinted>
  <dcterms:created xsi:type="dcterms:W3CDTF">2012-03-13T00:50:25Z</dcterms:created>
  <dcterms:modified xsi:type="dcterms:W3CDTF">2021-07-07T08:51:41Z</dcterms:modified>
</cp:coreProperties>
</file>