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新004　工場・事業場における先導的な脱炭素化取組推進事業\"/>
    </mc:Choice>
  </mc:AlternateContent>
  <bookViews>
    <workbookView xWindow="754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<sst xmlns="http://schemas.openxmlformats.org/spreadsheetml/2006/main" count="2371" uniqueCount="691">
  <si>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</si>
  <si>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</si>
  <si>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</si>
  <si>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</si>
  <si>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</si>
  <si>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</si>
  <si>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</si>
  <si>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</si>
  <si>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</si>
  <si>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</si>
  <si>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</si>
  <si>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</si>
  <si>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</si>
  <si>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</si>
  <si>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</si>
  <si>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</si>
  <si>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</si>
  <si>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</si>
  <si>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</si>
  <si>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</si>
  <si>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</si>
  <si>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</si>
  <si>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</si>
  <si>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</si>
  <si>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</si>
  <si>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</si>
  <si>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</si>
  <si>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</si>
  <si>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</si>
  <si>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</si>
  <si>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</si>
  <si>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</si>
  <si>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</si>
  <si>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</si>
  <si>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</si>
  <si>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</si>
  <si>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</si>
  <si>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</si>
  <si>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</si>
  <si>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</si>
  <si>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</si>
  <si>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</si>
  <si>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</si>
  <si>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</si>
  <si>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</si>
  <si>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</si>
  <si>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</si>
  <si>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</si>
  <si>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</si>
  <si>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</si>
  <si>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</si>
  <si>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</si>
  <si>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</si>
  <si>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</si>
  <si>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</si>
  <si>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</si>
  <si>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</si>
  <si>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</si>
  <si>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</si>
  <si>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</si>
  <si>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</si>
  <si>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</si>
  <si>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</si>
  <si>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</si>
  <si>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</si>
  <si>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</si>
  <si>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</si>
  <si>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</si>
  <si>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</si>
  <si>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</si>
  <si>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</si>
  <si>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</si>
  <si>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</si>
  <si>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</si>
  <si>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</si>
  <si>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</si>
  <si>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</si>
  <si>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</si>
  <si>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</si>
  <si>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</si>
  <si>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</si>
  <si>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</si>
  <si>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</si>
  <si>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</si>
  <si>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</si>
  <si>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</si>
  <si>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</si>
  <si>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</si>
  <si>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</si>
  <si>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</si>
  <si>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</si>
  <si>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</si>
  <si>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</si>
  <si>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</si>
  <si>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</si>
  <si>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</si>
  <si>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</si>
  <si>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</si>
  <si>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</si>
  <si>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</si>
  <si>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</si>
  <si>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</si>
  <si>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</si>
  <si>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</si>
  <si>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</si>
  <si>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</si>
  <si>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</si>
  <si>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</si>
  <si>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</si>
  <si>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</si>
  <si>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</si>
  <si>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</si>
  <si>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</si>
  <si>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</si>
  <si>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</si>
  <si>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</si>
  <si>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</si>
  <si>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</si>
  <si>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</si>
  <si>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</si>
  <si>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</si>
  <si>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</si>
  <si>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</si>
  <si>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</si>
  <si>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</si>
  <si>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</si>
  <si>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</si>
  <si>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</si>
  <si>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</si>
  <si>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</si>
  <si>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</si>
  <si>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</si>
  <si>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</si>
  <si>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</si>
  <si>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</si>
  <si>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</si>
  <si>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</si>
  <si>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</si>
  <si>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</si>
  <si>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</si>
  <si>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</si>
  <si>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</si>
  <si>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</si>
  <si>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</si>
  <si>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</si>
  <si>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</si>
  <si>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</si>
  <si>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</si>
  <si>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</si>
  <si>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</si>
  <si>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</si>
  <si>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</si>
  <si>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</si>
  <si>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</si>
  <si>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</si>
  <si>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</si>
  <si>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</si>
  <si>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</si>
  <si>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</si>
  <si>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</si>
  <si>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</si>
  <si>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</si>
  <si>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</si>
  <si>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</si>
  <si>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</si>
  <si>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</si>
  <si>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</si>
  <si>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</si>
  <si>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</si>
  <si>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</si>
  <si>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</si>
  <si>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</si>
  <si>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</si>
  <si>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</si>
  <si>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</si>
  <si>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</si>
  <si>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</si>
  <si>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</si>
  <si>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</si>
  <si>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</si>
  <si>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</si>
  <si>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</si>
  <si>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</si>
  <si>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</si>
  <si>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</si>
  <si>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</si>
  <si>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</si>
  <si>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</si>
  <si>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</si>
  <si>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</si>
  <si>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</si>
  <si>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</si>
  <si>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</si>
  <si>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</si>
  <si>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</si>
  <si>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</si>
  <si>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</si>
  <si>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</si>
  <si>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</si>
  <si>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</si>
  <si>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</si>
  <si>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</si>
  <si>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</si>
  <si>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</si>
  <si>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</si>
  <si>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</si>
  <si>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</si>
  <si>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</si>
  <si>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</si>
  <si>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</si>
  <si>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</si>
  <si>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</si>
  <si>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</si>
  <si>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</si>
  <si>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</si>
  <si>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</si>
  <si>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</si>
  <si>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</si>
  <si>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</si>
  <si>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</si>
  <si>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</si>
  <si>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</si>
  <si>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</si>
  <si>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</si>
  <si>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</si>
  <si>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</si>
  <si>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</si>
  <si>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</si>
  <si>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</si>
  <si>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</si>
  <si>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</si>
  <si>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</si>
  <si>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</si>
  <si>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</si>
  <si>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</si>
  <si>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</si>
  <si>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</si>
  <si>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</si>
  <si>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</si>
  <si>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</si>
  <si>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</si>
  <si>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</si>
  <si>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</si>
  <si>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</si>
  <si>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</si>
  <si>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</si>
  <si>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</si>
  <si>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</si>
  <si>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</si>
  <si>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</si>
  <si>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</si>
  <si>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</si>
  <si>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</si>
  <si>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</si>
  <si>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</si>
  <si>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</si>
  <si>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</si>
  <si>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</si>
  <si>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</si>
  <si>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</si>
  <si>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</si>
  <si>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</si>
  <si>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</si>
  <si>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</si>
  <si>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</si>
  <si>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</si>
  <si>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</si>
  <si>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</si>
  <si>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</si>
  <si>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</si>
  <si>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</si>
  <si>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</si>
  <si>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</si>
  <si>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</si>
  <si>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</si>
  <si>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</si>
  <si>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</si>
  <si>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</si>
  <si>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</si>
  <si>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</si>
  <si>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</si>
  <si>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</si>
  <si>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</si>
  <si>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</si>
  <si>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</si>
  <si>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</si>
  <si>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</si>
  <si>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</si>
  <si>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</si>
  <si>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</si>
  <si>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</si>
  <si>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</si>
  <si>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</si>
  <si>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</si>
  <si>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</si>
  <si>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</si>
  <si>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</si>
  <si>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</si>
  <si>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</si>
  <si>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</si>
  <si>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</si>
  <si>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</si>
  <si>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</si>
  <si>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</si>
  <si>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</si>
  <si>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</si>
  <si>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</si>
  <si>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</si>
  <si>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</si>
  <si>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</si>
  <si>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</si>
  <si>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</si>
  <si>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</si>
  <si>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</si>
  <si>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</si>
  <si>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</si>
  <si>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</si>
  <si>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</si>
  <si>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</si>
  <si>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</si>
  <si>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</si>
  <si>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</si>
  <si>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</si>
  <si>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</si>
  <si>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</si>
  <si>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</si>
  <si>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</si>
  <si>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</si>
  <si>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</si>
  <si>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</si>
  <si>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</si>
  <si>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</si>
  <si>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</si>
  <si>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</si>
  <si>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</si>
  <si>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</si>
  <si>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</si>
  <si>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</si>
  <si>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</si>
  <si>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</si>
  <si>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</si>
  <si>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</si>
  <si>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</si>
  <si>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</si>
  <si>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</si>
  <si>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</si>
  <si>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</si>
  <si>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</si>
  <si>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</si>
  <si>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</si>
  <si>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</si>
  <si>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</si>
  <si>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</si>
  <si>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</si>
  <si>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</si>
  <si>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</si>
  <si>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</si>
  <si>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</si>
  <si>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</si>
  <si>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</si>
  <si>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</si>
  <si>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</si>
  <si>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</si>
  <si>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</si>
  <si>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</si>
  <si>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</si>
  <si>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</si>
  <si>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</si>
  <si>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</si>
  <si>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</si>
  <si>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</si>
  <si>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</si>
  <si>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</si>
  <si>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</si>
  <si>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</si>
  <si>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</si>
  <si>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</si>
  <si>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</si>
  <si>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</si>
  <si>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</si>
  <si>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</si>
  <si>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</si>
  <si>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</si>
  <si>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</si>
  <si>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</si>
  <si>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</si>
  <si>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</si>
  <si>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</si>
  <si>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</si>
  <si>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</si>
  <si>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</si>
  <si>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</si>
  <si>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</si>
  <si>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</si>
  <si>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</si>
  <si>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</si>
  <si>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</si>
  <si>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</si>
  <si>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</si>
  <si>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</si>
  <si>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</si>
  <si>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</si>
  <si>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</si>
  <si>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</si>
  <si>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</si>
  <si>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</si>
  <si>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</si>
  <si>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</si>
  <si>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</si>
  <si>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</si>
  <si>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</si>
  <si>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</si>
  <si>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</si>
  <si>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</si>
  <si>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</si>
  <si>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</si>
  <si>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</si>
  <si>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</si>
  <si>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</si>
  <si>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</si>
  <si>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</si>
  <si>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</si>
  <si>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</si>
  <si>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</si>
  <si>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</si>
  <si>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</si>
  <si>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</si>
  <si>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</si>
  <si>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</si>
  <si>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</si>
  <si>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</si>
  <si>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</si>
  <si>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</si>
  <si>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</si>
  <si>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</si>
  <si>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</si>
  <si>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</si>
  <si>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</si>
  <si>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</si>
  <si>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</si>
  <si>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</si>
  <si>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</si>
  <si>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</si>
  <si>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</si>
  <si>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</si>
  <si>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</si>
  <si>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</si>
  <si>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</si>
  <si>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</si>
  <si>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</si>
  <si>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</si>
  <si>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</si>
  <si>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</si>
  <si>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</si>
  <si>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</si>
  <si>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</si>
  <si>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</si>
  <si>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</si>
  <si>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</si>
  <si>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</si>
  <si>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</si>
  <si>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</si>
  <si>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</si>
  <si>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</si>
  <si>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</si>
  <si>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</si>
  <si>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</si>
  <si>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</si>
  <si>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</si>
  <si>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</si>
  <si>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</si>
  <si>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</si>
  <si>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</si>
  <si>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</si>
  <si>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</si>
  <si>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</si>
  <si>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</si>
  <si>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</si>
  <si>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</si>
  <si>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</si>
  <si>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</si>
  <si>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</si>
  <si>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</si>
  <si>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</si>
  <si>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</si>
  <si>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</si>
  <si>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</si>
  <si>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</si>
  <si>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</si>
  <si>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</si>
  <si>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</si>
  <si>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</si>
  <si>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</si>
  <si>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</si>
  <si>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</si>
  <si>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</si>
  <si>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</si>
  <si>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</si>
  <si>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</si>
  <si>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</si>
  <si>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</si>
  <si>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</si>
  <si>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</si>
  <si>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</si>
  <si>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</si>
  <si>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</si>
  <si>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</si>
  <si>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</si>
  <si>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</si>
  <si>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</si>
  <si>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</si>
  <si>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</si>
  <si>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</si>
  <si>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</si>
  <si>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</si>
  <si>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</si>
  <si>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</si>
  <si>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</si>
  <si>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</si>
  <si>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</si>
  <si>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</si>
  <si>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</si>
  <si>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</si>
  <si>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</si>
  <si>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</si>
  <si>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</si>
  <si>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</si>
  <si>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</si>
  <si>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</si>
  <si>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</si>
  <si>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</si>
  <si>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</si>
  <si>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</si>
  <si>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</si>
  <si>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</si>
  <si>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</si>
  <si>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</si>
  <si>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</si>
  <si>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</si>
  <si>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</si>
  <si>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</si>
  <si>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</si>
  <si>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</si>
  <si>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</si>
  <si>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</si>
  <si>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</si>
  <si>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</si>
  <si>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</si>
  <si>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</si>
  <si>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</si>
  <si>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</si>
  <si>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</si>
  <si>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</si>
  <si>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</si>
  <si>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</si>
  <si>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</si>
  <si>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</si>
  <si>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</si>
  <si>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</si>
  <si>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</si>
  <si>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</si>
  <si>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</si>
  <si>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</si>
  <si>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</si>
  <si>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</si>
  <si>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</si>
  <si>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</si>
  <si>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</si>
  <si>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</si>
  <si>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</si>
  <si>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</si>
  <si>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</si>
  <si>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</si>
  <si>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</si>
  <si>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</si>
  <si>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</si>
  <si>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</si>
  <si>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</si>
  <si>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</si>
  <si>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</si>
  <si>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</si>
  <si>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</si>
  <si>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</si>
  <si>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</si>
  <si>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</si>
  <si>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</si>
  <si>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</si>
  <si>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</si>
  <si>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</si>
  <si>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</si>
  <si>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</si>
  <si>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</si>
  <si>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</si>
  <si>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</si>
  <si>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</si>
  <si>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</si>
  <si>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</si>
  <si>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</si>
  <si>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</si>
  <si>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</si>
  <si>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</si>
  <si>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</si>
  <si>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</si>
  <si>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</si>
  <si>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</si>
  <si>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</si>
  <si>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</si>
  <si>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</si>
  <si>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</si>
  <si>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</si>
  <si>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</si>
  <si>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</si>
  <si>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</si>
  <si>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</si>
  <si>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</si>
  <si>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</si>
  <si>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</si>
  <si>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</si>
  <si>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</si>
  <si>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</si>
  <si>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</si>
  <si>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</si>
  <si>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</si>
  <si>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</si>
  <si>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</si>
  <si>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</si>
  <si>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</si>
  <si>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</si>
  <si>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工場・事業場における先導的な脱炭素化取組推進事業</t>
  </si>
  <si>
    <t>地球環境局</t>
  </si>
  <si>
    <t>室長　井上　和也</t>
  </si>
  <si>
    <t>令和3年度</t>
  </si>
  <si>
    <t>令和7年度</t>
  </si>
  <si>
    <t>地球温暖化対策課　市場メカニズム室</t>
  </si>
  <si>
    <t>特別会計に関する法律第85条第３項第１号ホ
施行令第50条第７項第11号</t>
  </si>
  <si>
    <t>-</t>
  </si>
  <si>
    <t>二酸化炭素排出抑制対策事業費等補助金</t>
  </si>
  <si>
    <t>二酸化炭素排出抑制対策事業等委託費</t>
  </si>
  <si>
    <t>t-CO2</t>
  </si>
  <si>
    <t>1t-CO2削減当たりのコスト</t>
  </si>
  <si>
    <t>（設備更新補助金額（円））／CO２削減量（t-CO2）</t>
  </si>
  <si>
    <t>●●</t>
    <phoneticPr fontId="5"/>
  </si>
  <si>
    <t>件</t>
  </si>
  <si>
    <t>百万円/件</t>
  </si>
  <si>
    <t>百万円/件</t>
    <phoneticPr fontId="5"/>
  </si>
  <si>
    <t>　　/</t>
    <phoneticPr fontId="5"/>
  </si>
  <si>
    <t>／　　　　　　　　　　　　　　</t>
    <phoneticPr fontId="5"/>
  </si>
  <si>
    <t>１．地球温暖化対策の推進</t>
  </si>
  <si>
    <t>エネルギー起源二酸化炭素の排出量（CO２換算トン）</t>
  </si>
  <si>
    <t>万t-CO2/年</t>
  </si>
  <si>
    <t>○</t>
  </si>
  <si>
    <t>-</t>
    <phoneticPr fontId="5"/>
  </si>
  <si>
    <t>-</t>
    <phoneticPr fontId="5"/>
  </si>
  <si>
    <t>-</t>
    <phoneticPr fontId="5"/>
  </si>
  <si>
    <t>-</t>
    <phoneticPr fontId="5"/>
  </si>
  <si>
    <t>-</t>
    <phoneticPr fontId="5"/>
  </si>
  <si>
    <t>-</t>
    <phoneticPr fontId="5"/>
  </si>
  <si>
    <t>-</t>
    <phoneticPr fontId="5"/>
  </si>
  <si>
    <t>-</t>
    <phoneticPr fontId="5"/>
  </si>
  <si>
    <t>-</t>
    <phoneticPr fontId="5"/>
  </si>
  <si>
    <t>工場・事業場の業態に沿った脱炭素化の具体的な方策に関する情報は不足している。また、脱炭素化の促進に必要な高効率設備は導入コストが高止まりしており、設備更新の際に事業者が敬遠する傾向がある。情報不足解消や高効率設備導入は、市場における自主的取組に委ねていては十分に進まないため、国が積極的に推し進める必要がある。</t>
    <rPh sb="0" eb="2">
      <t>コウジョウ</t>
    </rPh>
    <rPh sb="3" eb="5">
      <t>ジギョウ</t>
    </rPh>
    <rPh sb="5" eb="6">
      <t>バ</t>
    </rPh>
    <rPh sb="7" eb="9">
      <t>ギョウタイ</t>
    </rPh>
    <rPh sb="10" eb="11">
      <t>ソ</t>
    </rPh>
    <rPh sb="13" eb="14">
      <t>ダツ</t>
    </rPh>
    <rPh sb="14" eb="16">
      <t>タンソ</t>
    </rPh>
    <rPh sb="16" eb="17">
      <t>カ</t>
    </rPh>
    <rPh sb="18" eb="21">
      <t>グタイテキ</t>
    </rPh>
    <rPh sb="22" eb="24">
      <t>ホウサク</t>
    </rPh>
    <rPh sb="25" eb="26">
      <t>カン</t>
    </rPh>
    <rPh sb="28" eb="30">
      <t>ジョウホウ</t>
    </rPh>
    <rPh sb="31" eb="33">
      <t>フソク</t>
    </rPh>
    <rPh sb="41" eb="42">
      <t>ダツ</t>
    </rPh>
    <rPh sb="42" eb="45">
      <t>タンソカ</t>
    </rPh>
    <rPh sb="46" eb="48">
      <t>ソクシン</t>
    </rPh>
    <rPh sb="49" eb="51">
      <t>ヒツヨウ</t>
    </rPh>
    <rPh sb="52" eb="55">
      <t>コウコウリツ</t>
    </rPh>
    <rPh sb="55" eb="57">
      <t>セツビ</t>
    </rPh>
    <rPh sb="58" eb="60">
      <t>ドウニュウ</t>
    </rPh>
    <rPh sb="64" eb="66">
      <t>タカド</t>
    </rPh>
    <rPh sb="73" eb="75">
      <t>セツビ</t>
    </rPh>
    <rPh sb="75" eb="77">
      <t>コウシン</t>
    </rPh>
    <rPh sb="78" eb="79">
      <t>サイ</t>
    </rPh>
    <rPh sb="80" eb="83">
      <t>ジギョウシャ</t>
    </rPh>
    <rPh sb="84" eb="86">
      <t>ケイエン</t>
    </rPh>
    <rPh sb="88" eb="90">
      <t>ケイコウ</t>
    </rPh>
    <rPh sb="94" eb="96">
      <t>ジョウホウ</t>
    </rPh>
    <rPh sb="96" eb="98">
      <t>ブソク</t>
    </rPh>
    <rPh sb="98" eb="100">
      <t>カイショウ</t>
    </rPh>
    <rPh sb="101" eb="104">
      <t>コウコウリツ</t>
    </rPh>
    <rPh sb="104" eb="106">
      <t>セツビ</t>
    </rPh>
    <rPh sb="106" eb="108">
      <t>ドウニュウ</t>
    </rPh>
    <rPh sb="110" eb="112">
      <t>シジョウ</t>
    </rPh>
    <rPh sb="116" eb="119">
      <t>ジシュテキ</t>
    </rPh>
    <rPh sb="119" eb="121">
      <t>トリクミ</t>
    </rPh>
    <rPh sb="122" eb="123">
      <t>ユダ</t>
    </rPh>
    <rPh sb="128" eb="130">
      <t>ジュウブン</t>
    </rPh>
    <rPh sb="131" eb="132">
      <t>スス</t>
    </rPh>
    <rPh sb="138" eb="139">
      <t>クニ</t>
    </rPh>
    <rPh sb="140" eb="143">
      <t>セッキョクテキ</t>
    </rPh>
    <rPh sb="144" eb="145">
      <t>オ</t>
    </rPh>
    <rPh sb="146" eb="147">
      <t>スス</t>
    </rPh>
    <rPh sb="149" eb="151">
      <t>ヒツヨウ</t>
    </rPh>
    <phoneticPr fontId="5"/>
  </si>
  <si>
    <t>‐</t>
  </si>
  <si>
    <t>無</t>
  </si>
  <si>
    <t>契約時及び支出時に支出経費等を精査することで、事業の実施に要する経費等事業目的に真に必要なものに限定する予定。</t>
    <phoneticPr fontId="5"/>
  </si>
  <si>
    <t>-</t>
    <phoneticPr fontId="5"/>
  </si>
  <si>
    <t>-</t>
    <phoneticPr fontId="5"/>
  </si>
  <si>
    <t>-</t>
    <phoneticPr fontId="5"/>
  </si>
  <si>
    <t>-</t>
    <phoneticPr fontId="5"/>
  </si>
  <si>
    <t>事業内容に応じて、一般競争入札（総合評価方式）で支出先の選定を行うことで競争性を確保する予定。</t>
    <rPh sb="44" eb="46">
      <t>ヨテイ</t>
    </rPh>
    <phoneticPr fontId="5"/>
  </si>
  <si>
    <t>地球温暖化対策計画（平成２８年度５月１３日閣議決定）</t>
    <phoneticPr fontId="5"/>
  </si>
  <si>
    <t>設備更新補助事業の補助対象事業者が脱炭素化促進計画で自主的に設定するCO2削減目標の達成。</t>
    <rPh sb="0" eb="2">
      <t>セツビ</t>
    </rPh>
    <rPh sb="2" eb="4">
      <t>コウシン</t>
    </rPh>
    <rPh sb="4" eb="6">
      <t>ホジョ</t>
    </rPh>
    <rPh sb="6" eb="8">
      <t>ジギョウ</t>
    </rPh>
    <rPh sb="26" eb="29">
      <t>ジシュテキ</t>
    </rPh>
    <phoneticPr fontId="5"/>
  </si>
  <si>
    <t>脱炭素化促進計画策定支援事業の執行額 [百万円]／脱炭素化促進計画策定支援事業の採択者数 [件]　　　　　　　　　　　　　</t>
    <rPh sb="0" eb="1">
      <t>ダツ</t>
    </rPh>
    <rPh sb="1" eb="3">
      <t>タンソ</t>
    </rPh>
    <rPh sb="3" eb="4">
      <t>カ</t>
    </rPh>
    <rPh sb="4" eb="6">
      <t>ソクシン</t>
    </rPh>
    <rPh sb="6" eb="8">
      <t>ケイカク</t>
    </rPh>
    <rPh sb="8" eb="10">
      <t>サクテイ</t>
    </rPh>
    <rPh sb="10" eb="12">
      <t>シエン</t>
    </rPh>
    <rPh sb="12" eb="14">
      <t>ジギョウ</t>
    </rPh>
    <rPh sb="29" eb="31">
      <t>ソクシン</t>
    </rPh>
    <rPh sb="35" eb="37">
      <t>シエン</t>
    </rPh>
    <rPh sb="37" eb="39">
      <t>ジギョウ</t>
    </rPh>
    <rPh sb="40" eb="42">
      <t>サイタク</t>
    </rPh>
    <rPh sb="42" eb="43">
      <t>シャ</t>
    </rPh>
    <rPh sb="43" eb="44">
      <t>スウ</t>
    </rPh>
    <phoneticPr fontId="5"/>
  </si>
  <si>
    <t>設備更新補助事業の執行額（百万円）／
設備更新補助事業の採択者数 [件]</t>
    <rPh sb="0" eb="2">
      <t>セツビ</t>
    </rPh>
    <rPh sb="2" eb="4">
      <t>コウシン</t>
    </rPh>
    <rPh sb="4" eb="6">
      <t>ホジョ</t>
    </rPh>
    <rPh sb="6" eb="8">
      <t>ジギョウ</t>
    </rPh>
    <rPh sb="9" eb="11">
      <t>シッコウ</t>
    </rPh>
    <rPh sb="25" eb="27">
      <t>ジギョウ</t>
    </rPh>
    <rPh sb="28" eb="30">
      <t>サイタク</t>
    </rPh>
    <rPh sb="30" eb="31">
      <t>シャ</t>
    </rPh>
    <rPh sb="31" eb="32">
      <t>スウ</t>
    </rPh>
    <phoneticPr fontId="5"/>
  </si>
  <si>
    <t>設備更新補助を実施した事業者数　[件]</t>
    <rPh sb="11" eb="14">
      <t>ジギョウシャ</t>
    </rPh>
    <rPh sb="14" eb="15">
      <t>スウ</t>
    </rPh>
    <phoneticPr fontId="5"/>
  </si>
  <si>
    <t>脱炭素化促進計画の策定を支援した事業者数 [件]</t>
    <rPh sb="16" eb="19">
      <t>ジギョウシャ</t>
    </rPh>
    <rPh sb="19" eb="20">
      <t>スウ</t>
    </rPh>
    <phoneticPr fontId="5"/>
  </si>
  <si>
    <t>100 / 100</t>
    <phoneticPr fontId="5"/>
  </si>
  <si>
    <t>3,180 / 92</t>
    <phoneticPr fontId="5"/>
  </si>
  <si>
    <t>意欲的な削減目標を盛り込んだ脱炭素化促進計画の策定支援及び脱炭素化促進計画に基づく設備更新補助により、産業・業務部門の先導的な脱炭素化取組を創出しその知見を広く公表して横展開を図ることで、我が国の中長期削減目標の達成に資すると考えている。</t>
    <rPh sb="0" eb="3">
      <t>イヨクテキ</t>
    </rPh>
    <rPh sb="4" eb="6">
      <t>サクゲン</t>
    </rPh>
    <rPh sb="6" eb="8">
      <t>モクヒョウ</t>
    </rPh>
    <rPh sb="9" eb="10">
      <t>モ</t>
    </rPh>
    <rPh sb="11" eb="12">
      <t>コ</t>
    </rPh>
    <rPh sb="14" eb="15">
      <t>ダツ</t>
    </rPh>
    <rPh sb="15" eb="17">
      <t>タンソ</t>
    </rPh>
    <rPh sb="17" eb="18">
      <t>カ</t>
    </rPh>
    <rPh sb="18" eb="20">
      <t>ソクシン</t>
    </rPh>
    <rPh sb="20" eb="22">
      <t>ケイカク</t>
    </rPh>
    <rPh sb="23" eb="25">
      <t>サクテイ</t>
    </rPh>
    <rPh sb="25" eb="27">
      <t>シエン</t>
    </rPh>
    <rPh sb="27" eb="28">
      <t>オヨ</t>
    </rPh>
    <rPh sb="29" eb="30">
      <t>ダツ</t>
    </rPh>
    <rPh sb="30" eb="32">
      <t>タンソ</t>
    </rPh>
    <rPh sb="32" eb="33">
      <t>カ</t>
    </rPh>
    <rPh sb="33" eb="35">
      <t>ソクシン</t>
    </rPh>
    <rPh sb="35" eb="37">
      <t>ケイカク</t>
    </rPh>
    <rPh sb="38" eb="39">
      <t>モト</t>
    </rPh>
    <rPh sb="41" eb="43">
      <t>セツビ</t>
    </rPh>
    <rPh sb="43" eb="45">
      <t>コウシン</t>
    </rPh>
    <rPh sb="45" eb="47">
      <t>ホジョ</t>
    </rPh>
    <rPh sb="51" eb="53">
      <t>サンギョウ</t>
    </rPh>
    <rPh sb="54" eb="56">
      <t>ギョウム</t>
    </rPh>
    <rPh sb="56" eb="58">
      <t>ブモン</t>
    </rPh>
    <rPh sb="59" eb="62">
      <t>センドウテキ</t>
    </rPh>
    <rPh sb="63" eb="64">
      <t>ダツ</t>
    </rPh>
    <rPh sb="64" eb="66">
      <t>タンソ</t>
    </rPh>
    <rPh sb="66" eb="67">
      <t>カ</t>
    </rPh>
    <rPh sb="67" eb="68">
      <t>ト</t>
    </rPh>
    <rPh sb="68" eb="69">
      <t>ク</t>
    </rPh>
    <rPh sb="70" eb="72">
      <t>ソウシュツ</t>
    </rPh>
    <rPh sb="94" eb="95">
      <t>ワ</t>
    </rPh>
    <rPh sb="96" eb="97">
      <t>クニ</t>
    </rPh>
    <rPh sb="98" eb="101">
      <t>チュウチョウキ</t>
    </rPh>
    <rPh sb="101" eb="103">
      <t>サクゲン</t>
    </rPh>
    <rPh sb="103" eb="105">
      <t>モクヒョウ</t>
    </rPh>
    <rPh sb="106" eb="108">
      <t>タッセイ</t>
    </rPh>
    <rPh sb="109" eb="110">
      <t>シ</t>
    </rPh>
    <rPh sb="113" eb="114">
      <t>カンガ</t>
    </rPh>
    <phoneticPr fontId="5"/>
  </si>
  <si>
    <t>産業部門や業務部門において脱炭素化促進計画の策定支援や設備更新の補助により工場・事業場単位での脱炭素化の取組を推進する本事業は、国民や社会のニーズを的確に反映している。</t>
    <rPh sb="0" eb="2">
      <t>サンギョウ</t>
    </rPh>
    <rPh sb="2" eb="4">
      <t>ブモン</t>
    </rPh>
    <rPh sb="5" eb="7">
      <t>ギョウム</t>
    </rPh>
    <rPh sb="7" eb="9">
      <t>ブモン</t>
    </rPh>
    <rPh sb="13" eb="14">
      <t>ダツ</t>
    </rPh>
    <rPh sb="14" eb="16">
      <t>タンソ</t>
    </rPh>
    <rPh sb="16" eb="17">
      <t>カ</t>
    </rPh>
    <rPh sb="17" eb="19">
      <t>ソクシン</t>
    </rPh>
    <rPh sb="19" eb="21">
      <t>ケイカク</t>
    </rPh>
    <rPh sb="22" eb="24">
      <t>サクテイ</t>
    </rPh>
    <rPh sb="24" eb="26">
      <t>シエン</t>
    </rPh>
    <rPh sb="27" eb="29">
      <t>セツビ</t>
    </rPh>
    <rPh sb="29" eb="31">
      <t>コウシン</t>
    </rPh>
    <rPh sb="32" eb="34">
      <t>ホジョ</t>
    </rPh>
    <rPh sb="37" eb="39">
      <t>コウジョウ</t>
    </rPh>
    <rPh sb="40" eb="43">
      <t>ジギョウジョウ</t>
    </rPh>
    <rPh sb="43" eb="45">
      <t>タンイ</t>
    </rPh>
    <rPh sb="47" eb="48">
      <t>ダツ</t>
    </rPh>
    <rPh sb="48" eb="50">
      <t>タンソ</t>
    </rPh>
    <rPh sb="50" eb="51">
      <t>カ</t>
    </rPh>
    <rPh sb="52" eb="54">
      <t>トリクミ</t>
    </rPh>
    <rPh sb="55" eb="57">
      <t>スイシン</t>
    </rPh>
    <rPh sb="59" eb="60">
      <t>ホン</t>
    </rPh>
    <rPh sb="60" eb="62">
      <t>ジギョウ</t>
    </rPh>
    <rPh sb="64" eb="66">
      <t>コクミン</t>
    </rPh>
    <rPh sb="67" eb="69">
      <t>シャカイ</t>
    </rPh>
    <rPh sb="74" eb="76">
      <t>テキカク</t>
    </rPh>
    <rPh sb="77" eb="79">
      <t>ハンエイ</t>
    </rPh>
    <phoneticPr fontId="5"/>
  </si>
  <si>
    <t>工場・事業場単位での脱炭素化を効果的に促進するためには、事業者への具体的な方策の情報提供と高効率設備導入に対するインセンティブが必要なため、政策体系の中で優先度が高い事業であり、政策目的の達成手段として必要かつ適切な事業である。</t>
    <rPh sb="0" eb="2">
      <t>コウジョウ</t>
    </rPh>
    <rPh sb="3" eb="6">
      <t>ジギョウジョウ</t>
    </rPh>
    <rPh sb="6" eb="8">
      <t>タンイ</t>
    </rPh>
    <rPh sb="10" eb="11">
      <t>ダツ</t>
    </rPh>
    <rPh sb="11" eb="14">
      <t>タンソカ</t>
    </rPh>
    <rPh sb="15" eb="18">
      <t>コウカテキ</t>
    </rPh>
    <rPh sb="19" eb="21">
      <t>ソクシン</t>
    </rPh>
    <rPh sb="28" eb="31">
      <t>ジギョウシャ</t>
    </rPh>
    <rPh sb="33" eb="36">
      <t>グタイテキ</t>
    </rPh>
    <rPh sb="37" eb="39">
      <t>ホウサク</t>
    </rPh>
    <rPh sb="40" eb="42">
      <t>ジョウホウ</t>
    </rPh>
    <rPh sb="42" eb="44">
      <t>テイキョウ</t>
    </rPh>
    <rPh sb="45" eb="48">
      <t>コウコウリツ</t>
    </rPh>
    <rPh sb="48" eb="50">
      <t>セツビ</t>
    </rPh>
    <rPh sb="50" eb="52">
      <t>ドウニュウ</t>
    </rPh>
    <rPh sb="53" eb="54">
      <t>タイ</t>
    </rPh>
    <rPh sb="64" eb="66">
      <t>ヒツヨウ</t>
    </rPh>
    <rPh sb="70" eb="72">
      <t>セイサク</t>
    </rPh>
    <rPh sb="72" eb="74">
      <t>タイケイ</t>
    </rPh>
    <rPh sb="75" eb="76">
      <t>ナカ</t>
    </rPh>
    <rPh sb="77" eb="80">
      <t>ユウセンド</t>
    </rPh>
    <rPh sb="81" eb="82">
      <t>タカ</t>
    </rPh>
    <rPh sb="83" eb="85">
      <t>ジギョウ</t>
    </rPh>
    <rPh sb="89" eb="91">
      <t>セイサク</t>
    </rPh>
    <rPh sb="91" eb="93">
      <t>モクテキ</t>
    </rPh>
    <rPh sb="94" eb="96">
      <t>タッセイ</t>
    </rPh>
    <rPh sb="96" eb="98">
      <t>シュダン</t>
    </rPh>
    <rPh sb="101" eb="103">
      <t>ヒツヨウ</t>
    </rPh>
    <rPh sb="105" eb="107">
      <t>テキセツ</t>
    </rPh>
    <rPh sb="108" eb="110">
      <t>ジギョウ</t>
    </rPh>
    <phoneticPr fontId="5"/>
  </si>
  <si>
    <t>各事業者が提出する脱炭素化促進計画ならびに算定報告書、本事業に係る制度運営支援委託業務報告書</t>
    <rPh sb="5" eb="7">
      <t>テイシュツ</t>
    </rPh>
    <rPh sb="9" eb="10">
      <t>ダツ</t>
    </rPh>
    <rPh sb="10" eb="12">
      <t>タンソ</t>
    </rPh>
    <rPh sb="12" eb="13">
      <t>カ</t>
    </rPh>
    <rPh sb="13" eb="15">
      <t>ソクシン</t>
    </rPh>
    <rPh sb="15" eb="17">
      <t>ケイカク</t>
    </rPh>
    <rPh sb="21" eb="23">
      <t>サンテイ</t>
    </rPh>
    <rPh sb="23" eb="26">
      <t>ホウコクショ</t>
    </rPh>
    <rPh sb="27" eb="28">
      <t>ホン</t>
    </rPh>
    <rPh sb="28" eb="30">
      <t>ジギョウ</t>
    </rPh>
    <rPh sb="31" eb="32">
      <t>カカワ</t>
    </rPh>
    <rPh sb="43" eb="46">
      <t>ホウコクショ</t>
    </rPh>
    <phoneticPr fontId="5"/>
  </si>
  <si>
    <t>補助対象事業者が削減したCO2排出量
※本事業では、設備導入が完了した年度の翌年度（削減目標年度）の削減量を第三者検証して削減目標年度の翌年度に確定し、目標未達分は事業内排出量取引による補填を求めている。本事業の成果指標は排出量取引を加味した削減量とする。
※目標最終年度では、脱炭素化促進計画策定支援事業の採択者が自己資金で対策実施する効果を波及効果として見込む。</t>
    <rPh sb="8" eb="10">
      <t>サクゲン</t>
    </rPh>
    <rPh sb="21" eb="22">
      <t>ホン</t>
    </rPh>
    <rPh sb="22" eb="24">
      <t>ジギョウ</t>
    </rPh>
    <rPh sb="32" eb="34">
      <t>カンリョウ</t>
    </rPh>
    <rPh sb="36" eb="38">
      <t>ネンド</t>
    </rPh>
    <rPh sb="43" eb="45">
      <t>サクゲン</t>
    </rPh>
    <rPh sb="45" eb="47">
      <t>モクヒョウ</t>
    </rPh>
    <rPh sb="47" eb="49">
      <t>ネンド</t>
    </rPh>
    <rPh sb="55" eb="58">
      <t>ダイサンシャ</t>
    </rPh>
    <rPh sb="58" eb="60">
      <t>ケンショウ</t>
    </rPh>
    <rPh sb="62" eb="64">
      <t>サクゲン</t>
    </rPh>
    <rPh sb="64" eb="66">
      <t>モクヒョウ</t>
    </rPh>
    <rPh sb="66" eb="68">
      <t>ネンド</t>
    </rPh>
    <rPh sb="69" eb="72">
      <t>ヨクネンド</t>
    </rPh>
    <rPh sb="73" eb="75">
      <t>カクテイ</t>
    </rPh>
    <rPh sb="77" eb="79">
      <t>モクヒョウ</t>
    </rPh>
    <rPh sb="79" eb="81">
      <t>ミタツ</t>
    </rPh>
    <rPh sb="81" eb="82">
      <t>ブン</t>
    </rPh>
    <rPh sb="83" eb="85">
      <t>ジギョウ</t>
    </rPh>
    <rPh sb="85" eb="86">
      <t>ナイ</t>
    </rPh>
    <rPh sb="86" eb="88">
      <t>ハイシュツ</t>
    </rPh>
    <rPh sb="88" eb="89">
      <t>リョウ</t>
    </rPh>
    <rPh sb="89" eb="91">
      <t>トリヒキ</t>
    </rPh>
    <rPh sb="94" eb="96">
      <t>ホテン</t>
    </rPh>
    <rPh sb="97" eb="98">
      <t>モト</t>
    </rPh>
    <rPh sb="103" eb="104">
      <t>ホン</t>
    </rPh>
    <rPh sb="104" eb="106">
      <t>ジギョウ</t>
    </rPh>
    <rPh sb="107" eb="109">
      <t>セイカ</t>
    </rPh>
    <rPh sb="109" eb="111">
      <t>シヒョウ</t>
    </rPh>
    <rPh sb="112" eb="114">
      <t>ハイシュツ</t>
    </rPh>
    <rPh sb="114" eb="115">
      <t>リョウ</t>
    </rPh>
    <rPh sb="115" eb="117">
      <t>トリヒキ</t>
    </rPh>
    <rPh sb="118" eb="120">
      <t>カミ</t>
    </rPh>
    <rPh sb="122" eb="124">
      <t>サクゲン</t>
    </rPh>
    <rPh sb="124" eb="125">
      <t>リョウ</t>
    </rPh>
    <rPh sb="132" eb="134">
      <t>モクヒョウ</t>
    </rPh>
    <rPh sb="141" eb="145">
      <t>ダツタンソカ</t>
    </rPh>
    <rPh sb="145" eb="147">
      <t>ソクシン</t>
    </rPh>
    <rPh sb="147" eb="149">
      <t>ケイカク</t>
    </rPh>
    <rPh sb="149" eb="151">
      <t>サクテイ</t>
    </rPh>
    <rPh sb="151" eb="153">
      <t>シエン</t>
    </rPh>
    <rPh sb="153" eb="155">
      <t>ジギョウ</t>
    </rPh>
    <rPh sb="156" eb="158">
      <t>サイタク</t>
    </rPh>
    <rPh sb="158" eb="159">
      <t>シャ</t>
    </rPh>
    <rPh sb="160" eb="162">
      <t>ジコ</t>
    </rPh>
    <rPh sb="162" eb="164">
      <t>シキン</t>
    </rPh>
    <rPh sb="165" eb="167">
      <t>タイサク</t>
    </rPh>
    <rPh sb="167" eb="169">
      <t>ジッシ</t>
    </rPh>
    <rPh sb="171" eb="173">
      <t>コウカ</t>
    </rPh>
    <rPh sb="174" eb="178">
      <t>ハキュウコウカ</t>
    </rPh>
    <rPh sb="181" eb="183">
      <t>ミコ</t>
    </rPh>
    <phoneticPr fontId="5"/>
  </si>
  <si>
    <t>中間目標年度の令和７年度までの各年度で1t-CO2当たりの削減コスト5千円を達成する。</t>
    <rPh sb="0" eb="2">
      <t>チュウカン</t>
    </rPh>
    <rPh sb="2" eb="4">
      <t>モクヒョウ</t>
    </rPh>
    <rPh sb="38" eb="40">
      <t>タッセイ</t>
    </rPh>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</si>
  <si>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</si>
  <si>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工場・事業場における脱炭素化取組の先導的な事例を創出し、その知見を広く公表して横展開を図り、我が国の中長期の温室効果ガス削減目標の達成に貢献することを目的として、意欲的なエネルギー起源CO2削減目標を盛り込んだ脱炭素化促進計画の策定支援や、脱炭素化促進計画に基づく高効率機器導入や燃料転換の支援を実施する。削減目標は、第三者検証を課す排出量取引制度の併用により着実な達成を求める。</t>
    <rPh sb="116" eb="118">
      <t>シエン</t>
    </rPh>
    <rPh sb="145" eb="147">
      <t>シエン</t>
    </rPh>
    <rPh sb="148" eb="150">
      <t>ジッシ</t>
    </rPh>
    <phoneticPr fontId="5"/>
  </si>
  <si>
    <t>① CO2排出量50t以上3000t未満の工場・事業場を保有する中小企業等に対し、CO2排出量削減余地の診断や「脱炭素化促進計画」の策定を支援。
  　　　　　　　　　　　　　　　　　　　　　　　　　　　　　　　　　　　　　　　　　　　　　　【脱炭素化促進計画策定支援事業　／　補助: 補助率 1/2、補助上限 100万円】
② 次に示す「脱炭素化促進計画」に基づく設備更新事業を補助。　　　　　　　　　　　　　　　　　　　　　　　　　　　　　　　 【設備更新補助事業】
　　2-1. 工場・事業場単位でCO2排出量を基準年度比15%削減する、又は主要なシステム系統で30%削減する事業　【補助: 補助率 1/3、補助上限 1億円】
    2-2. 主要なシステム系統において、30%削減し、ガス化または電化等の燃料転換を行い、4,000t-CO2以上削減する事業　
   　　　　　　　　　　　　　　　　　　　　　　　　　　　　　　　　　　　　　　　　　　　　　　　　　　　　　　　　　　　　　　　　　　　　　　　　【補助: 補助率 1/3、補助上限 5億円】
③ ②の設備更新補助事業の補助対象事業者を排出量取引制度に登録し、目標達成状況を管理する。また、①②の先導的取組を分析し横展開を図る。
　   　　　　　　　　　　　　　　　　　　　　　　　　　　　　　　　　　　　　　　　　　　　　　　　　　　　　　　　　　　　　　　　　　　　　　　　【委託】</t>
    <rPh sb="32" eb="34">
      <t>チュウショウ</t>
    </rPh>
    <rPh sb="34" eb="36">
      <t>キギョウ</t>
    </rPh>
    <rPh sb="36" eb="37">
      <t>トウ</t>
    </rPh>
    <rPh sb="122" eb="123">
      <t>ダツ</t>
    </rPh>
    <rPh sb="123" eb="125">
      <t>タンソ</t>
    </rPh>
    <rPh sb="125" eb="126">
      <t>カ</t>
    </rPh>
    <rPh sb="126" eb="128">
      <t>ソクシン</t>
    </rPh>
    <rPh sb="128" eb="130">
      <t>ケイカク</t>
    </rPh>
    <rPh sb="130" eb="132">
      <t>サクテイ</t>
    </rPh>
    <rPh sb="132" eb="134">
      <t>シエン</t>
    </rPh>
    <rPh sb="134" eb="136">
      <t>ジギョウ</t>
    </rPh>
    <rPh sb="143" eb="146">
      <t>ホジョリツ</t>
    </rPh>
    <rPh sb="151" eb="153">
      <t>ホジョ</t>
    </rPh>
    <rPh sb="153" eb="155">
      <t>ジョウゲン</t>
    </rPh>
    <rPh sb="159" eb="161">
      <t>マンエン</t>
    </rPh>
    <rPh sb="165" eb="166">
      <t>ツギ</t>
    </rPh>
    <rPh sb="167" eb="168">
      <t>シメ</t>
    </rPh>
    <rPh sb="170" eb="171">
      <t>ダツ</t>
    </rPh>
    <rPh sb="171" eb="173">
      <t>タンソ</t>
    </rPh>
    <rPh sb="173" eb="174">
      <t>カ</t>
    </rPh>
    <rPh sb="174" eb="176">
      <t>ソクシン</t>
    </rPh>
    <rPh sb="176" eb="178">
      <t>ケイカク</t>
    </rPh>
    <rPh sb="180" eb="181">
      <t>モト</t>
    </rPh>
    <rPh sb="183" eb="185">
      <t>セツビ</t>
    </rPh>
    <rPh sb="185" eb="187">
      <t>コウシン</t>
    </rPh>
    <rPh sb="187" eb="189">
      <t>ジギョウ</t>
    </rPh>
    <rPh sb="190" eb="192">
      <t>ホジョ</t>
    </rPh>
    <rPh sb="226" eb="228">
      <t>セツビ</t>
    </rPh>
    <rPh sb="228" eb="230">
      <t>コウシン</t>
    </rPh>
    <rPh sb="230" eb="232">
      <t>ホジョ</t>
    </rPh>
    <rPh sb="232" eb="234">
      <t>ジギョウ</t>
    </rPh>
    <rPh sb="255" eb="257">
      <t>ハイシュツ</t>
    </rPh>
    <rPh sb="257" eb="258">
      <t>リョウ</t>
    </rPh>
    <rPh sb="272" eb="273">
      <t>マタ</t>
    </rPh>
    <rPh sb="274" eb="276">
      <t>シュヨウ</t>
    </rPh>
    <rPh sb="281" eb="283">
      <t>ケイトウ</t>
    </rPh>
    <rPh sb="287" eb="289">
      <t>サクゲン</t>
    </rPh>
    <rPh sb="291" eb="293">
      <t>ジギョウ</t>
    </rPh>
    <rPh sb="295" eb="297">
      <t>ホジョ</t>
    </rPh>
    <rPh sb="299" eb="302">
      <t>ホジョリツ</t>
    </rPh>
    <rPh sb="307" eb="309">
      <t>ホジョ</t>
    </rPh>
    <rPh sb="309" eb="311">
      <t>ジョウゲン</t>
    </rPh>
    <rPh sb="313" eb="315">
      <t>オクエン</t>
    </rPh>
    <rPh sb="326" eb="328">
      <t>シュヨウ</t>
    </rPh>
    <rPh sb="333" eb="335">
      <t>ケイトウ</t>
    </rPh>
    <rPh sb="343" eb="345">
      <t>サクゲン</t>
    </rPh>
    <rPh sb="349" eb="350">
      <t>カ</t>
    </rPh>
    <rPh sb="359" eb="361">
      <t>テンカン</t>
    </rPh>
    <rPh sb="362" eb="363">
      <t>オコナ</t>
    </rPh>
    <rPh sb="375" eb="377">
      <t>イジョウ</t>
    </rPh>
    <rPh sb="377" eb="379">
      <t>サクゲン</t>
    </rPh>
    <rPh sb="381" eb="383">
      <t>ジギョウ</t>
    </rPh>
    <rPh sb="496" eb="498">
      <t>ホジョ</t>
    </rPh>
    <rPh sb="498" eb="500">
      <t>タイショウ</t>
    </rPh>
    <rPh sb="500" eb="502">
      <t>ジギョウ</t>
    </rPh>
    <rPh sb="502" eb="503">
      <t>シャ</t>
    </rPh>
    <rPh sb="504" eb="506">
      <t>ハイシュツ</t>
    </rPh>
    <rPh sb="506" eb="507">
      <t>リョウ</t>
    </rPh>
    <rPh sb="507" eb="509">
      <t>トリヒキ</t>
    </rPh>
    <rPh sb="509" eb="511">
      <t>セイド</t>
    </rPh>
    <rPh sb="512" eb="514">
      <t>トウロク</t>
    </rPh>
    <rPh sb="516" eb="518">
      <t>モクヒョウ</t>
    </rPh>
    <rPh sb="518" eb="520">
      <t>タッセイ</t>
    </rPh>
    <rPh sb="520" eb="522">
      <t>ジョウキョウ</t>
    </rPh>
    <rPh sb="523" eb="525">
      <t>カンリ</t>
    </rPh>
    <rPh sb="627" eb="629">
      <t>イタク</t>
    </rPh>
    <phoneticPr fontId="5"/>
  </si>
  <si>
    <t>-</t>
    <phoneticPr fontId="5"/>
  </si>
  <si>
    <t>-</t>
    <phoneticPr fontId="5"/>
  </si>
  <si>
    <t>-</t>
    <phoneticPr fontId="5"/>
  </si>
  <si>
    <t>-</t>
    <phoneticPr fontId="5"/>
  </si>
  <si>
    <t>予算の範囲内にて効率的・効果的に実施する予定。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</si>
</sst>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179916</xdr:colOff>
      <xdr:row>748</xdr:row>
      <xdr:rowOff>0</xdr:rowOff>
    </xdr:from>
    <xdr:to>
      <xdr:col>22</xdr:col>
      <xdr:colOff>1082</xdr:colOff>
      <xdr:row>750</xdr:row>
      <xdr:rowOff>144334</xdr:rowOff>
    </xdr:to>
    <xdr:sp macro="" textlink="">
      <xdr:nvSpPr>
        <xdr:cNvPr id="23" name="正方形/長方形 22">
          <a:extLst>
            <a:ext uri="{FF2B5EF4-FFF2-40B4-BE49-F238E27FC236}">
              <a16:creationId xmlns:a16="http://schemas.microsoft.com/office/drawing/2014/main" id="{00000000-0008-0000-0000-00003F000000}"/>
            </a:ext>
          </a:extLst>
        </xdr:cNvPr>
        <xdr:cNvSpPr/>
      </xdr:nvSpPr>
      <xdr:spPr>
        <a:xfrm>
          <a:off x="1619249" y="51392667"/>
          <a:ext cx="2340000" cy="864000"/>
        </a:xfrm>
        <a:prstGeom prst="rect">
          <a:avLst/>
        </a:prstGeom>
        <a:noFill/>
        <a:ln w="6350"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ysClr val="window" lastClr="FFFFFF"/>
              </a:solidFill>
              <a:latin typeface="Calibri"/>
            </a:defRPr>
          </a:lvl1pPr>
          <a:lvl2pPr marL="610956" algn="l" defTabSz="1221913" rtl="0" eaLnBrk="1" latinLnBrk="0" hangingPunct="1">
            <a:defRPr kumimoji="1" sz="2405" kern="1200">
              <a:solidFill>
                <a:sysClr val="window" lastClr="FFFFFF"/>
              </a:solidFill>
              <a:latin typeface="Calibri"/>
            </a:defRPr>
          </a:lvl2pPr>
          <a:lvl3pPr marL="1221913" algn="l" defTabSz="1221913" rtl="0" eaLnBrk="1" latinLnBrk="0" hangingPunct="1">
            <a:defRPr kumimoji="1" sz="2405" kern="1200">
              <a:solidFill>
                <a:sysClr val="window" lastClr="FFFFFF"/>
              </a:solidFill>
              <a:latin typeface="Calibri"/>
            </a:defRPr>
          </a:lvl3pPr>
          <a:lvl4pPr marL="1832869" algn="l" defTabSz="1221913" rtl="0" eaLnBrk="1" latinLnBrk="0" hangingPunct="1">
            <a:defRPr kumimoji="1" sz="2405" kern="1200">
              <a:solidFill>
                <a:sysClr val="window" lastClr="FFFFFF"/>
              </a:solidFill>
              <a:latin typeface="Calibri"/>
            </a:defRPr>
          </a:lvl4pPr>
          <a:lvl5pPr marL="2443825" algn="l" defTabSz="1221913" rtl="0" eaLnBrk="1" latinLnBrk="0" hangingPunct="1">
            <a:defRPr kumimoji="1" sz="2405" kern="1200">
              <a:solidFill>
                <a:sysClr val="window" lastClr="FFFFFF"/>
              </a:solidFill>
              <a:latin typeface="Calibri"/>
            </a:defRPr>
          </a:lvl5pPr>
          <a:lvl6pPr marL="3054782" algn="l" defTabSz="1221913" rtl="0" eaLnBrk="1" latinLnBrk="0" hangingPunct="1">
            <a:defRPr kumimoji="1" sz="2405" kern="1200">
              <a:solidFill>
                <a:sysClr val="window" lastClr="FFFFFF"/>
              </a:solidFill>
              <a:latin typeface="Calibri"/>
            </a:defRPr>
          </a:lvl6pPr>
          <a:lvl7pPr marL="3665738" algn="l" defTabSz="1221913" rtl="0" eaLnBrk="1" latinLnBrk="0" hangingPunct="1">
            <a:defRPr kumimoji="1" sz="2405" kern="1200">
              <a:solidFill>
                <a:sysClr val="window" lastClr="FFFFFF"/>
              </a:solidFill>
              <a:latin typeface="Calibri"/>
            </a:defRPr>
          </a:lvl7pPr>
          <a:lvl8pPr marL="4276695" algn="l" defTabSz="1221913" rtl="0" eaLnBrk="1" latinLnBrk="0" hangingPunct="1">
            <a:defRPr kumimoji="1" sz="2405" kern="1200">
              <a:solidFill>
                <a:sysClr val="window" lastClr="FFFFFF"/>
              </a:solidFill>
              <a:latin typeface="Calibri"/>
            </a:defRPr>
          </a:lvl8pPr>
          <a:lvl9pPr marL="4887651" algn="l" defTabSz="1221913" rtl="0" eaLnBrk="1" latinLnBrk="0" hangingPunct="1">
            <a:defRPr kumimoji="1" sz="2405" kern="1200">
              <a:solidFill>
                <a:sysClr val="window" lastClr="FFFFFF"/>
              </a:solidFill>
              <a:latin typeface="Calibri"/>
            </a:defRPr>
          </a:lvl9pPr>
        </a:lstStyle>
        <a:p>
          <a:pPr algn="ctr"/>
          <a:r>
            <a:rPr kumimoji="1" lang="ja-JP" altLang="en-US" sz="1400" b="1">
              <a:solidFill>
                <a:sysClr val="windowText" lastClr="000000"/>
              </a:solidFill>
              <a:latin typeface="游ゴシック" panose="020B0400000000000000" pitchFamily="50" charset="-128"/>
              <a:ea typeface="游ゴシック" panose="020B0400000000000000" pitchFamily="50" charset="-128"/>
            </a:rPr>
            <a:t>環境省</a:t>
          </a:r>
          <a:endParaRPr kumimoji="1" lang="en-US" altLang="ja-JP" sz="1400" b="1">
            <a:solidFill>
              <a:sysClr val="windowText" lastClr="000000"/>
            </a:solidFill>
            <a:latin typeface="游ゴシック" panose="020B0400000000000000" pitchFamily="50" charset="-128"/>
            <a:ea typeface="游ゴシック" panose="020B0400000000000000" pitchFamily="50" charset="-128"/>
          </a:endParaRPr>
        </a:p>
        <a:p>
          <a:pPr algn="ctr"/>
          <a:r>
            <a:rPr kumimoji="1" lang="en-US" altLang="ja-JP" sz="1200">
              <a:solidFill>
                <a:sysClr val="windowText" lastClr="000000"/>
              </a:solidFill>
              <a:latin typeface="游ゴシック" panose="020B0400000000000000" pitchFamily="50" charset="-128"/>
              <a:ea typeface="游ゴシック" panose="020B0400000000000000" pitchFamily="50" charset="-128"/>
            </a:rPr>
            <a:t>4,000</a:t>
          </a:r>
          <a:r>
            <a:rPr kumimoji="1" lang="ja-JP" altLang="en-US" sz="1200">
              <a:solidFill>
                <a:sysClr val="windowText" lastClr="000000"/>
              </a:solidFill>
              <a:latin typeface="游ゴシック" panose="020B0400000000000000" pitchFamily="50" charset="-128"/>
              <a:ea typeface="游ゴシック" panose="020B0400000000000000" pitchFamily="50" charset="-128"/>
            </a:rPr>
            <a:t>百万円</a:t>
          </a:r>
        </a:p>
      </xdr:txBody>
    </xdr:sp>
    <xdr:clientData/>
  </xdr:twoCellAnchor>
  <xdr:twoCellAnchor>
    <xdr:from>
      <xdr:col>17</xdr:col>
      <xdr:colOff>67518</xdr:colOff>
      <xdr:row>751</xdr:row>
      <xdr:rowOff>79915</xdr:rowOff>
    </xdr:from>
    <xdr:to>
      <xdr:col>30</xdr:col>
      <xdr:colOff>190500</xdr:colOff>
      <xdr:row>757</xdr:row>
      <xdr:rowOff>219076</xdr:rowOff>
    </xdr:to>
    <xdr:grpSp>
      <xdr:nvGrpSpPr>
        <xdr:cNvPr id="24" name="グループ化 23"/>
        <xdr:cNvGrpSpPr/>
      </xdr:nvGrpSpPr>
      <xdr:grpSpPr>
        <a:xfrm>
          <a:off x="3467943" y="54058090"/>
          <a:ext cx="2723307" cy="2253711"/>
          <a:chOff x="556733" y="3502172"/>
          <a:chExt cx="2459231" cy="2271387"/>
        </a:xfrm>
      </xdr:grpSpPr>
      <xdr:sp macro="" textlink="">
        <xdr:nvSpPr>
          <xdr:cNvPr id="25" name="正方形/長方形 24">
            <a:extLst>
              <a:ext uri="{FF2B5EF4-FFF2-40B4-BE49-F238E27FC236}">
                <a16:creationId xmlns:a16="http://schemas.microsoft.com/office/drawing/2014/main" id="{00000000-0008-0000-0000-000050000000}"/>
              </a:ext>
            </a:extLst>
          </xdr:cNvPr>
          <xdr:cNvSpPr/>
        </xdr:nvSpPr>
        <xdr:spPr bwMode="auto">
          <a:xfrm>
            <a:off x="651981" y="3730883"/>
            <a:ext cx="2339140" cy="864000"/>
          </a:xfrm>
          <a:prstGeom prst="rect">
            <a:avLst/>
          </a:prstGeom>
          <a:noFill/>
          <a:ln w="6350"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ysClr val="window" lastClr="FFFFFF"/>
                </a:solidFill>
                <a:latin typeface="Calibri"/>
              </a:defRPr>
            </a:lvl1pPr>
            <a:lvl2pPr marL="610956" algn="l" defTabSz="1221913" rtl="0" eaLnBrk="1" latinLnBrk="0" hangingPunct="1">
              <a:defRPr kumimoji="1" sz="2405" kern="1200">
                <a:solidFill>
                  <a:sysClr val="window" lastClr="FFFFFF"/>
                </a:solidFill>
                <a:latin typeface="Calibri"/>
              </a:defRPr>
            </a:lvl2pPr>
            <a:lvl3pPr marL="1221913" algn="l" defTabSz="1221913" rtl="0" eaLnBrk="1" latinLnBrk="0" hangingPunct="1">
              <a:defRPr kumimoji="1" sz="2405" kern="1200">
                <a:solidFill>
                  <a:sysClr val="window" lastClr="FFFFFF"/>
                </a:solidFill>
                <a:latin typeface="Calibri"/>
              </a:defRPr>
            </a:lvl3pPr>
            <a:lvl4pPr marL="1832869" algn="l" defTabSz="1221913" rtl="0" eaLnBrk="1" latinLnBrk="0" hangingPunct="1">
              <a:defRPr kumimoji="1" sz="2405" kern="1200">
                <a:solidFill>
                  <a:sysClr val="window" lastClr="FFFFFF"/>
                </a:solidFill>
                <a:latin typeface="Calibri"/>
              </a:defRPr>
            </a:lvl4pPr>
            <a:lvl5pPr marL="2443825" algn="l" defTabSz="1221913" rtl="0" eaLnBrk="1" latinLnBrk="0" hangingPunct="1">
              <a:defRPr kumimoji="1" sz="2405" kern="1200">
                <a:solidFill>
                  <a:sysClr val="window" lastClr="FFFFFF"/>
                </a:solidFill>
                <a:latin typeface="Calibri"/>
              </a:defRPr>
            </a:lvl5pPr>
            <a:lvl6pPr marL="3054782" algn="l" defTabSz="1221913" rtl="0" eaLnBrk="1" latinLnBrk="0" hangingPunct="1">
              <a:defRPr kumimoji="1" sz="2405" kern="1200">
                <a:solidFill>
                  <a:sysClr val="window" lastClr="FFFFFF"/>
                </a:solidFill>
                <a:latin typeface="Calibri"/>
              </a:defRPr>
            </a:lvl6pPr>
            <a:lvl7pPr marL="3665738" algn="l" defTabSz="1221913" rtl="0" eaLnBrk="1" latinLnBrk="0" hangingPunct="1">
              <a:defRPr kumimoji="1" sz="2405" kern="1200">
                <a:solidFill>
                  <a:sysClr val="window" lastClr="FFFFFF"/>
                </a:solidFill>
                <a:latin typeface="Calibri"/>
              </a:defRPr>
            </a:lvl7pPr>
            <a:lvl8pPr marL="4276695" algn="l" defTabSz="1221913" rtl="0" eaLnBrk="1" latinLnBrk="0" hangingPunct="1">
              <a:defRPr kumimoji="1" sz="2405" kern="1200">
                <a:solidFill>
                  <a:sysClr val="window" lastClr="FFFFFF"/>
                </a:solidFill>
                <a:latin typeface="Calibri"/>
              </a:defRPr>
            </a:lvl8pPr>
            <a:lvl9pPr marL="4887651" algn="l" defTabSz="1221913" rtl="0" eaLnBrk="1" latinLnBrk="0" hangingPunct="1">
              <a:defRPr kumimoji="1" sz="2405" kern="1200">
                <a:solidFill>
                  <a:sysClr val="window" lastClr="FFFFFF"/>
                </a:solidFill>
                <a:latin typeface="Calibri"/>
              </a:defRPr>
            </a:lvl9pPr>
          </a:lstStyle>
          <a:p>
            <a:pPr algn="ctr"/>
            <a:r>
              <a:rPr kumimoji="1" lang="ja-JP" altLang="en-US" sz="1400" b="1">
                <a:solidFill>
                  <a:sysClr val="windowText" lastClr="000000"/>
                </a:solidFill>
                <a:latin typeface="游ゴシック" panose="020B0400000000000000" pitchFamily="50" charset="-128"/>
                <a:ea typeface="游ゴシック" panose="020B0400000000000000" pitchFamily="50" charset="-128"/>
              </a:rPr>
              <a:t>Ａ．一般社団法人等</a:t>
            </a:r>
            <a:endParaRPr kumimoji="1" lang="en-US" altLang="ja-JP" sz="1400" b="1">
              <a:solidFill>
                <a:sysClr val="windowText" lastClr="000000"/>
              </a:solidFill>
              <a:latin typeface="游ゴシック" panose="020B0400000000000000" pitchFamily="50" charset="-128"/>
              <a:ea typeface="游ゴシック" panose="020B0400000000000000" pitchFamily="50" charset="-128"/>
            </a:endParaRPr>
          </a:p>
          <a:p>
            <a:pPr algn="ctr"/>
            <a:r>
              <a:rPr lang="en-US" altLang="ja-JP" sz="1400" b="1">
                <a:solidFill>
                  <a:sysClr val="windowText" lastClr="000000"/>
                </a:solidFill>
                <a:latin typeface="游ゴシック" panose="020B0400000000000000" pitchFamily="50" charset="-128"/>
                <a:ea typeface="游ゴシック" panose="020B0400000000000000" pitchFamily="50" charset="-128"/>
              </a:rPr>
              <a:t>(</a:t>
            </a:r>
            <a:r>
              <a:rPr lang="ja-JP" altLang="en-US" sz="1400" b="1">
                <a:solidFill>
                  <a:sysClr val="windowText" lastClr="000000"/>
                </a:solidFill>
                <a:latin typeface="游ゴシック" panose="020B0400000000000000" pitchFamily="50" charset="-128"/>
                <a:ea typeface="游ゴシック" panose="020B0400000000000000" pitchFamily="50" charset="-128"/>
              </a:rPr>
              <a:t>補助事業者</a:t>
            </a:r>
            <a:r>
              <a:rPr lang="en-US" altLang="ja-JP" sz="1400" b="1">
                <a:solidFill>
                  <a:sysClr val="windowText" lastClr="000000"/>
                </a:solidFill>
                <a:latin typeface="游ゴシック" panose="020B0400000000000000" pitchFamily="50" charset="-128"/>
                <a:ea typeface="游ゴシック" panose="020B0400000000000000" pitchFamily="50" charset="-128"/>
              </a:rPr>
              <a:t>)</a:t>
            </a:r>
            <a:endParaRPr kumimoji="1" lang="ja-JP" altLang="en-US" sz="1400" b="1">
              <a:solidFill>
                <a:sysClr val="windowText" lastClr="000000"/>
              </a:solidFill>
              <a:latin typeface="游ゴシック" panose="020B0400000000000000" pitchFamily="50" charset="-128"/>
              <a:ea typeface="游ゴシック" panose="020B0400000000000000" pitchFamily="50" charset="-128"/>
            </a:endParaRPr>
          </a:p>
          <a:p>
            <a:pPr algn="ctr"/>
            <a:r>
              <a:rPr kumimoji="1" lang="en-US" altLang="ja-JP" sz="1200">
                <a:solidFill>
                  <a:sysClr val="windowText" lastClr="000000"/>
                </a:solidFill>
                <a:latin typeface="游ゴシック" panose="020B0400000000000000" pitchFamily="50" charset="-128"/>
                <a:ea typeface="游ゴシック" panose="020B0400000000000000" pitchFamily="50" charset="-128"/>
              </a:rPr>
              <a:t>3,470</a:t>
            </a:r>
            <a:r>
              <a:rPr kumimoji="1" lang="ja-JP" altLang="en-US" sz="1200">
                <a:solidFill>
                  <a:sysClr val="windowText" lastClr="000000"/>
                </a:solidFill>
                <a:latin typeface="游ゴシック" panose="020B0400000000000000" pitchFamily="50" charset="-128"/>
                <a:ea typeface="游ゴシック" panose="020B0400000000000000" pitchFamily="50" charset="-128"/>
              </a:rPr>
              <a:t>百万円</a:t>
            </a:r>
          </a:p>
        </xdr:txBody>
      </xdr:sp>
      <xdr:sp macro="" textlink="">
        <xdr:nvSpPr>
          <xdr:cNvPr id="26" name="大かっこ 25">
            <a:extLst>
              <a:ext uri="{FF2B5EF4-FFF2-40B4-BE49-F238E27FC236}">
                <a16:creationId xmlns:a16="http://schemas.microsoft.com/office/drawing/2014/main" id="{00000000-0008-0000-0000-000051000000}"/>
              </a:ext>
            </a:extLst>
          </xdr:cNvPr>
          <xdr:cNvSpPr/>
        </xdr:nvSpPr>
        <xdr:spPr bwMode="auto">
          <a:xfrm>
            <a:off x="673030" y="4622673"/>
            <a:ext cx="2342934" cy="1150886"/>
          </a:xfrm>
          <a:prstGeom prst="bracketPair">
            <a:avLst>
              <a:gd name="adj" fmla="val 7168"/>
            </a:avLst>
          </a:prstGeom>
          <a:noFill/>
          <a:ln w="6350"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ysClr val="windowText" lastClr="000000"/>
                </a:solidFill>
                <a:latin typeface="Calibri"/>
              </a:defRPr>
            </a:lvl1pPr>
            <a:lvl2pPr marL="610956" algn="l" defTabSz="1221913" rtl="0" eaLnBrk="1" latinLnBrk="0" hangingPunct="1">
              <a:defRPr kumimoji="1" sz="2405" kern="1200">
                <a:solidFill>
                  <a:sysClr val="windowText" lastClr="000000"/>
                </a:solidFill>
                <a:latin typeface="Calibri"/>
              </a:defRPr>
            </a:lvl2pPr>
            <a:lvl3pPr marL="1221913" algn="l" defTabSz="1221913" rtl="0" eaLnBrk="1" latinLnBrk="0" hangingPunct="1">
              <a:defRPr kumimoji="1" sz="2405" kern="1200">
                <a:solidFill>
                  <a:sysClr val="windowText" lastClr="000000"/>
                </a:solidFill>
                <a:latin typeface="Calibri"/>
              </a:defRPr>
            </a:lvl3pPr>
            <a:lvl4pPr marL="1832869" algn="l" defTabSz="1221913" rtl="0" eaLnBrk="1" latinLnBrk="0" hangingPunct="1">
              <a:defRPr kumimoji="1" sz="2405" kern="1200">
                <a:solidFill>
                  <a:sysClr val="windowText" lastClr="000000"/>
                </a:solidFill>
                <a:latin typeface="Calibri"/>
              </a:defRPr>
            </a:lvl4pPr>
            <a:lvl5pPr marL="2443825" algn="l" defTabSz="1221913" rtl="0" eaLnBrk="1" latinLnBrk="0" hangingPunct="1">
              <a:defRPr kumimoji="1" sz="2405" kern="1200">
                <a:solidFill>
                  <a:sysClr val="windowText" lastClr="000000"/>
                </a:solidFill>
                <a:latin typeface="Calibri"/>
              </a:defRPr>
            </a:lvl5pPr>
            <a:lvl6pPr marL="3054782" algn="l" defTabSz="1221913" rtl="0" eaLnBrk="1" latinLnBrk="0" hangingPunct="1">
              <a:defRPr kumimoji="1" sz="2405" kern="1200">
                <a:solidFill>
                  <a:sysClr val="windowText" lastClr="000000"/>
                </a:solidFill>
                <a:latin typeface="Calibri"/>
              </a:defRPr>
            </a:lvl6pPr>
            <a:lvl7pPr marL="3665738" algn="l" defTabSz="1221913" rtl="0" eaLnBrk="1" latinLnBrk="0" hangingPunct="1">
              <a:defRPr kumimoji="1" sz="2405" kern="1200">
                <a:solidFill>
                  <a:sysClr val="windowText" lastClr="000000"/>
                </a:solidFill>
                <a:latin typeface="Calibri"/>
              </a:defRPr>
            </a:lvl7pPr>
            <a:lvl8pPr marL="4276695" algn="l" defTabSz="1221913" rtl="0" eaLnBrk="1" latinLnBrk="0" hangingPunct="1">
              <a:defRPr kumimoji="1" sz="2405" kern="1200">
                <a:solidFill>
                  <a:sysClr val="windowText" lastClr="000000"/>
                </a:solidFill>
                <a:latin typeface="Calibri"/>
              </a:defRPr>
            </a:lvl8pPr>
            <a:lvl9pPr marL="4887651" algn="l" defTabSz="1221913" rtl="0" eaLnBrk="1" latinLnBrk="0" hangingPunct="1">
              <a:defRPr kumimoji="1" sz="2405" kern="1200">
                <a:solidFill>
                  <a:sysClr val="windowText" lastClr="000000"/>
                </a:solidFill>
                <a:latin typeface="Calibri"/>
              </a:defRPr>
            </a:lvl9pPr>
          </a:lstStyle>
          <a:p>
            <a:pPr lvl="0" defTabSz="914400">
              <a:defRPr/>
            </a:pPr>
            <a:r>
              <a:rPr kumimoji="1" lang="ja-JP" altLang="en-US"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脱炭素化促進計画策定支援事業、及び設備更新補助事業に取り組む</a:t>
            </a:r>
            <a:r>
              <a:rPr lang="ja-JP" altLang="en-US" sz="1000" kern="0">
                <a:solidFill>
                  <a:sysClr val="windowText" lastClr="000000"/>
                </a:solidFill>
                <a:latin typeface="游ゴシック" panose="020B0400000000000000" pitchFamily="50" charset="-128"/>
                <a:ea typeface="游ゴシック" panose="020B0400000000000000" pitchFamily="50" charset="-128"/>
              </a:rPr>
              <a:t>間接補助事業者の公募・採択・公表および審査</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spc="100" baseline="0">
              <a:effectLst/>
              <a:latin typeface="游ゴシック" panose="020B0400000000000000" pitchFamily="50" charset="-128"/>
              <a:ea typeface="游ゴシック" panose="020B0400000000000000" pitchFamily="50" charset="-128"/>
            </a:endParaRPr>
          </a:p>
        </xdr:txBody>
      </xdr:sp>
      <xdr:sp macro="" textlink="">
        <xdr:nvSpPr>
          <xdr:cNvPr id="27" name="正方形/長方形 26">
            <a:extLst>
              <a:ext uri="{FF2B5EF4-FFF2-40B4-BE49-F238E27FC236}">
                <a16:creationId xmlns:a16="http://schemas.microsoft.com/office/drawing/2014/main" id="{00000000-0008-0000-0000-000050000000}"/>
              </a:ext>
            </a:extLst>
          </xdr:cNvPr>
          <xdr:cNvSpPr/>
        </xdr:nvSpPr>
        <xdr:spPr bwMode="auto">
          <a:xfrm>
            <a:off x="556733" y="3502172"/>
            <a:ext cx="2339140" cy="276503"/>
          </a:xfrm>
          <a:prstGeom prst="rect">
            <a:avLst/>
          </a:prstGeom>
          <a:noFill/>
          <a:ln w="63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ysClr val="window" lastClr="FFFFFF"/>
                </a:solidFill>
                <a:latin typeface="Calibri"/>
              </a:defRPr>
            </a:lvl1pPr>
            <a:lvl2pPr marL="610956" algn="l" defTabSz="1221913" rtl="0" eaLnBrk="1" latinLnBrk="0" hangingPunct="1">
              <a:defRPr kumimoji="1" sz="2405" kern="1200">
                <a:solidFill>
                  <a:sysClr val="window" lastClr="FFFFFF"/>
                </a:solidFill>
                <a:latin typeface="Calibri"/>
              </a:defRPr>
            </a:lvl2pPr>
            <a:lvl3pPr marL="1221913" algn="l" defTabSz="1221913" rtl="0" eaLnBrk="1" latinLnBrk="0" hangingPunct="1">
              <a:defRPr kumimoji="1" sz="2405" kern="1200">
                <a:solidFill>
                  <a:sysClr val="window" lastClr="FFFFFF"/>
                </a:solidFill>
                <a:latin typeface="Calibri"/>
              </a:defRPr>
            </a:lvl3pPr>
            <a:lvl4pPr marL="1832869" algn="l" defTabSz="1221913" rtl="0" eaLnBrk="1" latinLnBrk="0" hangingPunct="1">
              <a:defRPr kumimoji="1" sz="2405" kern="1200">
                <a:solidFill>
                  <a:sysClr val="window" lastClr="FFFFFF"/>
                </a:solidFill>
                <a:latin typeface="Calibri"/>
              </a:defRPr>
            </a:lvl4pPr>
            <a:lvl5pPr marL="2443825" algn="l" defTabSz="1221913" rtl="0" eaLnBrk="1" latinLnBrk="0" hangingPunct="1">
              <a:defRPr kumimoji="1" sz="2405" kern="1200">
                <a:solidFill>
                  <a:sysClr val="window" lastClr="FFFFFF"/>
                </a:solidFill>
                <a:latin typeface="Calibri"/>
              </a:defRPr>
            </a:lvl5pPr>
            <a:lvl6pPr marL="3054782" algn="l" defTabSz="1221913" rtl="0" eaLnBrk="1" latinLnBrk="0" hangingPunct="1">
              <a:defRPr kumimoji="1" sz="2405" kern="1200">
                <a:solidFill>
                  <a:sysClr val="window" lastClr="FFFFFF"/>
                </a:solidFill>
                <a:latin typeface="Calibri"/>
              </a:defRPr>
            </a:lvl6pPr>
            <a:lvl7pPr marL="3665738" algn="l" defTabSz="1221913" rtl="0" eaLnBrk="1" latinLnBrk="0" hangingPunct="1">
              <a:defRPr kumimoji="1" sz="2405" kern="1200">
                <a:solidFill>
                  <a:sysClr val="window" lastClr="FFFFFF"/>
                </a:solidFill>
                <a:latin typeface="Calibri"/>
              </a:defRPr>
            </a:lvl7pPr>
            <a:lvl8pPr marL="4276695" algn="l" defTabSz="1221913" rtl="0" eaLnBrk="1" latinLnBrk="0" hangingPunct="1">
              <a:defRPr kumimoji="1" sz="2405" kern="1200">
                <a:solidFill>
                  <a:sysClr val="window" lastClr="FFFFFF"/>
                </a:solidFill>
                <a:latin typeface="Calibri"/>
              </a:defRPr>
            </a:lvl8pPr>
            <a:lvl9pPr marL="4887651" algn="l" defTabSz="1221913" rtl="0" eaLnBrk="1" latinLnBrk="0" hangingPunct="1">
              <a:defRPr kumimoji="1" sz="2405" kern="1200">
                <a:solidFill>
                  <a:sysClr val="window" lastClr="FFFFFF"/>
                </a:solidFill>
                <a:latin typeface="Calibri"/>
              </a:defRPr>
            </a:lvl9pPr>
          </a:lstStyle>
          <a:p>
            <a:r>
              <a:rPr kumimoji="1" lang="ja-JP" altLang="en-US" sz="1000" b="0">
                <a:solidFill>
                  <a:sysClr val="windowText" lastClr="000000"/>
                </a:solidFill>
                <a:latin typeface="游ゴシック" panose="020B0400000000000000" pitchFamily="50" charset="-128"/>
                <a:ea typeface="游ゴシック" panose="020B0400000000000000" pitchFamily="50" charset="-128"/>
              </a:rPr>
              <a:t>補助金等交付</a:t>
            </a:r>
          </a:p>
        </xdr:txBody>
      </xdr:sp>
    </xdr:grpSp>
    <xdr:clientData/>
  </xdr:twoCellAnchor>
  <xdr:twoCellAnchor>
    <xdr:from>
      <xdr:col>15</xdr:col>
      <xdr:colOff>90500</xdr:colOff>
      <xdr:row>750</xdr:row>
      <xdr:rowOff>144333</xdr:rowOff>
    </xdr:from>
    <xdr:to>
      <xdr:col>17</xdr:col>
      <xdr:colOff>162767</xdr:colOff>
      <xdr:row>753</xdr:row>
      <xdr:rowOff>31541</xdr:rowOff>
    </xdr:to>
    <xdr:cxnSp macro="">
      <xdr:nvCxnSpPr>
        <xdr:cNvPr id="28" name="カギ線コネクタ 27"/>
        <xdr:cNvCxnSpPr>
          <a:stCxn id="23" idx="2"/>
          <a:endCxn id="25" idx="1"/>
        </xdr:cNvCxnSpPr>
      </xdr:nvCxnSpPr>
      <xdr:spPr>
        <a:xfrm rot="16200000" flipH="1">
          <a:off x="2527237" y="52518679"/>
          <a:ext cx="956125" cy="432100"/>
        </a:xfrm>
        <a:prstGeom prst="bentConnector2">
          <a:avLst/>
        </a:prstGeom>
        <a:noFill/>
        <a:ln w="6350" cap="flat" cmpd="sng" algn="ctr">
          <a:solidFill>
            <a:sysClr val="windowText" lastClr="000000">
              <a:shade val="95000"/>
              <a:satMod val="105000"/>
            </a:sysClr>
          </a:solidFill>
          <a:prstDash val="solid"/>
          <a:tailEnd type="triangle"/>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130594</xdr:colOff>
      <xdr:row>751</xdr:row>
      <xdr:rowOff>90496</xdr:rowOff>
    </xdr:from>
    <xdr:to>
      <xdr:col>47</xdr:col>
      <xdr:colOff>114301</xdr:colOff>
      <xdr:row>757</xdr:row>
      <xdr:rowOff>123823</xdr:rowOff>
    </xdr:to>
    <xdr:grpSp>
      <xdr:nvGrpSpPr>
        <xdr:cNvPr id="29" name="グループ化 28"/>
        <xdr:cNvGrpSpPr/>
      </xdr:nvGrpSpPr>
      <xdr:grpSpPr>
        <a:xfrm>
          <a:off x="6731419" y="54068671"/>
          <a:ext cx="2784057" cy="2147877"/>
          <a:chOff x="546148" y="3508068"/>
          <a:chExt cx="2496596" cy="2165153"/>
        </a:xfrm>
      </xdr:grpSpPr>
      <xdr:sp macro="" textlink="">
        <xdr:nvSpPr>
          <xdr:cNvPr id="30" name="正方形/長方形 29">
            <a:extLst>
              <a:ext uri="{FF2B5EF4-FFF2-40B4-BE49-F238E27FC236}">
                <a16:creationId xmlns:a16="http://schemas.microsoft.com/office/drawing/2014/main" id="{00000000-0008-0000-0000-000050000000}"/>
              </a:ext>
            </a:extLst>
          </xdr:cNvPr>
          <xdr:cNvSpPr/>
        </xdr:nvSpPr>
        <xdr:spPr bwMode="auto">
          <a:xfrm>
            <a:off x="651981" y="3730883"/>
            <a:ext cx="2339140" cy="864000"/>
          </a:xfrm>
          <a:prstGeom prst="rect">
            <a:avLst/>
          </a:prstGeom>
          <a:noFill/>
          <a:ln w="6350"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ysClr val="window" lastClr="FFFFFF"/>
                </a:solidFill>
                <a:latin typeface="Calibri"/>
              </a:defRPr>
            </a:lvl1pPr>
            <a:lvl2pPr marL="610956" algn="l" defTabSz="1221913" rtl="0" eaLnBrk="1" latinLnBrk="0" hangingPunct="1">
              <a:defRPr kumimoji="1" sz="2405" kern="1200">
                <a:solidFill>
                  <a:sysClr val="window" lastClr="FFFFFF"/>
                </a:solidFill>
                <a:latin typeface="Calibri"/>
              </a:defRPr>
            </a:lvl2pPr>
            <a:lvl3pPr marL="1221913" algn="l" defTabSz="1221913" rtl="0" eaLnBrk="1" latinLnBrk="0" hangingPunct="1">
              <a:defRPr kumimoji="1" sz="2405" kern="1200">
                <a:solidFill>
                  <a:sysClr val="window" lastClr="FFFFFF"/>
                </a:solidFill>
                <a:latin typeface="Calibri"/>
              </a:defRPr>
            </a:lvl3pPr>
            <a:lvl4pPr marL="1832869" algn="l" defTabSz="1221913" rtl="0" eaLnBrk="1" latinLnBrk="0" hangingPunct="1">
              <a:defRPr kumimoji="1" sz="2405" kern="1200">
                <a:solidFill>
                  <a:sysClr val="window" lastClr="FFFFFF"/>
                </a:solidFill>
                <a:latin typeface="Calibri"/>
              </a:defRPr>
            </a:lvl4pPr>
            <a:lvl5pPr marL="2443825" algn="l" defTabSz="1221913" rtl="0" eaLnBrk="1" latinLnBrk="0" hangingPunct="1">
              <a:defRPr kumimoji="1" sz="2405" kern="1200">
                <a:solidFill>
                  <a:sysClr val="window" lastClr="FFFFFF"/>
                </a:solidFill>
                <a:latin typeface="Calibri"/>
              </a:defRPr>
            </a:lvl5pPr>
            <a:lvl6pPr marL="3054782" algn="l" defTabSz="1221913" rtl="0" eaLnBrk="1" latinLnBrk="0" hangingPunct="1">
              <a:defRPr kumimoji="1" sz="2405" kern="1200">
                <a:solidFill>
                  <a:sysClr val="window" lastClr="FFFFFF"/>
                </a:solidFill>
                <a:latin typeface="Calibri"/>
              </a:defRPr>
            </a:lvl6pPr>
            <a:lvl7pPr marL="3665738" algn="l" defTabSz="1221913" rtl="0" eaLnBrk="1" latinLnBrk="0" hangingPunct="1">
              <a:defRPr kumimoji="1" sz="2405" kern="1200">
                <a:solidFill>
                  <a:sysClr val="window" lastClr="FFFFFF"/>
                </a:solidFill>
                <a:latin typeface="Calibri"/>
              </a:defRPr>
            </a:lvl7pPr>
            <a:lvl8pPr marL="4276695" algn="l" defTabSz="1221913" rtl="0" eaLnBrk="1" latinLnBrk="0" hangingPunct="1">
              <a:defRPr kumimoji="1" sz="2405" kern="1200">
                <a:solidFill>
                  <a:sysClr val="window" lastClr="FFFFFF"/>
                </a:solidFill>
                <a:latin typeface="Calibri"/>
              </a:defRPr>
            </a:lvl8pPr>
            <a:lvl9pPr marL="4887651" algn="l" defTabSz="1221913" rtl="0" eaLnBrk="1" latinLnBrk="0" hangingPunct="1">
              <a:defRPr kumimoji="1" sz="2405" kern="1200">
                <a:solidFill>
                  <a:sysClr val="window" lastClr="FFFFFF"/>
                </a:solidFill>
                <a:latin typeface="Calibri"/>
              </a:defRPr>
            </a:lvl9pPr>
          </a:lstStyle>
          <a:p>
            <a:pPr algn="ctr"/>
            <a:r>
              <a:rPr lang="ja-JP" altLang="en-US" sz="1400" b="1">
                <a:solidFill>
                  <a:sysClr val="windowText" lastClr="000000"/>
                </a:solidFill>
                <a:latin typeface="游ゴシック" panose="020B0400000000000000" pitchFamily="50" charset="-128"/>
                <a:ea typeface="游ゴシック" panose="020B0400000000000000" pitchFamily="50" charset="-128"/>
              </a:rPr>
              <a:t>Ｂ．民間企業等</a:t>
            </a:r>
            <a:endParaRPr lang="en-US" altLang="ja-JP" sz="1400" b="1">
              <a:solidFill>
                <a:sysClr val="windowText" lastClr="000000"/>
              </a:solidFill>
              <a:latin typeface="游ゴシック" panose="020B0400000000000000" pitchFamily="50" charset="-128"/>
              <a:ea typeface="游ゴシック" panose="020B0400000000000000" pitchFamily="50" charset="-128"/>
            </a:endParaRPr>
          </a:p>
          <a:p>
            <a:pPr algn="ctr"/>
            <a:r>
              <a:rPr lang="ja-JP" altLang="en-US" sz="1400" b="1">
                <a:solidFill>
                  <a:sysClr val="windowText" lastClr="000000"/>
                </a:solidFill>
                <a:latin typeface="游ゴシック" panose="020B0400000000000000" pitchFamily="50" charset="-128"/>
                <a:ea typeface="游ゴシック" panose="020B0400000000000000" pitchFamily="50" charset="-128"/>
              </a:rPr>
              <a:t>（間接補助事業者）</a:t>
            </a:r>
            <a:endParaRPr lang="en-US" altLang="ja-JP" sz="1400" b="1">
              <a:solidFill>
                <a:sysClr val="windowText" lastClr="000000"/>
              </a:solidFill>
              <a:latin typeface="游ゴシック" panose="020B0400000000000000" pitchFamily="50" charset="-128"/>
              <a:ea typeface="游ゴシック" panose="020B0400000000000000" pitchFamily="50" charset="-128"/>
            </a:endParaRPr>
          </a:p>
          <a:p>
            <a:pPr algn="ctr"/>
            <a:r>
              <a:rPr lang="en-US" altLang="ja-JP" sz="1200">
                <a:solidFill>
                  <a:sysClr val="windowText" lastClr="000000"/>
                </a:solidFill>
                <a:latin typeface="游ゴシック" panose="020B0400000000000000" pitchFamily="50" charset="-128"/>
                <a:ea typeface="游ゴシック" panose="020B0400000000000000" pitchFamily="50" charset="-128"/>
              </a:rPr>
              <a:t>3,180</a:t>
            </a:r>
            <a:r>
              <a:rPr lang="ja-JP" altLang="en-US" sz="1200">
                <a:solidFill>
                  <a:sysClr val="windowText" lastClr="000000"/>
                </a:solidFill>
                <a:latin typeface="游ゴシック" panose="020B0400000000000000" pitchFamily="50" charset="-128"/>
                <a:ea typeface="游ゴシック" panose="020B0400000000000000" pitchFamily="50" charset="-128"/>
              </a:rPr>
              <a:t>百万円</a:t>
            </a:r>
          </a:p>
        </xdr:txBody>
      </xdr:sp>
      <xdr:sp macro="" textlink="">
        <xdr:nvSpPr>
          <xdr:cNvPr id="31" name="大かっこ 30">
            <a:extLst>
              <a:ext uri="{FF2B5EF4-FFF2-40B4-BE49-F238E27FC236}">
                <a16:creationId xmlns:a16="http://schemas.microsoft.com/office/drawing/2014/main" id="{00000000-0008-0000-0000-000051000000}"/>
              </a:ext>
            </a:extLst>
          </xdr:cNvPr>
          <xdr:cNvSpPr/>
        </xdr:nvSpPr>
        <xdr:spPr bwMode="auto">
          <a:xfrm>
            <a:off x="673031" y="4612089"/>
            <a:ext cx="2369713" cy="1061132"/>
          </a:xfrm>
          <a:prstGeom prst="bracketPair">
            <a:avLst>
              <a:gd name="adj" fmla="val 7168"/>
            </a:avLst>
          </a:prstGeom>
          <a:noFill/>
          <a:ln w="6350"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ysClr val="windowText" lastClr="000000"/>
                </a:solidFill>
                <a:latin typeface="Calibri"/>
              </a:defRPr>
            </a:lvl1pPr>
            <a:lvl2pPr marL="610956" algn="l" defTabSz="1221913" rtl="0" eaLnBrk="1" latinLnBrk="0" hangingPunct="1">
              <a:defRPr kumimoji="1" sz="2405" kern="1200">
                <a:solidFill>
                  <a:sysClr val="windowText" lastClr="000000"/>
                </a:solidFill>
                <a:latin typeface="Calibri"/>
              </a:defRPr>
            </a:lvl2pPr>
            <a:lvl3pPr marL="1221913" algn="l" defTabSz="1221913" rtl="0" eaLnBrk="1" latinLnBrk="0" hangingPunct="1">
              <a:defRPr kumimoji="1" sz="2405" kern="1200">
                <a:solidFill>
                  <a:sysClr val="windowText" lastClr="000000"/>
                </a:solidFill>
                <a:latin typeface="Calibri"/>
              </a:defRPr>
            </a:lvl3pPr>
            <a:lvl4pPr marL="1832869" algn="l" defTabSz="1221913" rtl="0" eaLnBrk="1" latinLnBrk="0" hangingPunct="1">
              <a:defRPr kumimoji="1" sz="2405" kern="1200">
                <a:solidFill>
                  <a:sysClr val="windowText" lastClr="000000"/>
                </a:solidFill>
                <a:latin typeface="Calibri"/>
              </a:defRPr>
            </a:lvl4pPr>
            <a:lvl5pPr marL="2443825" algn="l" defTabSz="1221913" rtl="0" eaLnBrk="1" latinLnBrk="0" hangingPunct="1">
              <a:defRPr kumimoji="1" sz="2405" kern="1200">
                <a:solidFill>
                  <a:sysClr val="windowText" lastClr="000000"/>
                </a:solidFill>
                <a:latin typeface="Calibri"/>
              </a:defRPr>
            </a:lvl5pPr>
            <a:lvl6pPr marL="3054782" algn="l" defTabSz="1221913" rtl="0" eaLnBrk="1" latinLnBrk="0" hangingPunct="1">
              <a:defRPr kumimoji="1" sz="2405" kern="1200">
                <a:solidFill>
                  <a:sysClr val="windowText" lastClr="000000"/>
                </a:solidFill>
                <a:latin typeface="Calibri"/>
              </a:defRPr>
            </a:lvl6pPr>
            <a:lvl7pPr marL="3665738" algn="l" defTabSz="1221913" rtl="0" eaLnBrk="1" latinLnBrk="0" hangingPunct="1">
              <a:defRPr kumimoji="1" sz="2405" kern="1200">
                <a:solidFill>
                  <a:sysClr val="windowText" lastClr="000000"/>
                </a:solidFill>
                <a:latin typeface="Calibri"/>
              </a:defRPr>
            </a:lvl7pPr>
            <a:lvl8pPr marL="4276695" algn="l" defTabSz="1221913" rtl="0" eaLnBrk="1" latinLnBrk="0" hangingPunct="1">
              <a:defRPr kumimoji="1" sz="2405" kern="1200">
                <a:solidFill>
                  <a:sysClr val="windowText" lastClr="000000"/>
                </a:solidFill>
                <a:latin typeface="Calibri"/>
              </a:defRPr>
            </a:lvl8pPr>
            <a:lvl9pPr marL="4887651" algn="l" defTabSz="1221913" rtl="0" eaLnBrk="1" latinLnBrk="0" hangingPunct="1">
              <a:defRPr kumimoji="1" sz="2405" kern="1200">
                <a:solidFill>
                  <a:sysClr val="windowText" lastClr="000000"/>
                </a:solidFill>
                <a:latin typeface="Calibri"/>
              </a:defRPr>
            </a:lvl9pPr>
          </a:lstStyle>
          <a:p>
            <a:pPr lvl="0" defTabSz="914400">
              <a:defRPr/>
            </a:pPr>
            <a:r>
              <a:rPr lang="ja-JP" altLang="en-US" sz="1000" kern="0">
                <a:latin typeface="游ゴシック" panose="020B0400000000000000" pitchFamily="50" charset="-128"/>
                <a:ea typeface="游ゴシック" panose="020B0400000000000000" pitchFamily="50" charset="-128"/>
              </a:rPr>
              <a:t>・「脱炭素化促進計画」を策定。</a:t>
            </a:r>
            <a:endParaRPr lang="en-US" altLang="ja-JP" sz="1000" kern="0">
              <a:latin typeface="游ゴシック" panose="020B0400000000000000" pitchFamily="50" charset="-128"/>
              <a:ea typeface="游ゴシック" panose="020B0400000000000000" pitchFamily="50" charset="-128"/>
            </a:endParaRPr>
          </a:p>
          <a:p>
            <a:pPr lvl="0" defTabSz="914400">
              <a:defRPr/>
            </a:pPr>
            <a:r>
              <a:rPr lang="ja-JP" altLang="en-US" sz="1000" kern="0">
                <a:latin typeface="游ゴシック" panose="020B0400000000000000" pitchFamily="50" charset="-128"/>
                <a:ea typeface="游ゴシック" panose="020B0400000000000000" pitchFamily="50" charset="-128"/>
              </a:rPr>
              <a:t>・「脱炭素化促進計画」</a:t>
            </a:r>
            <a:r>
              <a:rPr lang="ja-JP" altLang="en-US" sz="1000" kern="0">
                <a:solidFill>
                  <a:sysClr val="windowText" lastClr="000000"/>
                </a:solidFill>
                <a:latin typeface="游ゴシック" panose="020B0400000000000000" pitchFamily="50" charset="-128"/>
                <a:ea typeface="游ゴシック" panose="020B0400000000000000" pitchFamily="50" charset="-128"/>
              </a:rPr>
              <a:t>に基づく</a:t>
            </a:r>
            <a:endParaRPr lang="en-US" altLang="ja-JP" sz="1000" kern="0">
              <a:solidFill>
                <a:sysClr val="windowText" lastClr="000000"/>
              </a:solidFill>
              <a:latin typeface="游ゴシック" panose="020B0400000000000000" pitchFamily="50" charset="-128"/>
              <a:ea typeface="游ゴシック" panose="020B0400000000000000" pitchFamily="50" charset="-128"/>
            </a:endParaRPr>
          </a:p>
          <a:p>
            <a:pPr lvl="0" defTabSz="914400">
              <a:defRPr/>
            </a:pPr>
            <a:r>
              <a:rPr lang="ja-JP" altLang="en-US" sz="1000" kern="0">
                <a:solidFill>
                  <a:sysClr val="windowText" lastClr="000000"/>
                </a:solidFill>
                <a:latin typeface="游ゴシック" panose="020B0400000000000000" pitchFamily="50" charset="-128"/>
                <a:ea typeface="游ゴシック" panose="020B0400000000000000" pitchFamily="50" charset="-128"/>
              </a:rPr>
              <a:t>　設備更新や運用改善、燃料転換</a:t>
            </a:r>
            <a:endParaRPr lang="en-US" altLang="ja-JP" sz="1000" kern="0">
              <a:solidFill>
                <a:sysClr val="windowText" lastClr="000000"/>
              </a:solidFill>
              <a:latin typeface="游ゴシック" panose="020B0400000000000000" pitchFamily="50" charset="-128"/>
              <a:ea typeface="游ゴシック" panose="020B0400000000000000" pitchFamily="50" charset="-128"/>
            </a:endParaRPr>
          </a:p>
          <a:p>
            <a:pPr lvl="0" defTabSz="914400">
              <a:defRPr/>
            </a:pPr>
            <a:r>
              <a:rPr lang="ja-JP" altLang="en-US" sz="1000" kern="0">
                <a:solidFill>
                  <a:sysClr val="windowText" lastClr="000000"/>
                </a:solidFill>
                <a:latin typeface="游ゴシック" panose="020B0400000000000000" pitchFamily="50" charset="-128"/>
                <a:ea typeface="游ゴシック" panose="020B0400000000000000" pitchFamily="50" charset="-128"/>
              </a:rPr>
              <a:t>　など先導的な脱炭素化取組を実施</a:t>
            </a:r>
            <a:endParaRPr lang="en-US" altLang="ja-JP" sz="1000" kern="0">
              <a:latin typeface="游ゴシック" panose="020B0400000000000000" pitchFamily="50" charset="-128"/>
              <a:ea typeface="游ゴシック" panose="020B0400000000000000" pitchFamily="50" charset="-128"/>
            </a:endParaRPr>
          </a:p>
        </xdr:txBody>
      </xdr:sp>
      <xdr:sp macro="" textlink="">
        <xdr:nvSpPr>
          <xdr:cNvPr id="32" name="正方形/長方形 31">
            <a:extLst>
              <a:ext uri="{FF2B5EF4-FFF2-40B4-BE49-F238E27FC236}">
                <a16:creationId xmlns:a16="http://schemas.microsoft.com/office/drawing/2014/main" id="{00000000-0008-0000-0000-000050000000}"/>
              </a:ext>
            </a:extLst>
          </xdr:cNvPr>
          <xdr:cNvSpPr/>
        </xdr:nvSpPr>
        <xdr:spPr bwMode="auto">
          <a:xfrm>
            <a:off x="546148" y="3508068"/>
            <a:ext cx="2339140" cy="277200"/>
          </a:xfrm>
          <a:prstGeom prst="rect">
            <a:avLst/>
          </a:prstGeom>
          <a:noFill/>
          <a:ln w="63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ysClr val="window" lastClr="FFFFFF"/>
                </a:solidFill>
                <a:latin typeface="Calibri"/>
              </a:defRPr>
            </a:lvl1pPr>
            <a:lvl2pPr marL="610956" algn="l" defTabSz="1221913" rtl="0" eaLnBrk="1" latinLnBrk="0" hangingPunct="1">
              <a:defRPr kumimoji="1" sz="2405" kern="1200">
                <a:solidFill>
                  <a:sysClr val="window" lastClr="FFFFFF"/>
                </a:solidFill>
                <a:latin typeface="Calibri"/>
              </a:defRPr>
            </a:lvl2pPr>
            <a:lvl3pPr marL="1221913" algn="l" defTabSz="1221913" rtl="0" eaLnBrk="1" latinLnBrk="0" hangingPunct="1">
              <a:defRPr kumimoji="1" sz="2405" kern="1200">
                <a:solidFill>
                  <a:sysClr val="window" lastClr="FFFFFF"/>
                </a:solidFill>
                <a:latin typeface="Calibri"/>
              </a:defRPr>
            </a:lvl3pPr>
            <a:lvl4pPr marL="1832869" algn="l" defTabSz="1221913" rtl="0" eaLnBrk="1" latinLnBrk="0" hangingPunct="1">
              <a:defRPr kumimoji="1" sz="2405" kern="1200">
                <a:solidFill>
                  <a:sysClr val="window" lastClr="FFFFFF"/>
                </a:solidFill>
                <a:latin typeface="Calibri"/>
              </a:defRPr>
            </a:lvl4pPr>
            <a:lvl5pPr marL="2443825" algn="l" defTabSz="1221913" rtl="0" eaLnBrk="1" latinLnBrk="0" hangingPunct="1">
              <a:defRPr kumimoji="1" sz="2405" kern="1200">
                <a:solidFill>
                  <a:sysClr val="window" lastClr="FFFFFF"/>
                </a:solidFill>
                <a:latin typeface="Calibri"/>
              </a:defRPr>
            </a:lvl5pPr>
            <a:lvl6pPr marL="3054782" algn="l" defTabSz="1221913" rtl="0" eaLnBrk="1" latinLnBrk="0" hangingPunct="1">
              <a:defRPr kumimoji="1" sz="2405" kern="1200">
                <a:solidFill>
                  <a:sysClr val="window" lastClr="FFFFFF"/>
                </a:solidFill>
                <a:latin typeface="Calibri"/>
              </a:defRPr>
            </a:lvl6pPr>
            <a:lvl7pPr marL="3665738" algn="l" defTabSz="1221913" rtl="0" eaLnBrk="1" latinLnBrk="0" hangingPunct="1">
              <a:defRPr kumimoji="1" sz="2405" kern="1200">
                <a:solidFill>
                  <a:sysClr val="window" lastClr="FFFFFF"/>
                </a:solidFill>
                <a:latin typeface="Calibri"/>
              </a:defRPr>
            </a:lvl7pPr>
            <a:lvl8pPr marL="4276695" algn="l" defTabSz="1221913" rtl="0" eaLnBrk="1" latinLnBrk="0" hangingPunct="1">
              <a:defRPr kumimoji="1" sz="2405" kern="1200">
                <a:solidFill>
                  <a:sysClr val="window" lastClr="FFFFFF"/>
                </a:solidFill>
                <a:latin typeface="Calibri"/>
              </a:defRPr>
            </a:lvl8pPr>
            <a:lvl9pPr marL="4887651" algn="l" defTabSz="1221913" rtl="0" eaLnBrk="1" latinLnBrk="0" hangingPunct="1">
              <a:defRPr kumimoji="1" sz="2405" kern="1200">
                <a:solidFill>
                  <a:sysClr val="window" lastClr="FFFFFF"/>
                </a:solidFill>
                <a:latin typeface="Calibri"/>
              </a:defRPr>
            </a:lvl9pPr>
          </a:lstStyle>
          <a:p>
            <a:r>
              <a:rPr lang="ja-JP" altLang="en-US" sz="1000">
                <a:solidFill>
                  <a:sysClr val="windowText" lastClr="000000"/>
                </a:solidFill>
                <a:latin typeface="游ゴシック" panose="020B0400000000000000" pitchFamily="50" charset="-128"/>
                <a:ea typeface="游ゴシック" panose="020B0400000000000000" pitchFamily="50" charset="-128"/>
              </a:rPr>
              <a:t>補助金交付</a:t>
            </a:r>
          </a:p>
        </xdr:txBody>
      </xdr:sp>
    </xdr:grpSp>
    <xdr:clientData/>
  </xdr:twoCellAnchor>
  <xdr:twoCellAnchor>
    <xdr:from>
      <xdr:col>30</xdr:col>
      <xdr:colOff>162989</xdr:colOff>
      <xdr:row>753</xdr:row>
      <xdr:rowOff>31542</xdr:rowOff>
    </xdr:from>
    <xdr:to>
      <xdr:col>34</xdr:col>
      <xdr:colOff>56510</xdr:colOff>
      <xdr:row>753</xdr:row>
      <xdr:rowOff>36229</xdr:rowOff>
    </xdr:to>
    <xdr:cxnSp macro="">
      <xdr:nvCxnSpPr>
        <xdr:cNvPr id="33" name="カギ線コネクタ 47"/>
        <xdr:cNvCxnSpPr>
          <a:stCxn id="25" idx="3"/>
          <a:endCxn id="30" idx="1"/>
        </xdr:cNvCxnSpPr>
      </xdr:nvCxnSpPr>
      <xdr:spPr>
        <a:xfrm>
          <a:off x="5560489" y="53212792"/>
          <a:ext cx="613188" cy="4687"/>
        </a:xfrm>
        <a:prstGeom prst="straightConnector1">
          <a:avLst/>
        </a:prstGeom>
        <a:noFill/>
        <a:ln w="6350" cap="flat" cmpd="sng" algn="ctr">
          <a:solidFill>
            <a:sysClr val="windowText" lastClr="000000">
              <a:shade val="95000"/>
              <a:satMod val="105000"/>
            </a:sysClr>
          </a:solidFill>
          <a:prstDash val="solid"/>
          <a:tailEnd type="triangle"/>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18241</xdr:colOff>
      <xdr:row>758</xdr:row>
      <xdr:rowOff>266714</xdr:rowOff>
    </xdr:from>
    <xdr:to>
      <xdr:col>31</xdr:col>
      <xdr:colOff>18464</xdr:colOff>
      <xdr:row>763</xdr:row>
      <xdr:rowOff>350019</xdr:rowOff>
    </xdr:to>
    <xdr:grpSp>
      <xdr:nvGrpSpPr>
        <xdr:cNvPr id="34" name="グループ化 33"/>
        <xdr:cNvGrpSpPr/>
      </xdr:nvGrpSpPr>
      <xdr:grpSpPr>
        <a:xfrm>
          <a:off x="3618691" y="56711864"/>
          <a:ext cx="2600548" cy="1845430"/>
          <a:chOff x="651981" y="3531756"/>
          <a:chExt cx="2339140" cy="1881413"/>
        </a:xfrm>
      </xdr:grpSpPr>
      <xdr:sp macro="" textlink="">
        <xdr:nvSpPr>
          <xdr:cNvPr id="35" name="正方形/長方形 34">
            <a:extLst>
              <a:ext uri="{FF2B5EF4-FFF2-40B4-BE49-F238E27FC236}">
                <a16:creationId xmlns:a16="http://schemas.microsoft.com/office/drawing/2014/main" id="{00000000-0008-0000-0000-000050000000}"/>
              </a:ext>
            </a:extLst>
          </xdr:cNvPr>
          <xdr:cNvSpPr/>
        </xdr:nvSpPr>
        <xdr:spPr bwMode="auto">
          <a:xfrm>
            <a:off x="651981" y="3806186"/>
            <a:ext cx="2339140" cy="717176"/>
          </a:xfrm>
          <a:prstGeom prst="rect">
            <a:avLst/>
          </a:prstGeom>
          <a:noFill/>
          <a:ln w="6350"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ysClr val="window" lastClr="FFFFFF"/>
                </a:solidFill>
                <a:latin typeface="Calibri"/>
              </a:defRPr>
            </a:lvl1pPr>
            <a:lvl2pPr marL="610956" algn="l" defTabSz="1221913" rtl="0" eaLnBrk="1" latinLnBrk="0" hangingPunct="1">
              <a:defRPr kumimoji="1" sz="2405" kern="1200">
                <a:solidFill>
                  <a:sysClr val="window" lastClr="FFFFFF"/>
                </a:solidFill>
                <a:latin typeface="Calibri"/>
              </a:defRPr>
            </a:lvl2pPr>
            <a:lvl3pPr marL="1221913" algn="l" defTabSz="1221913" rtl="0" eaLnBrk="1" latinLnBrk="0" hangingPunct="1">
              <a:defRPr kumimoji="1" sz="2405" kern="1200">
                <a:solidFill>
                  <a:sysClr val="window" lastClr="FFFFFF"/>
                </a:solidFill>
                <a:latin typeface="Calibri"/>
              </a:defRPr>
            </a:lvl3pPr>
            <a:lvl4pPr marL="1832869" algn="l" defTabSz="1221913" rtl="0" eaLnBrk="1" latinLnBrk="0" hangingPunct="1">
              <a:defRPr kumimoji="1" sz="2405" kern="1200">
                <a:solidFill>
                  <a:sysClr val="window" lastClr="FFFFFF"/>
                </a:solidFill>
                <a:latin typeface="Calibri"/>
              </a:defRPr>
            </a:lvl4pPr>
            <a:lvl5pPr marL="2443825" algn="l" defTabSz="1221913" rtl="0" eaLnBrk="1" latinLnBrk="0" hangingPunct="1">
              <a:defRPr kumimoji="1" sz="2405" kern="1200">
                <a:solidFill>
                  <a:sysClr val="window" lastClr="FFFFFF"/>
                </a:solidFill>
                <a:latin typeface="Calibri"/>
              </a:defRPr>
            </a:lvl5pPr>
            <a:lvl6pPr marL="3054782" algn="l" defTabSz="1221913" rtl="0" eaLnBrk="1" latinLnBrk="0" hangingPunct="1">
              <a:defRPr kumimoji="1" sz="2405" kern="1200">
                <a:solidFill>
                  <a:sysClr val="window" lastClr="FFFFFF"/>
                </a:solidFill>
                <a:latin typeface="Calibri"/>
              </a:defRPr>
            </a:lvl6pPr>
            <a:lvl7pPr marL="3665738" algn="l" defTabSz="1221913" rtl="0" eaLnBrk="1" latinLnBrk="0" hangingPunct="1">
              <a:defRPr kumimoji="1" sz="2405" kern="1200">
                <a:solidFill>
                  <a:sysClr val="window" lastClr="FFFFFF"/>
                </a:solidFill>
                <a:latin typeface="Calibri"/>
              </a:defRPr>
            </a:lvl7pPr>
            <a:lvl8pPr marL="4276695" algn="l" defTabSz="1221913" rtl="0" eaLnBrk="1" latinLnBrk="0" hangingPunct="1">
              <a:defRPr kumimoji="1" sz="2405" kern="1200">
                <a:solidFill>
                  <a:sysClr val="window" lastClr="FFFFFF"/>
                </a:solidFill>
                <a:latin typeface="Calibri"/>
              </a:defRPr>
            </a:lvl8pPr>
            <a:lvl9pPr marL="4887651" algn="l" defTabSz="1221913" rtl="0" eaLnBrk="1" latinLnBrk="0" hangingPunct="1">
              <a:defRPr kumimoji="1" sz="2405" kern="1200">
                <a:solidFill>
                  <a:sysClr val="window" lastClr="FFFFFF"/>
                </a:solidFill>
                <a:latin typeface="Calibri"/>
              </a:defRPr>
            </a:lvl9pPr>
          </a:lstStyle>
          <a:p>
            <a:pPr algn="ctr"/>
            <a:r>
              <a:rPr kumimoji="1" lang="en-US" altLang="ja-JP" sz="1400" b="1">
                <a:solidFill>
                  <a:sysClr val="windowText" lastClr="000000"/>
                </a:solidFill>
                <a:latin typeface="游ゴシック" panose="020B0400000000000000" pitchFamily="50" charset="-128"/>
                <a:ea typeface="游ゴシック" panose="020B0400000000000000" pitchFamily="50" charset="-128"/>
              </a:rPr>
              <a:t>C</a:t>
            </a:r>
            <a:r>
              <a:rPr kumimoji="1" lang="ja-JP" altLang="en-US" sz="1400" b="1">
                <a:solidFill>
                  <a:sysClr val="windowText" lastClr="000000"/>
                </a:solidFill>
                <a:latin typeface="游ゴシック" panose="020B0400000000000000" pitchFamily="50" charset="-128"/>
                <a:ea typeface="游ゴシック" panose="020B0400000000000000" pitchFamily="50" charset="-128"/>
              </a:rPr>
              <a:t>．民間企業等</a:t>
            </a:r>
            <a:endParaRPr kumimoji="1" lang="en-US" altLang="ja-JP" sz="1400" b="1">
              <a:solidFill>
                <a:sysClr val="windowText" lastClr="000000"/>
              </a:solidFill>
              <a:latin typeface="游ゴシック" panose="020B0400000000000000" pitchFamily="50" charset="-128"/>
              <a:ea typeface="游ゴシック" panose="020B0400000000000000" pitchFamily="50" charset="-128"/>
            </a:endParaRPr>
          </a:p>
          <a:p>
            <a:pPr algn="ctr"/>
            <a:r>
              <a:rPr kumimoji="1" lang="en-US" altLang="ja-JP" sz="1200">
                <a:solidFill>
                  <a:sysClr val="windowText" lastClr="000000"/>
                </a:solidFill>
                <a:latin typeface="游ゴシック" panose="020B0400000000000000" pitchFamily="50" charset="-128"/>
                <a:ea typeface="游ゴシック" panose="020B0400000000000000" pitchFamily="50" charset="-128"/>
              </a:rPr>
              <a:t>283</a:t>
            </a:r>
            <a:r>
              <a:rPr kumimoji="1" lang="ja-JP" altLang="en-US" sz="1200">
                <a:solidFill>
                  <a:sysClr val="windowText" lastClr="000000"/>
                </a:solidFill>
                <a:latin typeface="游ゴシック" panose="020B0400000000000000" pitchFamily="50" charset="-128"/>
                <a:ea typeface="游ゴシック" panose="020B0400000000000000" pitchFamily="50" charset="-128"/>
              </a:rPr>
              <a:t>百万円</a:t>
            </a:r>
          </a:p>
        </xdr:txBody>
      </xdr:sp>
      <xdr:sp macro="" textlink="">
        <xdr:nvSpPr>
          <xdr:cNvPr id="36" name="大かっこ 35">
            <a:extLst>
              <a:ext uri="{FF2B5EF4-FFF2-40B4-BE49-F238E27FC236}">
                <a16:creationId xmlns:a16="http://schemas.microsoft.com/office/drawing/2014/main" id="{00000000-0008-0000-0000-000051000000}"/>
              </a:ext>
            </a:extLst>
          </xdr:cNvPr>
          <xdr:cNvSpPr/>
        </xdr:nvSpPr>
        <xdr:spPr bwMode="auto">
          <a:xfrm>
            <a:off x="673031" y="4527426"/>
            <a:ext cx="2317530" cy="885743"/>
          </a:xfrm>
          <a:prstGeom prst="bracketPair">
            <a:avLst>
              <a:gd name="adj" fmla="val 7168"/>
            </a:avLst>
          </a:prstGeom>
          <a:noFill/>
          <a:ln w="6350"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ysClr val="windowText" lastClr="000000"/>
                </a:solidFill>
                <a:latin typeface="Calibri"/>
              </a:defRPr>
            </a:lvl1pPr>
            <a:lvl2pPr marL="610956" algn="l" defTabSz="1221913" rtl="0" eaLnBrk="1" latinLnBrk="0" hangingPunct="1">
              <a:defRPr kumimoji="1" sz="2405" kern="1200">
                <a:solidFill>
                  <a:sysClr val="windowText" lastClr="000000"/>
                </a:solidFill>
                <a:latin typeface="Calibri"/>
              </a:defRPr>
            </a:lvl2pPr>
            <a:lvl3pPr marL="1221913" algn="l" defTabSz="1221913" rtl="0" eaLnBrk="1" latinLnBrk="0" hangingPunct="1">
              <a:defRPr kumimoji="1" sz="2405" kern="1200">
                <a:solidFill>
                  <a:sysClr val="windowText" lastClr="000000"/>
                </a:solidFill>
                <a:latin typeface="Calibri"/>
              </a:defRPr>
            </a:lvl3pPr>
            <a:lvl4pPr marL="1832869" algn="l" defTabSz="1221913" rtl="0" eaLnBrk="1" latinLnBrk="0" hangingPunct="1">
              <a:defRPr kumimoji="1" sz="2405" kern="1200">
                <a:solidFill>
                  <a:sysClr val="windowText" lastClr="000000"/>
                </a:solidFill>
                <a:latin typeface="Calibri"/>
              </a:defRPr>
            </a:lvl4pPr>
            <a:lvl5pPr marL="2443825" algn="l" defTabSz="1221913" rtl="0" eaLnBrk="1" latinLnBrk="0" hangingPunct="1">
              <a:defRPr kumimoji="1" sz="2405" kern="1200">
                <a:solidFill>
                  <a:sysClr val="windowText" lastClr="000000"/>
                </a:solidFill>
                <a:latin typeface="Calibri"/>
              </a:defRPr>
            </a:lvl5pPr>
            <a:lvl6pPr marL="3054782" algn="l" defTabSz="1221913" rtl="0" eaLnBrk="1" latinLnBrk="0" hangingPunct="1">
              <a:defRPr kumimoji="1" sz="2405" kern="1200">
                <a:solidFill>
                  <a:sysClr val="windowText" lastClr="000000"/>
                </a:solidFill>
                <a:latin typeface="Calibri"/>
              </a:defRPr>
            </a:lvl6pPr>
            <a:lvl7pPr marL="3665738" algn="l" defTabSz="1221913" rtl="0" eaLnBrk="1" latinLnBrk="0" hangingPunct="1">
              <a:defRPr kumimoji="1" sz="2405" kern="1200">
                <a:solidFill>
                  <a:sysClr val="windowText" lastClr="000000"/>
                </a:solidFill>
                <a:latin typeface="Calibri"/>
              </a:defRPr>
            </a:lvl7pPr>
            <a:lvl8pPr marL="4276695" algn="l" defTabSz="1221913" rtl="0" eaLnBrk="1" latinLnBrk="0" hangingPunct="1">
              <a:defRPr kumimoji="1" sz="2405" kern="1200">
                <a:solidFill>
                  <a:sysClr val="windowText" lastClr="000000"/>
                </a:solidFill>
                <a:latin typeface="Calibri"/>
              </a:defRPr>
            </a:lvl8pPr>
            <a:lvl9pPr marL="4887651" algn="l" defTabSz="1221913" rtl="0" eaLnBrk="1" latinLnBrk="0" hangingPunct="1">
              <a:defRPr kumimoji="1" sz="2405" kern="1200">
                <a:solidFill>
                  <a:sysClr val="windowText" lastClr="000000"/>
                </a:solidFill>
                <a:latin typeface="Calibri"/>
              </a:defRPr>
            </a:lvl9pPr>
          </a:lstStyle>
          <a:p>
            <a:pPr>
              <a:lnSpc>
                <a:spcPts val="1000"/>
              </a:lnSpc>
            </a:pPr>
            <a:r>
              <a:rPr lang="ja-JP" altLang="en-US" sz="1000" spc="100">
                <a:latin typeface="游ゴシック" panose="020B0400000000000000" pitchFamily="50" charset="-128"/>
                <a:ea typeface="游ゴシック" panose="020B0400000000000000" pitchFamily="50" charset="-128"/>
              </a:rPr>
              <a:t>工場・事業場における先導的な脱炭素化取組推進事業の円滑な運営に資するための制度運営支援</a:t>
            </a:r>
            <a:endParaRPr kumimoji="1" lang="en-US" altLang="ja-JP" sz="1000" spc="100" baseline="0">
              <a:effectLst/>
              <a:latin typeface="游ゴシック" panose="020B0400000000000000" pitchFamily="50" charset="-128"/>
              <a:ea typeface="游ゴシック" panose="020B0400000000000000" pitchFamily="50" charset="-128"/>
            </a:endParaRPr>
          </a:p>
        </xdr:txBody>
      </xdr:sp>
      <xdr:sp macro="" textlink="">
        <xdr:nvSpPr>
          <xdr:cNvPr id="37" name="正方形/長方形 36">
            <a:extLst>
              <a:ext uri="{FF2B5EF4-FFF2-40B4-BE49-F238E27FC236}">
                <a16:creationId xmlns:a16="http://schemas.microsoft.com/office/drawing/2014/main" id="{00000000-0008-0000-0000-000050000000}"/>
              </a:ext>
            </a:extLst>
          </xdr:cNvPr>
          <xdr:cNvSpPr/>
        </xdr:nvSpPr>
        <xdr:spPr bwMode="auto">
          <a:xfrm>
            <a:off x="651981" y="3531756"/>
            <a:ext cx="2339140" cy="277200"/>
          </a:xfrm>
          <a:prstGeom prst="rect">
            <a:avLst/>
          </a:prstGeom>
          <a:noFill/>
          <a:ln w="63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ysClr val="window" lastClr="FFFFFF"/>
                </a:solidFill>
                <a:latin typeface="Calibri"/>
              </a:defRPr>
            </a:lvl1pPr>
            <a:lvl2pPr marL="610956" algn="l" defTabSz="1221913" rtl="0" eaLnBrk="1" latinLnBrk="0" hangingPunct="1">
              <a:defRPr kumimoji="1" sz="2405" kern="1200">
                <a:solidFill>
                  <a:sysClr val="window" lastClr="FFFFFF"/>
                </a:solidFill>
                <a:latin typeface="Calibri"/>
              </a:defRPr>
            </a:lvl2pPr>
            <a:lvl3pPr marL="1221913" algn="l" defTabSz="1221913" rtl="0" eaLnBrk="1" latinLnBrk="0" hangingPunct="1">
              <a:defRPr kumimoji="1" sz="2405" kern="1200">
                <a:solidFill>
                  <a:sysClr val="window" lastClr="FFFFFF"/>
                </a:solidFill>
                <a:latin typeface="Calibri"/>
              </a:defRPr>
            </a:lvl3pPr>
            <a:lvl4pPr marL="1832869" algn="l" defTabSz="1221913" rtl="0" eaLnBrk="1" latinLnBrk="0" hangingPunct="1">
              <a:defRPr kumimoji="1" sz="2405" kern="1200">
                <a:solidFill>
                  <a:sysClr val="window" lastClr="FFFFFF"/>
                </a:solidFill>
                <a:latin typeface="Calibri"/>
              </a:defRPr>
            </a:lvl4pPr>
            <a:lvl5pPr marL="2443825" algn="l" defTabSz="1221913" rtl="0" eaLnBrk="1" latinLnBrk="0" hangingPunct="1">
              <a:defRPr kumimoji="1" sz="2405" kern="1200">
                <a:solidFill>
                  <a:sysClr val="window" lastClr="FFFFFF"/>
                </a:solidFill>
                <a:latin typeface="Calibri"/>
              </a:defRPr>
            </a:lvl5pPr>
            <a:lvl6pPr marL="3054782" algn="l" defTabSz="1221913" rtl="0" eaLnBrk="1" latinLnBrk="0" hangingPunct="1">
              <a:defRPr kumimoji="1" sz="2405" kern="1200">
                <a:solidFill>
                  <a:sysClr val="window" lastClr="FFFFFF"/>
                </a:solidFill>
                <a:latin typeface="Calibri"/>
              </a:defRPr>
            </a:lvl6pPr>
            <a:lvl7pPr marL="3665738" algn="l" defTabSz="1221913" rtl="0" eaLnBrk="1" latinLnBrk="0" hangingPunct="1">
              <a:defRPr kumimoji="1" sz="2405" kern="1200">
                <a:solidFill>
                  <a:sysClr val="window" lastClr="FFFFFF"/>
                </a:solidFill>
                <a:latin typeface="Calibri"/>
              </a:defRPr>
            </a:lvl7pPr>
            <a:lvl8pPr marL="4276695" algn="l" defTabSz="1221913" rtl="0" eaLnBrk="1" latinLnBrk="0" hangingPunct="1">
              <a:defRPr kumimoji="1" sz="2405" kern="1200">
                <a:solidFill>
                  <a:sysClr val="window" lastClr="FFFFFF"/>
                </a:solidFill>
                <a:latin typeface="Calibri"/>
              </a:defRPr>
            </a:lvl8pPr>
            <a:lvl9pPr marL="4887651" algn="l" defTabSz="1221913" rtl="0" eaLnBrk="1" latinLnBrk="0" hangingPunct="1">
              <a:defRPr kumimoji="1" sz="2405" kern="1200">
                <a:solidFill>
                  <a:sysClr val="window" lastClr="FFFFFF"/>
                </a:solidFill>
                <a:latin typeface="Calibri"/>
              </a:defRPr>
            </a:lvl9pPr>
          </a:lstStyle>
          <a:p>
            <a:r>
              <a:rPr lang="ja-JP" altLang="en-US" sz="1000">
                <a:solidFill>
                  <a:sysClr val="windowText" lastClr="000000"/>
                </a:solidFill>
                <a:latin typeface="游ゴシック" panose="020B0400000000000000" pitchFamily="50" charset="-128"/>
                <a:ea typeface="游ゴシック" panose="020B0400000000000000" pitchFamily="50" charset="-128"/>
              </a:rPr>
              <a:t>一般競争（総合評価）・委託</a:t>
            </a:r>
            <a:endParaRPr lang="en-US" altLang="ja-JP" sz="1000">
              <a:solidFill>
                <a:sysClr val="windowText" lastClr="000000"/>
              </a:solidFill>
              <a:latin typeface="游ゴシック" panose="020B0400000000000000" pitchFamily="50" charset="-128"/>
              <a:ea typeface="游ゴシック" panose="020B0400000000000000" pitchFamily="50" charset="-128"/>
            </a:endParaRPr>
          </a:p>
        </xdr:txBody>
      </xdr:sp>
    </xdr:grpSp>
    <xdr:clientData/>
  </xdr:twoCellAnchor>
  <xdr:twoCellAnchor>
    <xdr:from>
      <xdr:col>15</xdr:col>
      <xdr:colOff>90499</xdr:colOff>
      <xdr:row>750</xdr:row>
      <xdr:rowOff>144334</xdr:rowOff>
    </xdr:from>
    <xdr:to>
      <xdr:col>18</xdr:col>
      <xdr:colOff>18241</xdr:colOff>
      <xdr:row>760</xdr:row>
      <xdr:rowOff>176861</xdr:rowOff>
    </xdr:to>
    <xdr:cxnSp macro="">
      <xdr:nvCxnSpPr>
        <xdr:cNvPr id="38" name="カギ線コネクタ 37"/>
        <xdr:cNvCxnSpPr>
          <a:stCxn id="23" idx="2"/>
          <a:endCxn id="35" idx="1"/>
        </xdr:cNvCxnSpPr>
      </xdr:nvCxnSpPr>
      <xdr:spPr>
        <a:xfrm rot="16200000" flipH="1">
          <a:off x="1218148" y="53827768"/>
          <a:ext cx="3609694" cy="467492"/>
        </a:xfrm>
        <a:prstGeom prst="bentConnector2">
          <a:avLst/>
        </a:prstGeom>
        <a:noFill/>
        <a:ln w="6350" cap="flat" cmpd="sng" algn="ctr">
          <a:solidFill>
            <a:sysClr val="windowText" lastClr="000000">
              <a:shade val="95000"/>
              <a:satMod val="105000"/>
            </a:sysClr>
          </a:solidFill>
          <a:prstDash val="solid"/>
          <a:tailEnd type="triangle"/>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90499</xdr:colOff>
      <xdr:row>750</xdr:row>
      <xdr:rowOff>144334</xdr:rowOff>
    </xdr:from>
    <xdr:to>
      <xdr:col>17</xdr:col>
      <xdr:colOff>160578</xdr:colOff>
      <xdr:row>766</xdr:row>
      <xdr:rowOff>8927</xdr:rowOff>
    </xdr:to>
    <xdr:cxnSp macro="">
      <xdr:nvCxnSpPr>
        <xdr:cNvPr id="39" name="カギ線コネクタ 38"/>
        <xdr:cNvCxnSpPr>
          <a:stCxn id="23" idx="2"/>
          <a:endCxn id="41" idx="1"/>
        </xdr:cNvCxnSpPr>
      </xdr:nvCxnSpPr>
      <xdr:spPr>
        <a:xfrm rot="16200000" flipH="1">
          <a:off x="-97800" y="55143716"/>
          <a:ext cx="6204010" cy="429912"/>
        </a:xfrm>
        <a:prstGeom prst="bentConnector2">
          <a:avLst/>
        </a:prstGeom>
        <a:noFill/>
        <a:ln w="6350" cap="flat" cmpd="sng" algn="ctr">
          <a:solidFill>
            <a:sysClr val="windowText" lastClr="000000">
              <a:shade val="95000"/>
              <a:satMod val="105000"/>
            </a:sysClr>
          </a:solidFill>
          <a:prstDash val="solid"/>
          <a:tailEnd type="triangle"/>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160578</xdr:colOff>
      <xdr:row>765</xdr:row>
      <xdr:rowOff>39987</xdr:rowOff>
    </xdr:from>
    <xdr:to>
      <xdr:col>30</xdr:col>
      <xdr:colOff>161925</xdr:colOff>
      <xdr:row>769</xdr:row>
      <xdr:rowOff>114300</xdr:rowOff>
    </xdr:to>
    <xdr:grpSp>
      <xdr:nvGrpSpPr>
        <xdr:cNvPr id="40" name="グループ化 39"/>
        <xdr:cNvGrpSpPr/>
      </xdr:nvGrpSpPr>
      <xdr:grpSpPr>
        <a:xfrm>
          <a:off x="3561003" y="59266437"/>
          <a:ext cx="2601672" cy="2007888"/>
          <a:chOff x="651981" y="3529084"/>
          <a:chExt cx="2340151" cy="2006760"/>
        </a:xfrm>
      </xdr:grpSpPr>
      <xdr:sp macro="" textlink="">
        <xdr:nvSpPr>
          <xdr:cNvPr id="41" name="正方形/長方形 40">
            <a:extLst>
              <a:ext uri="{FF2B5EF4-FFF2-40B4-BE49-F238E27FC236}">
                <a16:creationId xmlns:a16="http://schemas.microsoft.com/office/drawing/2014/main" id="{00000000-0008-0000-0000-000050000000}"/>
              </a:ext>
            </a:extLst>
          </xdr:cNvPr>
          <xdr:cNvSpPr/>
        </xdr:nvSpPr>
        <xdr:spPr bwMode="auto">
          <a:xfrm>
            <a:off x="651981" y="3806186"/>
            <a:ext cx="2339140" cy="717176"/>
          </a:xfrm>
          <a:prstGeom prst="rect">
            <a:avLst/>
          </a:prstGeom>
          <a:noFill/>
          <a:ln w="6350"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ysClr val="window" lastClr="FFFFFF"/>
                </a:solidFill>
                <a:latin typeface="Calibri"/>
              </a:defRPr>
            </a:lvl1pPr>
            <a:lvl2pPr marL="610956" algn="l" defTabSz="1221913" rtl="0" eaLnBrk="1" latinLnBrk="0" hangingPunct="1">
              <a:defRPr kumimoji="1" sz="2405" kern="1200">
                <a:solidFill>
                  <a:sysClr val="window" lastClr="FFFFFF"/>
                </a:solidFill>
                <a:latin typeface="Calibri"/>
              </a:defRPr>
            </a:lvl2pPr>
            <a:lvl3pPr marL="1221913" algn="l" defTabSz="1221913" rtl="0" eaLnBrk="1" latinLnBrk="0" hangingPunct="1">
              <a:defRPr kumimoji="1" sz="2405" kern="1200">
                <a:solidFill>
                  <a:sysClr val="window" lastClr="FFFFFF"/>
                </a:solidFill>
                <a:latin typeface="Calibri"/>
              </a:defRPr>
            </a:lvl3pPr>
            <a:lvl4pPr marL="1832869" algn="l" defTabSz="1221913" rtl="0" eaLnBrk="1" latinLnBrk="0" hangingPunct="1">
              <a:defRPr kumimoji="1" sz="2405" kern="1200">
                <a:solidFill>
                  <a:sysClr val="window" lastClr="FFFFFF"/>
                </a:solidFill>
                <a:latin typeface="Calibri"/>
              </a:defRPr>
            </a:lvl4pPr>
            <a:lvl5pPr marL="2443825" algn="l" defTabSz="1221913" rtl="0" eaLnBrk="1" latinLnBrk="0" hangingPunct="1">
              <a:defRPr kumimoji="1" sz="2405" kern="1200">
                <a:solidFill>
                  <a:sysClr val="window" lastClr="FFFFFF"/>
                </a:solidFill>
                <a:latin typeface="Calibri"/>
              </a:defRPr>
            </a:lvl5pPr>
            <a:lvl6pPr marL="3054782" algn="l" defTabSz="1221913" rtl="0" eaLnBrk="1" latinLnBrk="0" hangingPunct="1">
              <a:defRPr kumimoji="1" sz="2405" kern="1200">
                <a:solidFill>
                  <a:sysClr val="window" lastClr="FFFFFF"/>
                </a:solidFill>
                <a:latin typeface="Calibri"/>
              </a:defRPr>
            </a:lvl6pPr>
            <a:lvl7pPr marL="3665738" algn="l" defTabSz="1221913" rtl="0" eaLnBrk="1" latinLnBrk="0" hangingPunct="1">
              <a:defRPr kumimoji="1" sz="2405" kern="1200">
                <a:solidFill>
                  <a:sysClr val="window" lastClr="FFFFFF"/>
                </a:solidFill>
                <a:latin typeface="Calibri"/>
              </a:defRPr>
            </a:lvl7pPr>
            <a:lvl8pPr marL="4276695" algn="l" defTabSz="1221913" rtl="0" eaLnBrk="1" latinLnBrk="0" hangingPunct="1">
              <a:defRPr kumimoji="1" sz="2405" kern="1200">
                <a:solidFill>
                  <a:sysClr val="window" lastClr="FFFFFF"/>
                </a:solidFill>
                <a:latin typeface="Calibri"/>
              </a:defRPr>
            </a:lvl8pPr>
            <a:lvl9pPr marL="4887651" algn="l" defTabSz="1221913" rtl="0" eaLnBrk="1" latinLnBrk="0" hangingPunct="1">
              <a:defRPr kumimoji="1" sz="2405" kern="1200">
                <a:solidFill>
                  <a:sysClr val="window" lastClr="FFFFFF"/>
                </a:solidFill>
                <a:latin typeface="Calibri"/>
              </a:defRPr>
            </a:lvl9pPr>
          </a:lstStyle>
          <a:p>
            <a:pPr algn="ctr"/>
            <a:r>
              <a:rPr lang="ja-JP" altLang="en-US">
                <a:solidFill>
                  <a:sysClr val="windowText" lastClr="000000"/>
                </a:solidFill>
                <a:latin typeface="游ゴシック" panose="020B0400000000000000" pitchFamily="50" charset="-128"/>
                <a:ea typeface="游ゴシック" panose="020B0400000000000000" pitchFamily="50" charset="-128"/>
              </a:rPr>
              <a:t>　</a:t>
            </a:r>
            <a:r>
              <a:rPr lang="en-US" altLang="ja-JP" sz="1400" b="1">
                <a:solidFill>
                  <a:sysClr val="windowText" lastClr="000000"/>
                </a:solidFill>
                <a:latin typeface="游ゴシック" panose="020B0400000000000000" pitchFamily="50" charset="-128"/>
                <a:ea typeface="游ゴシック" panose="020B0400000000000000" pitchFamily="50" charset="-128"/>
              </a:rPr>
              <a:t>D</a:t>
            </a:r>
            <a:r>
              <a:rPr lang="ja-JP" altLang="en-US" sz="1400" b="1">
                <a:solidFill>
                  <a:sysClr val="windowText" lastClr="000000"/>
                </a:solidFill>
                <a:latin typeface="游ゴシック" panose="020B0400000000000000" pitchFamily="50" charset="-128"/>
                <a:ea typeface="游ゴシック" panose="020B0400000000000000" pitchFamily="50" charset="-128"/>
              </a:rPr>
              <a:t>．民間企業等</a:t>
            </a:r>
            <a:endParaRPr lang="en-US" altLang="ja-JP" sz="1400" b="1">
              <a:solidFill>
                <a:sysClr val="windowText" lastClr="000000"/>
              </a:solidFill>
              <a:latin typeface="游ゴシック" panose="020B0400000000000000" pitchFamily="50" charset="-128"/>
              <a:ea typeface="游ゴシック" panose="020B0400000000000000" pitchFamily="50" charset="-128"/>
            </a:endParaRPr>
          </a:p>
          <a:p>
            <a:pPr algn="ctr"/>
            <a:r>
              <a:rPr lang="en-US" altLang="ja-JP" sz="1200">
                <a:solidFill>
                  <a:sysClr val="windowText" lastClr="000000"/>
                </a:solidFill>
                <a:latin typeface="游ゴシック" panose="020B0400000000000000" pitchFamily="50" charset="-128"/>
                <a:ea typeface="游ゴシック" panose="020B0400000000000000" pitchFamily="50" charset="-128"/>
              </a:rPr>
              <a:t>247</a:t>
            </a:r>
            <a:r>
              <a:rPr lang="ja-JP" altLang="en-US" sz="1200">
                <a:solidFill>
                  <a:sysClr val="windowText" lastClr="000000"/>
                </a:solidFill>
                <a:latin typeface="游ゴシック" panose="020B0400000000000000" pitchFamily="50" charset="-128"/>
                <a:ea typeface="游ゴシック" panose="020B0400000000000000" pitchFamily="50" charset="-128"/>
              </a:rPr>
              <a:t>百万円</a:t>
            </a:r>
          </a:p>
        </xdr:txBody>
      </xdr:sp>
      <xdr:sp macro="" textlink="">
        <xdr:nvSpPr>
          <xdr:cNvPr id="42" name="大かっこ 41">
            <a:extLst>
              <a:ext uri="{FF2B5EF4-FFF2-40B4-BE49-F238E27FC236}">
                <a16:creationId xmlns:a16="http://schemas.microsoft.com/office/drawing/2014/main" id="{00000000-0008-0000-0000-000051000000}"/>
              </a:ext>
            </a:extLst>
          </xdr:cNvPr>
          <xdr:cNvSpPr/>
        </xdr:nvSpPr>
        <xdr:spPr bwMode="auto">
          <a:xfrm>
            <a:off x="673031" y="4527426"/>
            <a:ext cx="2319101" cy="1008418"/>
          </a:xfrm>
          <a:prstGeom prst="bracketPair">
            <a:avLst>
              <a:gd name="adj" fmla="val 7168"/>
            </a:avLst>
          </a:prstGeom>
          <a:noFill/>
          <a:ln w="6350"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ysClr val="windowText" lastClr="000000"/>
                </a:solidFill>
                <a:latin typeface="Calibri"/>
              </a:defRPr>
            </a:lvl1pPr>
            <a:lvl2pPr marL="610956" algn="l" defTabSz="1221913" rtl="0" eaLnBrk="1" latinLnBrk="0" hangingPunct="1">
              <a:defRPr kumimoji="1" sz="2405" kern="1200">
                <a:solidFill>
                  <a:sysClr val="windowText" lastClr="000000"/>
                </a:solidFill>
                <a:latin typeface="Calibri"/>
              </a:defRPr>
            </a:lvl2pPr>
            <a:lvl3pPr marL="1221913" algn="l" defTabSz="1221913" rtl="0" eaLnBrk="1" latinLnBrk="0" hangingPunct="1">
              <a:defRPr kumimoji="1" sz="2405" kern="1200">
                <a:solidFill>
                  <a:sysClr val="windowText" lastClr="000000"/>
                </a:solidFill>
                <a:latin typeface="Calibri"/>
              </a:defRPr>
            </a:lvl3pPr>
            <a:lvl4pPr marL="1832869" algn="l" defTabSz="1221913" rtl="0" eaLnBrk="1" latinLnBrk="0" hangingPunct="1">
              <a:defRPr kumimoji="1" sz="2405" kern="1200">
                <a:solidFill>
                  <a:sysClr val="windowText" lastClr="000000"/>
                </a:solidFill>
                <a:latin typeface="Calibri"/>
              </a:defRPr>
            </a:lvl4pPr>
            <a:lvl5pPr marL="2443825" algn="l" defTabSz="1221913" rtl="0" eaLnBrk="1" latinLnBrk="0" hangingPunct="1">
              <a:defRPr kumimoji="1" sz="2405" kern="1200">
                <a:solidFill>
                  <a:sysClr val="windowText" lastClr="000000"/>
                </a:solidFill>
                <a:latin typeface="Calibri"/>
              </a:defRPr>
            </a:lvl5pPr>
            <a:lvl6pPr marL="3054782" algn="l" defTabSz="1221913" rtl="0" eaLnBrk="1" latinLnBrk="0" hangingPunct="1">
              <a:defRPr kumimoji="1" sz="2405" kern="1200">
                <a:solidFill>
                  <a:sysClr val="windowText" lastClr="000000"/>
                </a:solidFill>
                <a:latin typeface="Calibri"/>
              </a:defRPr>
            </a:lvl6pPr>
            <a:lvl7pPr marL="3665738" algn="l" defTabSz="1221913" rtl="0" eaLnBrk="1" latinLnBrk="0" hangingPunct="1">
              <a:defRPr kumimoji="1" sz="2405" kern="1200">
                <a:solidFill>
                  <a:sysClr val="windowText" lastClr="000000"/>
                </a:solidFill>
                <a:latin typeface="Calibri"/>
              </a:defRPr>
            </a:lvl7pPr>
            <a:lvl8pPr marL="4276695" algn="l" defTabSz="1221913" rtl="0" eaLnBrk="1" latinLnBrk="0" hangingPunct="1">
              <a:defRPr kumimoji="1" sz="2405" kern="1200">
                <a:solidFill>
                  <a:sysClr val="windowText" lastClr="000000"/>
                </a:solidFill>
                <a:latin typeface="Calibri"/>
              </a:defRPr>
            </a:lvl8pPr>
            <a:lvl9pPr marL="4887651" algn="l" defTabSz="1221913" rtl="0" eaLnBrk="1" latinLnBrk="0" hangingPunct="1">
              <a:defRPr kumimoji="1" sz="2405" kern="1200">
                <a:solidFill>
                  <a:sysClr val="windowText" lastClr="000000"/>
                </a:solidFill>
                <a:latin typeface="Calibri"/>
              </a:defRPr>
            </a:lvl9pPr>
          </a:lstStyle>
          <a:p>
            <a:pPr>
              <a:lnSpc>
                <a:spcPts val="1000"/>
              </a:lnSpc>
            </a:pPr>
            <a:r>
              <a:rPr kumimoji="1" lang="ja-JP" altLang="en-US" sz="1000" spc="100" baseline="0">
                <a:effectLst/>
                <a:latin typeface="游ゴシック" panose="020B0400000000000000" pitchFamily="50" charset="-128"/>
                <a:ea typeface="游ゴシック" panose="020B0400000000000000" pitchFamily="50" charset="-128"/>
              </a:rPr>
              <a:t>工場・事業場における先導的な脱炭素化取組推進事業に係るシステム整備・運用保守及び先進対策の効率的実施による</a:t>
            </a:r>
            <a:r>
              <a:rPr kumimoji="1" lang="en-US" altLang="ja-JP" sz="1000" spc="100" baseline="0">
                <a:effectLst/>
                <a:latin typeface="游ゴシック" panose="020B0400000000000000" pitchFamily="50" charset="-128"/>
                <a:ea typeface="游ゴシック" panose="020B0400000000000000" pitchFamily="50" charset="-128"/>
              </a:rPr>
              <a:t>CO2</a:t>
            </a:r>
            <a:r>
              <a:rPr kumimoji="1" lang="ja-JP" altLang="en-US" sz="1000" spc="100" baseline="0">
                <a:effectLst/>
                <a:latin typeface="游ゴシック" panose="020B0400000000000000" pitchFamily="50" charset="-128"/>
                <a:ea typeface="游ゴシック" panose="020B0400000000000000" pitchFamily="50" charset="-128"/>
              </a:rPr>
              <a:t>排出量大幅削減事業に係るシステムの第二期政府共通</a:t>
            </a:r>
            <a:r>
              <a:rPr kumimoji="1" lang="en-US" altLang="ja-JP" sz="1000" spc="100" baseline="0">
                <a:effectLst/>
                <a:latin typeface="游ゴシック" panose="020B0400000000000000" pitchFamily="50" charset="-128"/>
                <a:ea typeface="游ゴシック" panose="020B0400000000000000" pitchFamily="50" charset="-128"/>
              </a:rPr>
              <a:t>PF</a:t>
            </a:r>
            <a:r>
              <a:rPr kumimoji="1" lang="ja-JP" altLang="en-US" sz="1000" spc="100" baseline="0">
                <a:effectLst/>
                <a:latin typeface="游ゴシック" panose="020B0400000000000000" pitchFamily="50" charset="-128"/>
                <a:ea typeface="游ゴシック" panose="020B0400000000000000" pitchFamily="50" charset="-128"/>
              </a:rPr>
              <a:t>への移行・運用保守</a:t>
            </a:r>
            <a:endParaRPr kumimoji="1" lang="en-US" altLang="ja-JP" sz="1000" spc="100" baseline="0">
              <a:effectLst/>
              <a:latin typeface="游ゴシック" panose="020B0400000000000000" pitchFamily="50" charset="-128"/>
              <a:ea typeface="游ゴシック" panose="020B0400000000000000" pitchFamily="50" charset="-128"/>
            </a:endParaRPr>
          </a:p>
        </xdr:txBody>
      </xdr:sp>
      <xdr:sp macro="" textlink="">
        <xdr:nvSpPr>
          <xdr:cNvPr id="43" name="正方形/長方形 42">
            <a:extLst>
              <a:ext uri="{FF2B5EF4-FFF2-40B4-BE49-F238E27FC236}">
                <a16:creationId xmlns:a16="http://schemas.microsoft.com/office/drawing/2014/main" id="{00000000-0008-0000-0000-000050000000}"/>
              </a:ext>
            </a:extLst>
          </xdr:cNvPr>
          <xdr:cNvSpPr/>
        </xdr:nvSpPr>
        <xdr:spPr bwMode="auto">
          <a:xfrm>
            <a:off x="651981" y="3529084"/>
            <a:ext cx="2339140" cy="277200"/>
          </a:xfrm>
          <a:prstGeom prst="rect">
            <a:avLst/>
          </a:prstGeom>
          <a:noFill/>
          <a:ln w="63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ysClr val="window" lastClr="FFFFFF"/>
                </a:solidFill>
                <a:latin typeface="Calibri"/>
              </a:defRPr>
            </a:lvl1pPr>
            <a:lvl2pPr marL="610956" algn="l" defTabSz="1221913" rtl="0" eaLnBrk="1" latinLnBrk="0" hangingPunct="1">
              <a:defRPr kumimoji="1" sz="2405" kern="1200">
                <a:solidFill>
                  <a:sysClr val="window" lastClr="FFFFFF"/>
                </a:solidFill>
                <a:latin typeface="Calibri"/>
              </a:defRPr>
            </a:lvl2pPr>
            <a:lvl3pPr marL="1221913" algn="l" defTabSz="1221913" rtl="0" eaLnBrk="1" latinLnBrk="0" hangingPunct="1">
              <a:defRPr kumimoji="1" sz="2405" kern="1200">
                <a:solidFill>
                  <a:sysClr val="window" lastClr="FFFFFF"/>
                </a:solidFill>
                <a:latin typeface="Calibri"/>
              </a:defRPr>
            </a:lvl3pPr>
            <a:lvl4pPr marL="1832869" algn="l" defTabSz="1221913" rtl="0" eaLnBrk="1" latinLnBrk="0" hangingPunct="1">
              <a:defRPr kumimoji="1" sz="2405" kern="1200">
                <a:solidFill>
                  <a:sysClr val="window" lastClr="FFFFFF"/>
                </a:solidFill>
                <a:latin typeface="Calibri"/>
              </a:defRPr>
            </a:lvl4pPr>
            <a:lvl5pPr marL="2443825" algn="l" defTabSz="1221913" rtl="0" eaLnBrk="1" latinLnBrk="0" hangingPunct="1">
              <a:defRPr kumimoji="1" sz="2405" kern="1200">
                <a:solidFill>
                  <a:sysClr val="window" lastClr="FFFFFF"/>
                </a:solidFill>
                <a:latin typeface="Calibri"/>
              </a:defRPr>
            </a:lvl5pPr>
            <a:lvl6pPr marL="3054782" algn="l" defTabSz="1221913" rtl="0" eaLnBrk="1" latinLnBrk="0" hangingPunct="1">
              <a:defRPr kumimoji="1" sz="2405" kern="1200">
                <a:solidFill>
                  <a:sysClr val="window" lastClr="FFFFFF"/>
                </a:solidFill>
                <a:latin typeface="Calibri"/>
              </a:defRPr>
            </a:lvl6pPr>
            <a:lvl7pPr marL="3665738" algn="l" defTabSz="1221913" rtl="0" eaLnBrk="1" latinLnBrk="0" hangingPunct="1">
              <a:defRPr kumimoji="1" sz="2405" kern="1200">
                <a:solidFill>
                  <a:sysClr val="window" lastClr="FFFFFF"/>
                </a:solidFill>
                <a:latin typeface="Calibri"/>
              </a:defRPr>
            </a:lvl7pPr>
            <a:lvl8pPr marL="4276695" algn="l" defTabSz="1221913" rtl="0" eaLnBrk="1" latinLnBrk="0" hangingPunct="1">
              <a:defRPr kumimoji="1" sz="2405" kern="1200">
                <a:solidFill>
                  <a:sysClr val="window" lastClr="FFFFFF"/>
                </a:solidFill>
                <a:latin typeface="Calibri"/>
              </a:defRPr>
            </a:lvl8pPr>
            <a:lvl9pPr marL="4887651" algn="l" defTabSz="1221913" rtl="0" eaLnBrk="1" latinLnBrk="0" hangingPunct="1">
              <a:defRPr kumimoji="1" sz="2405" kern="1200">
                <a:solidFill>
                  <a:sysClr val="window" lastClr="FFFFFF"/>
                </a:solidFill>
                <a:latin typeface="Calibri"/>
              </a:defRPr>
            </a:lvl9pPr>
          </a:lstStyle>
          <a:p>
            <a:r>
              <a:rPr lang="ja-JP" altLang="en-US" sz="1000">
                <a:solidFill>
                  <a:sysClr val="windowText" lastClr="000000"/>
                </a:solidFill>
                <a:latin typeface="游ゴシック" panose="020B0400000000000000" pitchFamily="50" charset="-128"/>
                <a:ea typeface="游ゴシック" panose="020B0400000000000000" pitchFamily="50" charset="-128"/>
              </a:rPr>
              <a:t>一般競争（総合評価）・委託</a:t>
            </a:r>
            <a:endParaRPr lang="en-US" altLang="ja-JP" sz="1000">
              <a:solidFill>
                <a:sysClr val="windowText" lastClr="000000"/>
              </a:solidFill>
              <a:latin typeface="游ゴシック" panose="020B0400000000000000" pitchFamily="50" charset="-128"/>
              <a:ea typeface="游ゴシック" panose="020B0400000000000000" pitchFamily="50" charset="-128"/>
            </a:endParaRPr>
          </a:p>
        </xdr:txBody>
      </xdr:sp>
    </xdr:grpSp>
    <xdr:clientData/>
  </xdr:twoCellAnchor>
  <xdr:twoCellAnchor>
    <xdr:from>
      <xdr:col>22</xdr:col>
      <xdr:colOff>74081</xdr:colOff>
      <xdr:row>748</xdr:row>
      <xdr:rowOff>0</xdr:rowOff>
    </xdr:from>
    <xdr:to>
      <xdr:col>49</xdr:col>
      <xdr:colOff>328083</xdr:colOff>
      <xdr:row>750</xdr:row>
      <xdr:rowOff>199733</xdr:rowOff>
    </xdr:to>
    <xdr:sp macro="" textlink="">
      <xdr:nvSpPr>
        <xdr:cNvPr id="45" name="大かっこ 44">
          <a:extLst>
            <a:ext uri="{FF2B5EF4-FFF2-40B4-BE49-F238E27FC236}">
              <a16:creationId xmlns:a16="http://schemas.microsoft.com/office/drawing/2014/main" id="{00000000-0008-0000-0000-000051000000}"/>
            </a:ext>
          </a:extLst>
        </xdr:cNvPr>
        <xdr:cNvSpPr/>
      </xdr:nvSpPr>
      <xdr:spPr bwMode="auto">
        <a:xfrm>
          <a:off x="4032248" y="51392667"/>
          <a:ext cx="5111752" cy="919399"/>
        </a:xfrm>
        <a:prstGeom prst="bracketPair">
          <a:avLst>
            <a:gd name="adj" fmla="val 7168"/>
          </a:avLst>
        </a:prstGeom>
        <a:noFill/>
        <a:ln w="6350"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ysClr val="windowText" lastClr="000000"/>
              </a:solidFill>
              <a:latin typeface="Calibri"/>
            </a:defRPr>
          </a:lvl1pPr>
          <a:lvl2pPr marL="610956" algn="l" defTabSz="1221913" rtl="0" eaLnBrk="1" latinLnBrk="0" hangingPunct="1">
            <a:defRPr kumimoji="1" sz="2405" kern="1200">
              <a:solidFill>
                <a:sysClr val="windowText" lastClr="000000"/>
              </a:solidFill>
              <a:latin typeface="Calibri"/>
            </a:defRPr>
          </a:lvl2pPr>
          <a:lvl3pPr marL="1221913" algn="l" defTabSz="1221913" rtl="0" eaLnBrk="1" latinLnBrk="0" hangingPunct="1">
            <a:defRPr kumimoji="1" sz="2405" kern="1200">
              <a:solidFill>
                <a:sysClr val="windowText" lastClr="000000"/>
              </a:solidFill>
              <a:latin typeface="Calibri"/>
            </a:defRPr>
          </a:lvl3pPr>
          <a:lvl4pPr marL="1832869" algn="l" defTabSz="1221913" rtl="0" eaLnBrk="1" latinLnBrk="0" hangingPunct="1">
            <a:defRPr kumimoji="1" sz="2405" kern="1200">
              <a:solidFill>
                <a:sysClr val="windowText" lastClr="000000"/>
              </a:solidFill>
              <a:latin typeface="Calibri"/>
            </a:defRPr>
          </a:lvl4pPr>
          <a:lvl5pPr marL="2443825" algn="l" defTabSz="1221913" rtl="0" eaLnBrk="1" latinLnBrk="0" hangingPunct="1">
            <a:defRPr kumimoji="1" sz="2405" kern="1200">
              <a:solidFill>
                <a:sysClr val="windowText" lastClr="000000"/>
              </a:solidFill>
              <a:latin typeface="Calibri"/>
            </a:defRPr>
          </a:lvl5pPr>
          <a:lvl6pPr marL="3054782" algn="l" defTabSz="1221913" rtl="0" eaLnBrk="1" latinLnBrk="0" hangingPunct="1">
            <a:defRPr kumimoji="1" sz="2405" kern="1200">
              <a:solidFill>
                <a:sysClr val="windowText" lastClr="000000"/>
              </a:solidFill>
              <a:latin typeface="Calibri"/>
            </a:defRPr>
          </a:lvl6pPr>
          <a:lvl7pPr marL="3665738" algn="l" defTabSz="1221913" rtl="0" eaLnBrk="1" latinLnBrk="0" hangingPunct="1">
            <a:defRPr kumimoji="1" sz="2405" kern="1200">
              <a:solidFill>
                <a:sysClr val="windowText" lastClr="000000"/>
              </a:solidFill>
              <a:latin typeface="Calibri"/>
            </a:defRPr>
          </a:lvl7pPr>
          <a:lvl8pPr marL="4276695" algn="l" defTabSz="1221913" rtl="0" eaLnBrk="1" latinLnBrk="0" hangingPunct="1">
            <a:defRPr kumimoji="1" sz="2405" kern="1200">
              <a:solidFill>
                <a:sysClr val="windowText" lastClr="000000"/>
              </a:solidFill>
              <a:latin typeface="Calibri"/>
            </a:defRPr>
          </a:lvl8pPr>
          <a:lvl9pPr marL="4887651" algn="l" defTabSz="1221913" rtl="0" eaLnBrk="1" latinLnBrk="0" hangingPunct="1">
            <a:defRPr kumimoji="1" sz="2405" kern="1200">
              <a:solidFill>
                <a:sysClr val="windowText" lastClr="000000"/>
              </a:solidFill>
              <a:latin typeface="Calibri"/>
            </a:defRPr>
          </a:lvl9pPr>
        </a:lstStyle>
        <a:p>
          <a:pPr lvl="0" defTabSz="914400">
            <a:defRPr/>
          </a:pPr>
          <a:r>
            <a:rPr kumimoji="1" lang="en-US" altLang="ja-JP"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① CO2</a:t>
          </a:r>
          <a:r>
            <a:rPr kumimoji="1" lang="ja-JP" altLang="en-US"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排出量</a:t>
          </a:r>
          <a:r>
            <a:rPr kumimoji="1" lang="en-US" altLang="ja-JP"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50t</a:t>
          </a:r>
          <a:r>
            <a:rPr kumimoji="1" lang="ja-JP" altLang="en-US"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以上</a:t>
          </a:r>
          <a:r>
            <a:rPr kumimoji="1" lang="en-US" altLang="ja-JP"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3000t</a:t>
          </a:r>
          <a:r>
            <a:rPr kumimoji="1" lang="ja-JP" altLang="en-US"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未満の工場・事業場を保有する中小企業等に対し、</a:t>
          </a:r>
          <a:endParaRPr kumimoji="1" lang="en-US" altLang="ja-JP"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endParaRPr>
        </a:p>
        <a:p>
          <a:pPr lvl="0" defTabSz="914400">
            <a:defRPr/>
          </a:pPr>
          <a:r>
            <a:rPr kumimoji="1" lang="ja-JP" altLang="en-US"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　「脱炭素化促進計画」の策定を支援。     </a:t>
          </a:r>
          <a:r>
            <a:rPr kumimoji="1" lang="en-US" altLang="ja-JP"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a:t>
          </a:r>
          <a:r>
            <a:rPr kumimoji="1" lang="ja-JP" altLang="en-US"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補助</a:t>
          </a:r>
          <a:r>
            <a:rPr kumimoji="1" lang="en-US" altLang="ja-JP"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 </a:t>
          </a:r>
          <a:r>
            <a:rPr kumimoji="1" lang="ja-JP" altLang="en-US"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脱炭素化促進計画策定支援事業</a:t>
          </a:r>
          <a:r>
            <a:rPr kumimoji="1" lang="en-US" altLang="ja-JP"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a:t>
          </a:r>
        </a:p>
        <a:p>
          <a:pPr lvl="0" defTabSz="914400">
            <a:defRPr/>
          </a:pPr>
          <a:r>
            <a:rPr kumimoji="1" lang="ja-JP" altLang="en-US"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②「脱炭素化促進計画」に基づく設備更新事業を補助。 </a:t>
          </a:r>
          <a:r>
            <a:rPr kumimoji="1" lang="en-US" altLang="ja-JP"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a:t>
          </a:r>
          <a:r>
            <a:rPr kumimoji="1" lang="ja-JP" altLang="en-US"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補助</a:t>
          </a:r>
          <a:r>
            <a:rPr kumimoji="1" lang="en-US" altLang="ja-JP"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 </a:t>
          </a:r>
          <a:r>
            <a:rPr kumimoji="1" lang="ja-JP" altLang="en-US"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設備更新補助事業</a:t>
          </a:r>
          <a:r>
            <a:rPr kumimoji="1" lang="en-US" altLang="ja-JP"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a:t>
          </a:r>
        </a:p>
        <a:p>
          <a:pPr lvl="0" defTabSz="914400">
            <a:defRPr/>
          </a:pPr>
          <a:r>
            <a:rPr kumimoji="1" lang="en-US" altLang="ja-JP"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③ CO2</a:t>
          </a:r>
          <a:r>
            <a:rPr kumimoji="1" lang="ja-JP" altLang="en-US"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排出量の算定・取引、事例分析　　　　　　　　　　　　　　　      </a:t>
          </a:r>
          <a:r>
            <a:rPr kumimoji="1" lang="en-US" altLang="ja-JP"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a:t>
          </a:r>
          <a:r>
            <a:rPr kumimoji="1" lang="ja-JP" altLang="en-US"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委託</a:t>
          </a:r>
          <a:r>
            <a:rPr kumimoji="1" lang="en-US" altLang="ja-JP" sz="1000" b="0" i="0" u="none" strike="noStrike" kern="0" cap="none" spc="0" normalizeH="0" baseline="0">
              <a:ln>
                <a:noFill/>
              </a:ln>
              <a:effectLst/>
              <a:uLnTx/>
              <a:uFillTx/>
              <a:latin typeface="游ゴシック" panose="020B0400000000000000" pitchFamily="50" charset="-128"/>
              <a:ea typeface="游ゴシック" panose="020B0400000000000000" pitchFamily="50" charset="-128"/>
            </a:rPr>
            <a:t>】</a:t>
          </a:r>
          <a:endParaRPr kumimoji="1" lang="ja-JP" altLang="en-US" sz="1000" spc="100" baseline="0">
            <a:effectLst/>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I769" sqref="AI7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321</v>
      </c>
      <c r="AJ2" s="925" t="s">
        <v>626</v>
      </c>
      <c r="AK2" s="925"/>
      <c r="AL2" s="925"/>
      <c r="AM2" s="925"/>
      <c r="AN2" s="83" t="s">
        <v>321</v>
      </c>
      <c r="AO2" s="925" t="s">
        <v>589</v>
      </c>
      <c r="AP2" s="925"/>
      <c r="AQ2" s="925"/>
      <c r="AR2" s="84" t="s">
        <v>625</v>
      </c>
      <c r="AS2" s="931">
        <v>4</v>
      </c>
      <c r="AT2" s="931"/>
      <c r="AU2" s="931"/>
      <c r="AV2" s="83" t="str">
        <f>IF(AW2="","","-")</f>
        <v/>
      </c>
      <c r="AW2" s="891"/>
      <c r="AX2" s="891"/>
    </row>
    <row r="3" spans="1:50" ht="21" customHeight="1" thickBot="1" x14ac:dyDescent="0.2">
      <c r="A3" s="847" t="s">
        <v>618</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631</v>
      </c>
      <c r="H5" s="820"/>
      <c r="I5" s="820"/>
      <c r="J5" s="820"/>
      <c r="K5" s="820"/>
      <c r="L5" s="820"/>
      <c r="M5" s="821" t="s">
        <v>65</v>
      </c>
      <c r="N5" s="822"/>
      <c r="O5" s="822"/>
      <c r="P5" s="822"/>
      <c r="Q5" s="822"/>
      <c r="R5" s="823"/>
      <c r="S5" s="824" t="s">
        <v>632</v>
      </c>
      <c r="T5" s="820"/>
      <c r="U5" s="820"/>
      <c r="V5" s="820"/>
      <c r="W5" s="820"/>
      <c r="X5" s="825"/>
      <c r="Y5" s="681" t="s">
        <v>3</v>
      </c>
      <c r="Z5" s="527"/>
      <c r="AA5" s="527"/>
      <c r="AB5" s="527"/>
      <c r="AC5" s="527"/>
      <c r="AD5" s="528"/>
      <c r="AE5" s="682" t="s">
        <v>633</v>
      </c>
      <c r="AF5" s="682"/>
      <c r="AG5" s="682"/>
      <c r="AH5" s="682"/>
      <c r="AI5" s="682"/>
      <c r="AJ5" s="682"/>
      <c r="AK5" s="682"/>
      <c r="AL5" s="682"/>
      <c r="AM5" s="682"/>
      <c r="AN5" s="682"/>
      <c r="AO5" s="682"/>
      <c r="AP5" s="683"/>
      <c r="AQ5" s="684" t="s">
        <v>630</v>
      </c>
      <c r="AR5" s="685"/>
      <c r="AS5" s="685"/>
      <c r="AT5" s="685"/>
      <c r="AU5" s="685"/>
      <c r="AV5" s="685"/>
      <c r="AW5" s="685"/>
      <c r="AX5" s="686"/>
    </row>
    <row r="6" spans="1:50" ht="39" customHeight="1" x14ac:dyDescent="0.15">
      <c r="A6" s="689" t="s">
        <v>4</v>
      </c>
      <c r="B6" s="690"/>
      <c r="C6" s="690"/>
      <c r="D6" s="690"/>
      <c r="E6" s="690"/>
      <c r="F6" s="690"/>
      <c r="G6" s="374" t="str">
        <f>入力規則等!F39</f>
        <v>エネルギー対策特別会計エネルギー需給勘定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3" t="s">
        <v>304</v>
      </c>
      <c r="Z7" s="424"/>
      <c r="AA7" s="424"/>
      <c r="AB7" s="424"/>
      <c r="AC7" s="424"/>
      <c r="AD7" s="904"/>
      <c r="AE7" s="892" t="s">
        <v>669</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地球温暖化対策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エネルギー対策</v>
      </c>
      <c r="AF8" s="703"/>
      <c r="AG8" s="703"/>
      <c r="AH8" s="703"/>
      <c r="AI8" s="703"/>
      <c r="AJ8" s="703"/>
      <c r="AK8" s="703"/>
      <c r="AL8" s="703"/>
      <c r="AM8" s="703"/>
      <c r="AN8" s="703"/>
      <c r="AO8" s="703"/>
      <c r="AP8" s="703"/>
      <c r="AQ8" s="703"/>
      <c r="AR8" s="703"/>
      <c r="AS8" s="703"/>
      <c r="AT8" s="703"/>
      <c r="AU8" s="703"/>
      <c r="AV8" s="703"/>
      <c r="AW8" s="703"/>
      <c r="AX8" s="704"/>
    </row>
    <row r="9" spans="1:50" ht="62.25" customHeight="1" x14ac:dyDescent="0.15">
      <c r="A9" s="829" t="s">
        <v>23</v>
      </c>
      <c r="B9" s="830"/>
      <c r="C9" s="830"/>
      <c r="D9" s="830"/>
      <c r="E9" s="830"/>
      <c r="F9" s="830"/>
      <c r="G9" s="831" t="s">
        <v>684</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105.75" customHeight="1" x14ac:dyDescent="0.15">
      <c r="A10" s="643" t="s">
        <v>29</v>
      </c>
      <c r="B10" s="644"/>
      <c r="C10" s="644"/>
      <c r="D10" s="644"/>
      <c r="E10" s="644"/>
      <c r="F10" s="644"/>
      <c r="G10" s="737" t="s">
        <v>685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305</v>
      </c>
      <c r="Q12" s="426"/>
      <c r="R12" s="426"/>
      <c r="S12" s="426"/>
      <c r="T12" s="426"/>
      <c r="U12" s="426"/>
      <c r="V12" s="427"/>
      <c r="W12" s="431" t="s">
        <v>327</v>
      </c>
      <c r="X12" s="426"/>
      <c r="Y12" s="426"/>
      <c r="Z12" s="426"/>
      <c r="AA12" s="426"/>
      <c r="AB12" s="426"/>
      <c r="AC12" s="427"/>
      <c r="AD12" s="431" t="s">
        <v>615</v>
      </c>
      <c r="AE12" s="426"/>
      <c r="AF12" s="426"/>
      <c r="AG12" s="426"/>
      <c r="AH12" s="426"/>
      <c r="AI12" s="426"/>
      <c r="AJ12" s="427"/>
      <c r="AK12" s="431" t="s">
        <v>619</v>
      </c>
      <c r="AL12" s="426"/>
      <c r="AM12" s="426"/>
      <c r="AN12" s="426"/>
      <c r="AO12" s="426"/>
      <c r="AP12" s="426"/>
      <c r="AQ12" s="427"/>
      <c r="AR12" s="431" t="s">
        <v>620</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635</v>
      </c>
      <c r="Q13" s="641"/>
      <c r="R13" s="641"/>
      <c r="S13" s="641"/>
      <c r="T13" s="641"/>
      <c r="U13" s="641"/>
      <c r="V13" s="642"/>
      <c r="W13" s="640" t="s">
        <v>635</v>
      </c>
      <c r="X13" s="641"/>
      <c r="Y13" s="641"/>
      <c r="Z13" s="641"/>
      <c r="AA13" s="641"/>
      <c r="AB13" s="641"/>
      <c r="AC13" s="642"/>
      <c r="AD13" s="640" t="s">
        <v>635</v>
      </c>
      <c r="AE13" s="641"/>
      <c r="AF13" s="641"/>
      <c r="AG13" s="641"/>
      <c r="AH13" s="641"/>
      <c r="AI13" s="641"/>
      <c r="AJ13" s="642"/>
      <c r="AK13" s="640">
        <v>4000</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635</v>
      </c>
      <c r="Q14" s="641"/>
      <c r="R14" s="641"/>
      <c r="S14" s="641"/>
      <c r="T14" s="641"/>
      <c r="U14" s="641"/>
      <c r="V14" s="642"/>
      <c r="W14" s="640" t="s">
        <v>635</v>
      </c>
      <c r="X14" s="641"/>
      <c r="Y14" s="641"/>
      <c r="Z14" s="641"/>
      <c r="AA14" s="641"/>
      <c r="AB14" s="641"/>
      <c r="AC14" s="642"/>
      <c r="AD14" s="640" t="s">
        <v>635</v>
      </c>
      <c r="AE14" s="641"/>
      <c r="AF14" s="641"/>
      <c r="AG14" s="641"/>
      <c r="AH14" s="641"/>
      <c r="AI14" s="641"/>
      <c r="AJ14" s="642"/>
      <c r="AK14" s="640" t="s">
        <v>652</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635</v>
      </c>
      <c r="Q15" s="641"/>
      <c r="R15" s="641"/>
      <c r="S15" s="641"/>
      <c r="T15" s="641"/>
      <c r="U15" s="641"/>
      <c r="V15" s="642"/>
      <c r="W15" s="640" t="s">
        <v>635</v>
      </c>
      <c r="X15" s="641"/>
      <c r="Y15" s="641"/>
      <c r="Z15" s="641"/>
      <c r="AA15" s="641"/>
      <c r="AB15" s="641"/>
      <c r="AC15" s="642"/>
      <c r="AD15" s="640" t="s">
        <v>635</v>
      </c>
      <c r="AE15" s="641"/>
      <c r="AF15" s="641"/>
      <c r="AG15" s="641"/>
      <c r="AH15" s="641"/>
      <c r="AI15" s="641"/>
      <c r="AJ15" s="642"/>
      <c r="AK15" s="640" t="s">
        <v>651</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635</v>
      </c>
      <c r="Q16" s="641"/>
      <c r="R16" s="641"/>
      <c r="S16" s="641"/>
      <c r="T16" s="641"/>
      <c r="U16" s="641"/>
      <c r="V16" s="642"/>
      <c r="W16" s="640" t="s">
        <v>635</v>
      </c>
      <c r="X16" s="641"/>
      <c r="Y16" s="641"/>
      <c r="Z16" s="641"/>
      <c r="AA16" s="641"/>
      <c r="AB16" s="641"/>
      <c r="AC16" s="642"/>
      <c r="AD16" s="640" t="s">
        <v>635</v>
      </c>
      <c r="AE16" s="641"/>
      <c r="AF16" s="641"/>
      <c r="AG16" s="641"/>
      <c r="AH16" s="641"/>
      <c r="AI16" s="641"/>
      <c r="AJ16" s="642"/>
      <c r="AK16" s="640" t="s">
        <v>652</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t="s">
        <v>651</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4000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0</v>
      </c>
      <c r="X19" s="641"/>
      <c r="Y19" s="641"/>
      <c r="Z19" s="641"/>
      <c r="AA19" s="641"/>
      <c r="AB19" s="641"/>
      <c r="AC19" s="642"/>
      <c r="AD19" s="640">
        <v>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623</v>
      </c>
      <c r="B22" s="954"/>
      <c r="C22" s="954"/>
      <c r="D22" s="954"/>
      <c r="E22" s="954"/>
      <c r="F22" s="955"/>
      <c r="G22" s="949" t="s">
        <v>254</v>
      </c>
      <c r="H22" s="207"/>
      <c r="I22" s="207"/>
      <c r="J22" s="207"/>
      <c r="K22" s="207"/>
      <c r="L22" s="207"/>
      <c r="M22" s="207"/>
      <c r="N22" s="207"/>
      <c r="O22" s="208"/>
      <c r="P22" s="914" t="s">
        <v>621</v>
      </c>
      <c r="Q22" s="207"/>
      <c r="R22" s="207"/>
      <c r="S22" s="207"/>
      <c r="T22" s="207"/>
      <c r="U22" s="207"/>
      <c r="V22" s="208"/>
      <c r="W22" s="914" t="s">
        <v>622</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636</v>
      </c>
      <c r="H23" s="951"/>
      <c r="I23" s="951"/>
      <c r="J23" s="951"/>
      <c r="K23" s="951"/>
      <c r="L23" s="951"/>
      <c r="M23" s="951"/>
      <c r="N23" s="951"/>
      <c r="O23" s="952"/>
      <c r="P23" s="900">
        <v>3469</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30.75" customHeight="1" x14ac:dyDescent="0.15">
      <c r="A24" s="956"/>
      <c r="B24" s="957"/>
      <c r="C24" s="957"/>
      <c r="D24" s="957"/>
      <c r="E24" s="957"/>
      <c r="F24" s="958"/>
      <c r="G24" s="916" t="s">
        <v>637</v>
      </c>
      <c r="H24" s="917"/>
      <c r="I24" s="917"/>
      <c r="J24" s="917"/>
      <c r="K24" s="917"/>
      <c r="L24" s="917"/>
      <c r="M24" s="917"/>
      <c r="N24" s="917"/>
      <c r="O24" s="918"/>
      <c r="P24" s="640">
        <v>531</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4000</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305</v>
      </c>
      <c r="AF30" s="839"/>
      <c r="AG30" s="839"/>
      <c r="AH30" s="840"/>
      <c r="AI30" s="895" t="s">
        <v>327</v>
      </c>
      <c r="AJ30" s="895"/>
      <c r="AK30" s="895"/>
      <c r="AL30" s="838"/>
      <c r="AM30" s="895" t="s">
        <v>424</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v>7</v>
      </c>
      <c r="AR31" s="186"/>
      <c r="AS31" s="121" t="s">
        <v>185</v>
      </c>
      <c r="AT31" s="122"/>
      <c r="AU31" s="185">
        <v>12</v>
      </c>
      <c r="AV31" s="185"/>
      <c r="AW31" s="377" t="s">
        <v>175</v>
      </c>
      <c r="AX31" s="378"/>
    </row>
    <row r="32" spans="1:50" ht="85.5" customHeight="1" x14ac:dyDescent="0.15">
      <c r="A32" s="382"/>
      <c r="B32" s="380"/>
      <c r="C32" s="380"/>
      <c r="D32" s="380"/>
      <c r="E32" s="380"/>
      <c r="F32" s="381"/>
      <c r="G32" s="548" t="s">
        <v>670</v>
      </c>
      <c r="H32" s="549"/>
      <c r="I32" s="549"/>
      <c r="J32" s="549"/>
      <c r="K32" s="549"/>
      <c r="L32" s="549"/>
      <c r="M32" s="549"/>
      <c r="N32" s="549"/>
      <c r="O32" s="550"/>
      <c r="P32" s="93" t="s">
        <v>681</v>
      </c>
      <c r="Q32" s="93"/>
      <c r="R32" s="93"/>
      <c r="S32" s="93"/>
      <c r="T32" s="93"/>
      <c r="U32" s="93"/>
      <c r="V32" s="93"/>
      <c r="W32" s="93"/>
      <c r="X32" s="94"/>
      <c r="Y32" s="455" t="s">
        <v>12</v>
      </c>
      <c r="Z32" s="515"/>
      <c r="AA32" s="516"/>
      <c r="AB32" s="445" t="s">
        <v>638</v>
      </c>
      <c r="AC32" s="445"/>
      <c r="AD32" s="445"/>
      <c r="AE32" s="203" t="s">
        <v>635</v>
      </c>
      <c r="AF32" s="204"/>
      <c r="AG32" s="204"/>
      <c r="AH32" s="204"/>
      <c r="AI32" s="203" t="s">
        <v>635</v>
      </c>
      <c r="AJ32" s="204"/>
      <c r="AK32" s="204"/>
      <c r="AL32" s="204"/>
      <c r="AM32" s="203" t="s">
        <v>653</v>
      </c>
      <c r="AN32" s="204"/>
      <c r="AO32" s="204"/>
      <c r="AP32" s="204"/>
      <c r="AQ32" s="321" t="s">
        <v>635</v>
      </c>
      <c r="AR32" s="193"/>
      <c r="AS32" s="193"/>
      <c r="AT32" s="322"/>
      <c r="AU32" s="204" t="s">
        <v>635</v>
      </c>
      <c r="AV32" s="204"/>
      <c r="AW32" s="204"/>
      <c r="AX32" s="206"/>
    </row>
    <row r="33" spans="1:51" ht="85.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638</v>
      </c>
      <c r="AC33" s="507"/>
      <c r="AD33" s="507"/>
      <c r="AE33" s="203" t="s">
        <v>635</v>
      </c>
      <c r="AF33" s="204"/>
      <c r="AG33" s="204"/>
      <c r="AH33" s="204"/>
      <c r="AI33" s="203" t="s">
        <v>635</v>
      </c>
      <c r="AJ33" s="204"/>
      <c r="AK33" s="204"/>
      <c r="AL33" s="204"/>
      <c r="AM33" s="203" t="s">
        <v>654</v>
      </c>
      <c r="AN33" s="204"/>
      <c r="AO33" s="204"/>
      <c r="AP33" s="204"/>
      <c r="AQ33" s="321">
        <v>4520475</v>
      </c>
      <c r="AR33" s="193"/>
      <c r="AS33" s="193"/>
      <c r="AT33" s="322"/>
      <c r="AU33" s="204">
        <v>5364225</v>
      </c>
      <c r="AV33" s="204"/>
      <c r="AW33" s="204"/>
      <c r="AX33" s="206"/>
    </row>
    <row r="34" spans="1:51" ht="85.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635</v>
      </c>
      <c r="AF34" s="204"/>
      <c r="AG34" s="204"/>
      <c r="AH34" s="204"/>
      <c r="AI34" s="203" t="s">
        <v>635</v>
      </c>
      <c r="AJ34" s="204"/>
      <c r="AK34" s="204"/>
      <c r="AL34" s="204"/>
      <c r="AM34" s="203" t="s">
        <v>652</v>
      </c>
      <c r="AN34" s="204"/>
      <c r="AO34" s="204"/>
      <c r="AP34" s="204"/>
      <c r="AQ34" s="321" t="s">
        <v>635</v>
      </c>
      <c r="AR34" s="193"/>
      <c r="AS34" s="193"/>
      <c r="AT34" s="322"/>
      <c r="AU34" s="204" t="s">
        <v>635</v>
      </c>
      <c r="AV34" s="204"/>
      <c r="AW34" s="204"/>
      <c r="AX34" s="206"/>
    </row>
    <row r="35" spans="1:51" ht="23.25" customHeight="1" x14ac:dyDescent="0.15">
      <c r="A35" s="213" t="s">
        <v>296</v>
      </c>
      <c r="B35" s="214"/>
      <c r="C35" s="214"/>
      <c r="D35" s="214"/>
      <c r="E35" s="214"/>
      <c r="F35" s="215"/>
      <c r="G35" s="219" t="s">
        <v>680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305</v>
      </c>
      <c r="AF37" s="232"/>
      <c r="AG37" s="232"/>
      <c r="AH37" s="232"/>
      <c r="AI37" s="232" t="s">
        <v>327</v>
      </c>
      <c r="AJ37" s="232"/>
      <c r="AK37" s="232"/>
      <c r="AL37" s="232"/>
      <c r="AM37" s="232" t="s">
        <v>424</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305</v>
      </c>
      <c r="AF44" s="232"/>
      <c r="AG44" s="232"/>
      <c r="AH44" s="232"/>
      <c r="AI44" s="232" t="s">
        <v>327</v>
      </c>
      <c r="AJ44" s="232"/>
      <c r="AK44" s="232"/>
      <c r="AL44" s="232"/>
      <c r="AM44" s="232" t="s">
        <v>424</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305</v>
      </c>
      <c r="AF51" s="232"/>
      <c r="AG51" s="232"/>
      <c r="AH51" s="232"/>
      <c r="AI51" s="232" t="s">
        <v>327</v>
      </c>
      <c r="AJ51" s="232"/>
      <c r="AK51" s="232"/>
      <c r="AL51" s="232"/>
      <c r="AM51" s="232" t="s">
        <v>424</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305</v>
      </c>
      <c r="AF58" s="232"/>
      <c r="AG58" s="232"/>
      <c r="AH58" s="232"/>
      <c r="AI58" s="232" t="s">
        <v>327</v>
      </c>
      <c r="AJ58" s="232"/>
      <c r="AK58" s="232"/>
      <c r="AL58" s="232"/>
      <c r="AM58" s="232" t="s">
        <v>424</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v>7</v>
      </c>
      <c r="AR66" s="186"/>
      <c r="AS66" s="121" t="s">
        <v>185</v>
      </c>
      <c r="AT66" s="122"/>
      <c r="AU66" s="185">
        <v>12</v>
      </c>
      <c r="AV66" s="185"/>
      <c r="AW66" s="230" t="s">
        <v>269</v>
      </c>
      <c r="AX66" s="236"/>
      <c r="AY66">
        <f>$AY$65</f>
        <v>1</v>
      </c>
    </row>
    <row r="67" spans="1:51" ht="23.25" customHeight="1" x14ac:dyDescent="0.15">
      <c r="A67" s="459"/>
      <c r="B67" s="460"/>
      <c r="C67" s="460"/>
      <c r="D67" s="460"/>
      <c r="E67" s="460"/>
      <c r="F67" s="461"/>
      <c r="G67" s="237" t="s">
        <v>186</v>
      </c>
      <c r="H67" s="240" t="s">
        <v>682</v>
      </c>
      <c r="I67" s="241"/>
      <c r="J67" s="241"/>
      <c r="K67" s="241"/>
      <c r="L67" s="241"/>
      <c r="M67" s="241"/>
      <c r="N67" s="241"/>
      <c r="O67" s="242"/>
      <c r="P67" s="240" t="s">
        <v>639</v>
      </c>
      <c r="Q67" s="241"/>
      <c r="R67" s="241"/>
      <c r="S67" s="241"/>
      <c r="T67" s="241"/>
      <c r="U67" s="241"/>
      <c r="V67" s="242"/>
      <c r="W67" s="246"/>
      <c r="X67" s="247"/>
      <c r="Y67" s="252" t="s">
        <v>12</v>
      </c>
      <c r="Z67" s="252"/>
      <c r="AA67" s="253"/>
      <c r="AB67" s="254" t="s">
        <v>286</v>
      </c>
      <c r="AC67" s="254"/>
      <c r="AD67" s="254"/>
      <c r="AE67" s="203" t="s">
        <v>635</v>
      </c>
      <c r="AF67" s="204"/>
      <c r="AG67" s="204"/>
      <c r="AH67" s="204"/>
      <c r="AI67" s="203" t="s">
        <v>635</v>
      </c>
      <c r="AJ67" s="204"/>
      <c r="AK67" s="204"/>
      <c r="AL67" s="204"/>
      <c r="AM67" s="203" t="s">
        <v>655</v>
      </c>
      <c r="AN67" s="204"/>
      <c r="AO67" s="204"/>
      <c r="AP67" s="204"/>
      <c r="AQ67" s="203" t="s">
        <v>635</v>
      </c>
      <c r="AR67" s="204"/>
      <c r="AS67" s="204"/>
      <c r="AT67" s="205"/>
      <c r="AU67" s="204" t="s">
        <v>635</v>
      </c>
      <c r="AV67" s="204"/>
      <c r="AW67" s="204"/>
      <c r="AX67" s="206"/>
      <c r="AY67">
        <f t="shared" ref="AY67:AY72" si="8">$AY$65</f>
        <v>1</v>
      </c>
    </row>
    <row r="68" spans="1:51" ht="23.25"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t="s">
        <v>635</v>
      </c>
      <c r="AF68" s="204"/>
      <c r="AG68" s="204"/>
      <c r="AH68" s="204"/>
      <c r="AI68" s="203" t="s">
        <v>635</v>
      </c>
      <c r="AJ68" s="204"/>
      <c r="AK68" s="204"/>
      <c r="AL68" s="204"/>
      <c r="AM68" s="203" t="s">
        <v>652</v>
      </c>
      <c r="AN68" s="204"/>
      <c r="AO68" s="204"/>
      <c r="AP68" s="204"/>
      <c r="AQ68" s="203">
        <v>5000</v>
      </c>
      <c r="AR68" s="204"/>
      <c r="AS68" s="204"/>
      <c r="AT68" s="205"/>
      <c r="AU68" s="204">
        <v>10000</v>
      </c>
      <c r="AV68" s="204"/>
      <c r="AW68" s="204"/>
      <c r="AX68" s="206"/>
      <c r="AY68">
        <f t="shared" si="8"/>
        <v>1</v>
      </c>
    </row>
    <row r="69" spans="1:51" ht="23.25"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t="s">
        <v>635</v>
      </c>
      <c r="AF69" s="211"/>
      <c r="AG69" s="211"/>
      <c r="AH69" s="211"/>
      <c r="AI69" s="210" t="s">
        <v>635</v>
      </c>
      <c r="AJ69" s="211"/>
      <c r="AK69" s="211"/>
      <c r="AL69" s="211"/>
      <c r="AM69" s="210" t="s">
        <v>656</v>
      </c>
      <c r="AN69" s="211"/>
      <c r="AO69" s="211"/>
      <c r="AP69" s="211"/>
      <c r="AQ69" s="203" t="s">
        <v>635</v>
      </c>
      <c r="AR69" s="204"/>
      <c r="AS69" s="204"/>
      <c r="AT69" s="205"/>
      <c r="AU69" s="204" t="s">
        <v>635</v>
      </c>
      <c r="AV69" s="204"/>
      <c r="AW69" s="204"/>
      <c r="AX69" s="206"/>
      <c r="AY69">
        <f t="shared" si="8"/>
        <v>1</v>
      </c>
    </row>
    <row r="70" spans="1:51" ht="114.75" customHeight="1" x14ac:dyDescent="0.15">
      <c r="A70" s="459" t="s">
        <v>275</v>
      </c>
      <c r="B70" s="460"/>
      <c r="C70" s="460"/>
      <c r="D70" s="460"/>
      <c r="E70" s="460"/>
      <c r="F70" s="461"/>
      <c r="G70" s="238" t="s">
        <v>187</v>
      </c>
      <c r="H70" s="290" t="s">
        <v>683</v>
      </c>
      <c r="I70" s="290"/>
      <c r="J70" s="290"/>
      <c r="K70" s="290"/>
      <c r="L70" s="290"/>
      <c r="M70" s="290"/>
      <c r="N70" s="290"/>
      <c r="O70" s="290"/>
      <c r="P70" s="290" t="s">
        <v>640</v>
      </c>
      <c r="Q70" s="290"/>
      <c r="R70" s="290"/>
      <c r="S70" s="290"/>
      <c r="T70" s="290"/>
      <c r="U70" s="290"/>
      <c r="V70" s="290"/>
      <c r="W70" s="293" t="s">
        <v>285</v>
      </c>
      <c r="X70" s="294"/>
      <c r="Y70" s="252" t="s">
        <v>12</v>
      </c>
      <c r="Z70" s="252"/>
      <c r="AA70" s="253"/>
      <c r="AB70" s="254" t="s">
        <v>286</v>
      </c>
      <c r="AC70" s="254"/>
      <c r="AD70" s="254"/>
      <c r="AE70" s="203" t="s">
        <v>635</v>
      </c>
      <c r="AF70" s="204"/>
      <c r="AG70" s="204"/>
      <c r="AH70" s="204"/>
      <c r="AI70" s="203" t="s">
        <v>635</v>
      </c>
      <c r="AJ70" s="204"/>
      <c r="AK70" s="204"/>
      <c r="AL70" s="204"/>
      <c r="AM70" s="203" t="s">
        <v>657</v>
      </c>
      <c r="AN70" s="204"/>
      <c r="AO70" s="204"/>
      <c r="AP70" s="204"/>
      <c r="AQ70" s="203" t="s">
        <v>635</v>
      </c>
      <c r="AR70" s="204"/>
      <c r="AS70" s="204"/>
      <c r="AT70" s="205"/>
      <c r="AU70" s="204" t="s">
        <v>635</v>
      </c>
      <c r="AV70" s="204"/>
      <c r="AW70" s="204"/>
      <c r="AX70" s="206"/>
      <c r="AY70">
        <f t="shared" si="8"/>
        <v>1</v>
      </c>
    </row>
    <row r="71" spans="1:51" ht="114.75"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t="s">
        <v>635</v>
      </c>
      <c r="AF71" s="204"/>
      <c r="AG71" s="204"/>
      <c r="AH71" s="204"/>
      <c r="AI71" s="203" t="s">
        <v>635</v>
      </c>
      <c r="AJ71" s="204"/>
      <c r="AK71" s="204"/>
      <c r="AL71" s="204"/>
      <c r="AM71" s="203" t="s">
        <v>655</v>
      </c>
      <c r="AN71" s="204"/>
      <c r="AO71" s="204"/>
      <c r="AP71" s="204"/>
      <c r="AQ71" s="203">
        <v>5000</v>
      </c>
      <c r="AR71" s="204"/>
      <c r="AS71" s="204"/>
      <c r="AT71" s="205"/>
      <c r="AU71" s="204" t="s">
        <v>635</v>
      </c>
      <c r="AV71" s="204"/>
      <c r="AW71" s="204"/>
      <c r="AX71" s="206"/>
      <c r="AY71">
        <f t="shared" si="8"/>
        <v>1</v>
      </c>
    </row>
    <row r="72" spans="1:51" ht="114.75" customHeight="1" thickBo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t="s">
        <v>635</v>
      </c>
      <c r="AF72" s="211"/>
      <c r="AG72" s="211"/>
      <c r="AH72" s="211"/>
      <c r="AI72" s="210" t="s">
        <v>635</v>
      </c>
      <c r="AJ72" s="211"/>
      <c r="AK72" s="211"/>
      <c r="AL72" s="211"/>
      <c r="AM72" s="210" t="s">
        <v>652</v>
      </c>
      <c r="AN72" s="211"/>
      <c r="AO72" s="211"/>
      <c r="AP72" s="289"/>
      <c r="AQ72" s="203" t="s">
        <v>635</v>
      </c>
      <c r="AR72" s="204"/>
      <c r="AS72" s="204"/>
      <c r="AT72" s="205"/>
      <c r="AU72" s="204" t="s">
        <v>635</v>
      </c>
      <c r="AV72" s="204"/>
      <c r="AW72" s="204"/>
      <c r="AX72" s="206"/>
      <c r="AY72">
        <f t="shared" si="8"/>
        <v>1</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641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616</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305</v>
      </c>
      <c r="AF85" s="232"/>
      <c r="AG85" s="232"/>
      <c r="AH85" s="232"/>
      <c r="AI85" s="232" t="s">
        <v>327</v>
      </c>
      <c r="AJ85" s="232"/>
      <c r="AK85" s="232"/>
      <c r="AL85" s="232"/>
      <c r="AM85" s="232" t="s">
        <v>424</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305</v>
      </c>
      <c r="AF90" s="232"/>
      <c r="AG90" s="232"/>
      <c r="AH90" s="232"/>
      <c r="AI90" s="232" t="s">
        <v>327</v>
      </c>
      <c r="AJ90" s="232"/>
      <c r="AK90" s="232"/>
      <c r="AL90" s="232"/>
      <c r="AM90" s="232" t="s">
        <v>424</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305</v>
      </c>
      <c r="AF95" s="232"/>
      <c r="AG95" s="232"/>
      <c r="AH95" s="232"/>
      <c r="AI95" s="232" t="s">
        <v>327</v>
      </c>
      <c r="AJ95" s="232"/>
      <c r="AK95" s="232"/>
      <c r="AL95" s="232"/>
      <c r="AM95" s="232" t="s">
        <v>424</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305</v>
      </c>
      <c r="AF100" s="524"/>
      <c r="AG100" s="524"/>
      <c r="AH100" s="525"/>
      <c r="AI100" s="523" t="s">
        <v>327</v>
      </c>
      <c r="AJ100" s="524"/>
      <c r="AK100" s="524"/>
      <c r="AL100" s="525"/>
      <c r="AM100" s="523" t="s">
        <v>424</v>
      </c>
      <c r="AN100" s="524"/>
      <c r="AO100" s="524"/>
      <c r="AP100" s="525"/>
      <c r="AQ100" s="302" t="s">
        <v>332</v>
      </c>
      <c r="AR100" s="303"/>
      <c r="AS100" s="303"/>
      <c r="AT100" s="304"/>
      <c r="AU100" s="302" t="s">
        <v>457</v>
      </c>
      <c r="AV100" s="303"/>
      <c r="AW100" s="303"/>
      <c r="AX100" s="305"/>
    </row>
    <row r="101" spans="1:60" ht="23.25" customHeight="1" x14ac:dyDescent="0.15">
      <c r="A101" s="403"/>
      <c r="B101" s="404"/>
      <c r="C101" s="404"/>
      <c r="D101" s="404"/>
      <c r="E101" s="404"/>
      <c r="F101" s="405"/>
      <c r="G101" s="93" t="s">
        <v>674</v>
      </c>
      <c r="H101" s="93"/>
      <c r="I101" s="93"/>
      <c r="J101" s="93"/>
      <c r="K101" s="93"/>
      <c r="L101" s="93"/>
      <c r="M101" s="93"/>
      <c r="N101" s="93"/>
      <c r="O101" s="93"/>
      <c r="P101" s="93"/>
      <c r="Q101" s="93"/>
      <c r="R101" s="93"/>
      <c r="S101" s="93"/>
      <c r="T101" s="93"/>
      <c r="U101" s="93"/>
      <c r="V101" s="93"/>
      <c r="W101" s="93"/>
      <c r="X101" s="94"/>
      <c r="Y101" s="526" t="s">
        <v>54</v>
      </c>
      <c r="Z101" s="527"/>
      <c r="AA101" s="528"/>
      <c r="AB101" s="445" t="s">
        <v>642</v>
      </c>
      <c r="AC101" s="445"/>
      <c r="AD101" s="445"/>
      <c r="AE101" s="267" t="s">
        <v>635</v>
      </c>
      <c r="AF101" s="267"/>
      <c r="AG101" s="267"/>
      <c r="AH101" s="267"/>
      <c r="AI101" s="267" t="s">
        <v>635</v>
      </c>
      <c r="AJ101" s="267"/>
      <c r="AK101" s="267"/>
      <c r="AL101" s="267"/>
      <c r="AM101" s="267" t="s">
        <v>651</v>
      </c>
      <c r="AN101" s="267"/>
      <c r="AO101" s="267"/>
      <c r="AP101" s="267"/>
      <c r="AQ101" s="267" t="s">
        <v>686</v>
      </c>
      <c r="AR101" s="267"/>
      <c r="AS101" s="267"/>
      <c r="AT101" s="267"/>
      <c r="AU101" s="203" t="s">
        <v>687</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642</v>
      </c>
      <c r="AC102" s="445"/>
      <c r="AD102" s="445"/>
      <c r="AE102" s="267" t="s">
        <v>635</v>
      </c>
      <c r="AF102" s="267"/>
      <c r="AG102" s="267"/>
      <c r="AH102" s="267"/>
      <c r="AI102" s="267" t="s">
        <v>635</v>
      </c>
      <c r="AJ102" s="267"/>
      <c r="AK102" s="267"/>
      <c r="AL102" s="267"/>
      <c r="AM102" s="267" t="s">
        <v>652</v>
      </c>
      <c r="AN102" s="267"/>
      <c r="AO102" s="267"/>
      <c r="AP102" s="267"/>
      <c r="AQ102" s="267">
        <v>100</v>
      </c>
      <c r="AR102" s="267"/>
      <c r="AS102" s="267"/>
      <c r="AT102" s="267"/>
      <c r="AU102" s="210" t="s">
        <v>688</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457</v>
      </c>
      <c r="AV103" s="265"/>
      <c r="AW103" s="265"/>
      <c r="AX103" s="266"/>
      <c r="AY103">
        <f>COUNTA($G$104)</f>
        <v>1</v>
      </c>
    </row>
    <row r="104" spans="1:60" ht="23.25" customHeight="1" x14ac:dyDescent="0.15">
      <c r="A104" s="403"/>
      <c r="B104" s="404"/>
      <c r="C104" s="404"/>
      <c r="D104" s="404"/>
      <c r="E104" s="404"/>
      <c r="F104" s="405"/>
      <c r="G104" s="93" t="s">
        <v>673</v>
      </c>
      <c r="H104" s="93"/>
      <c r="I104" s="93"/>
      <c r="J104" s="93"/>
      <c r="K104" s="93"/>
      <c r="L104" s="93"/>
      <c r="M104" s="93"/>
      <c r="N104" s="93"/>
      <c r="O104" s="93"/>
      <c r="P104" s="93"/>
      <c r="Q104" s="93"/>
      <c r="R104" s="93"/>
      <c r="S104" s="93"/>
      <c r="T104" s="93"/>
      <c r="U104" s="93"/>
      <c r="V104" s="93"/>
      <c r="W104" s="93"/>
      <c r="X104" s="94"/>
      <c r="Y104" s="449" t="s">
        <v>54</v>
      </c>
      <c r="Z104" s="450"/>
      <c r="AA104" s="451"/>
      <c r="AB104" s="529" t="s">
        <v>642</v>
      </c>
      <c r="AC104" s="530"/>
      <c r="AD104" s="531"/>
      <c r="AE104" s="267" t="s">
        <v>635</v>
      </c>
      <c r="AF104" s="267"/>
      <c r="AG104" s="267"/>
      <c r="AH104" s="267"/>
      <c r="AI104" s="267" t="s">
        <v>635</v>
      </c>
      <c r="AJ104" s="267"/>
      <c r="AK104" s="267"/>
      <c r="AL104" s="267"/>
      <c r="AM104" s="267" t="s">
        <v>652</v>
      </c>
      <c r="AN104" s="267"/>
      <c r="AO104" s="267"/>
      <c r="AP104" s="267"/>
      <c r="AQ104" s="267" t="s">
        <v>686</v>
      </c>
      <c r="AR104" s="267"/>
      <c r="AS104" s="267"/>
      <c r="AT104" s="267"/>
      <c r="AU104" s="267" t="s">
        <v>689</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642</v>
      </c>
      <c r="AC105" s="453"/>
      <c r="AD105" s="454"/>
      <c r="AE105" s="267" t="s">
        <v>635</v>
      </c>
      <c r="AF105" s="267"/>
      <c r="AG105" s="267"/>
      <c r="AH105" s="267"/>
      <c r="AI105" s="267" t="s">
        <v>635</v>
      </c>
      <c r="AJ105" s="267"/>
      <c r="AK105" s="267"/>
      <c r="AL105" s="267"/>
      <c r="AM105" s="267" t="s">
        <v>658</v>
      </c>
      <c r="AN105" s="267"/>
      <c r="AO105" s="267"/>
      <c r="AP105" s="267"/>
      <c r="AQ105" s="267">
        <v>92</v>
      </c>
      <c r="AR105" s="267"/>
      <c r="AS105" s="267"/>
      <c r="AT105" s="267"/>
      <c r="AU105" s="267" t="s">
        <v>687</v>
      </c>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457</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457</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457</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305</v>
      </c>
      <c r="AF115" s="232"/>
      <c r="AG115" s="232"/>
      <c r="AH115" s="232"/>
      <c r="AI115" s="232" t="s">
        <v>327</v>
      </c>
      <c r="AJ115" s="232"/>
      <c r="AK115" s="232"/>
      <c r="AL115" s="232"/>
      <c r="AM115" s="232" t="s">
        <v>424</v>
      </c>
      <c r="AN115" s="232"/>
      <c r="AO115" s="232"/>
      <c r="AP115" s="232"/>
      <c r="AQ115" s="574" t="s">
        <v>458</v>
      </c>
      <c r="AR115" s="575"/>
      <c r="AS115" s="575"/>
      <c r="AT115" s="575"/>
      <c r="AU115" s="575"/>
      <c r="AV115" s="575"/>
      <c r="AW115" s="575"/>
      <c r="AX115" s="576"/>
    </row>
    <row r="116" spans="1:51" ht="23.25" customHeight="1" x14ac:dyDescent="0.15">
      <c r="A116" s="420"/>
      <c r="B116" s="421"/>
      <c r="C116" s="421"/>
      <c r="D116" s="421"/>
      <c r="E116" s="421"/>
      <c r="F116" s="422"/>
      <c r="G116" s="372" t="s">
        <v>671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643</v>
      </c>
      <c r="AC116" s="447"/>
      <c r="AD116" s="448"/>
      <c r="AE116" s="267" t="s">
        <v>635</v>
      </c>
      <c r="AF116" s="267"/>
      <c r="AG116" s="267"/>
      <c r="AH116" s="267"/>
      <c r="AI116" s="267" t="s">
        <v>635</v>
      </c>
      <c r="AJ116" s="267"/>
      <c r="AK116" s="267"/>
      <c r="AL116" s="267"/>
      <c r="AM116" s="267" t="s">
        <v>655</v>
      </c>
      <c r="AN116" s="267"/>
      <c r="AO116" s="267"/>
      <c r="AP116" s="267"/>
      <c r="AQ116" s="203">
        <v>1</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644</v>
      </c>
      <c r="AC117" s="457"/>
      <c r="AD117" s="458"/>
      <c r="AE117" s="535" t="s">
        <v>635</v>
      </c>
      <c r="AF117" s="535"/>
      <c r="AG117" s="535"/>
      <c r="AH117" s="535"/>
      <c r="AI117" s="535" t="s">
        <v>635</v>
      </c>
      <c r="AJ117" s="535"/>
      <c r="AK117" s="535"/>
      <c r="AL117" s="535"/>
      <c r="AM117" s="535" t="s">
        <v>658</v>
      </c>
      <c r="AN117" s="535"/>
      <c r="AO117" s="535"/>
      <c r="AP117" s="535"/>
      <c r="AQ117" s="535" t="s">
        <v>675</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305</v>
      </c>
      <c r="AF118" s="232"/>
      <c r="AG118" s="232"/>
      <c r="AH118" s="232"/>
      <c r="AI118" s="232" t="s">
        <v>327</v>
      </c>
      <c r="AJ118" s="232"/>
      <c r="AK118" s="232"/>
      <c r="AL118" s="232"/>
      <c r="AM118" s="232" t="s">
        <v>424</v>
      </c>
      <c r="AN118" s="232"/>
      <c r="AO118" s="232"/>
      <c r="AP118" s="232"/>
      <c r="AQ118" s="574" t="s">
        <v>458</v>
      </c>
      <c r="AR118" s="575"/>
      <c r="AS118" s="575"/>
      <c r="AT118" s="575"/>
      <c r="AU118" s="575"/>
      <c r="AV118" s="575"/>
      <c r="AW118" s="575"/>
      <c r="AX118" s="576"/>
      <c r="AY118" s="77">
        <f>IF(SUBSTITUTE(SUBSTITUTE($G$119,"／",""),"　","")="",0,1)</f>
        <v>1</v>
      </c>
    </row>
    <row r="119" spans="1:51" ht="23.25" customHeight="1" x14ac:dyDescent="0.15">
      <c r="A119" s="420"/>
      <c r="B119" s="421"/>
      <c r="C119" s="421"/>
      <c r="D119" s="421"/>
      <c r="E119" s="421"/>
      <c r="F119" s="422"/>
      <c r="G119" s="372" t="s">
        <v>672</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643</v>
      </c>
      <c r="AC119" s="447"/>
      <c r="AD119" s="448"/>
      <c r="AE119" s="267" t="s">
        <v>635</v>
      </c>
      <c r="AF119" s="267"/>
      <c r="AG119" s="267"/>
      <c r="AH119" s="267"/>
      <c r="AI119" s="267" t="s">
        <v>635</v>
      </c>
      <c r="AJ119" s="267"/>
      <c r="AK119" s="267"/>
      <c r="AL119" s="267"/>
      <c r="AM119" s="267" t="s">
        <v>652</v>
      </c>
      <c r="AN119" s="267"/>
      <c r="AO119" s="267"/>
      <c r="AP119" s="267"/>
      <c r="AQ119" s="267">
        <v>35</v>
      </c>
      <c r="AR119" s="267"/>
      <c r="AS119" s="267"/>
      <c r="AT119" s="267"/>
      <c r="AU119" s="267"/>
      <c r="AV119" s="267"/>
      <c r="AW119" s="267"/>
      <c r="AX119" s="268"/>
      <c r="AY119">
        <f>$AY$118</f>
        <v>1</v>
      </c>
    </row>
    <row r="120" spans="1:51" ht="46.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644</v>
      </c>
      <c r="AC120" s="457"/>
      <c r="AD120" s="458"/>
      <c r="AE120" s="535" t="s">
        <v>635</v>
      </c>
      <c r="AF120" s="535"/>
      <c r="AG120" s="535"/>
      <c r="AH120" s="535"/>
      <c r="AI120" s="535" t="s">
        <v>635</v>
      </c>
      <c r="AJ120" s="535"/>
      <c r="AK120" s="535"/>
      <c r="AL120" s="535"/>
      <c r="AM120" s="535" t="s">
        <v>659</v>
      </c>
      <c r="AN120" s="535"/>
      <c r="AO120" s="535"/>
      <c r="AP120" s="535"/>
      <c r="AQ120" s="535" t="s">
        <v>676</v>
      </c>
      <c r="AR120" s="535"/>
      <c r="AS120" s="535"/>
      <c r="AT120" s="535"/>
      <c r="AU120" s="535"/>
      <c r="AV120" s="535"/>
      <c r="AW120" s="535"/>
      <c r="AX120" s="536"/>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305</v>
      </c>
      <c r="AF121" s="232"/>
      <c r="AG121" s="232"/>
      <c r="AH121" s="232"/>
      <c r="AI121" s="232" t="s">
        <v>327</v>
      </c>
      <c r="AJ121" s="232"/>
      <c r="AK121" s="232"/>
      <c r="AL121" s="232"/>
      <c r="AM121" s="232" t="s">
        <v>424</v>
      </c>
      <c r="AN121" s="232"/>
      <c r="AO121" s="232"/>
      <c r="AP121" s="232"/>
      <c r="AQ121" s="574" t="s">
        <v>458</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455</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645</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305</v>
      </c>
      <c r="AF124" s="232"/>
      <c r="AG124" s="232"/>
      <c r="AH124" s="232"/>
      <c r="AI124" s="232" t="s">
        <v>327</v>
      </c>
      <c r="AJ124" s="232"/>
      <c r="AK124" s="232"/>
      <c r="AL124" s="232"/>
      <c r="AM124" s="232" t="s">
        <v>424</v>
      </c>
      <c r="AN124" s="232"/>
      <c r="AO124" s="232"/>
      <c r="AP124" s="232"/>
      <c r="AQ124" s="574" t="s">
        <v>458</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455</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645</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305</v>
      </c>
      <c r="AF127" s="232"/>
      <c r="AG127" s="232"/>
      <c r="AH127" s="232"/>
      <c r="AI127" s="232" t="s">
        <v>327</v>
      </c>
      <c r="AJ127" s="232"/>
      <c r="AK127" s="232"/>
      <c r="AL127" s="232"/>
      <c r="AM127" s="232" t="s">
        <v>424</v>
      </c>
      <c r="AN127" s="232"/>
      <c r="AO127" s="232"/>
      <c r="AP127" s="232"/>
      <c r="AQ127" s="574" t="s">
        <v>458</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646</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645</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320</v>
      </c>
      <c r="B130" s="171"/>
      <c r="C130" s="170" t="s">
        <v>188</v>
      </c>
      <c r="D130" s="171"/>
      <c r="E130" s="155" t="s">
        <v>217</v>
      </c>
      <c r="F130" s="156"/>
      <c r="G130" s="157" t="s">
        <v>321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648</v>
      </c>
      <c r="H134" s="93"/>
      <c r="I134" s="93"/>
      <c r="J134" s="93"/>
      <c r="K134" s="93"/>
      <c r="L134" s="93"/>
      <c r="M134" s="93"/>
      <c r="N134" s="93"/>
      <c r="O134" s="93"/>
      <c r="P134" s="93"/>
      <c r="Q134" s="93"/>
      <c r="R134" s="93"/>
      <c r="S134" s="93"/>
      <c r="T134" s="93"/>
      <c r="U134" s="93"/>
      <c r="V134" s="93"/>
      <c r="W134" s="93"/>
      <c r="X134" s="94"/>
      <c r="Y134" s="187" t="s">
        <v>199</v>
      </c>
      <c r="Z134" s="188"/>
      <c r="AA134" s="189"/>
      <c r="AB134" s="190" t="s">
        <v>649</v>
      </c>
      <c r="AC134" s="191"/>
      <c r="AD134" s="191"/>
      <c r="AE134" s="192">
        <v>106500</v>
      </c>
      <c r="AF134" s="193"/>
      <c r="AG134" s="193"/>
      <c r="AH134" s="193"/>
      <c r="AI134" s="192">
        <v>102900</v>
      </c>
      <c r="AJ134" s="193"/>
      <c r="AK134" s="193"/>
      <c r="AL134" s="193"/>
      <c r="AM134" s="192" t="s">
        <v>652</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649</v>
      </c>
      <c r="AC135" s="199"/>
      <c r="AD135" s="199"/>
      <c r="AE135" s="192" t="s">
        <v>635</v>
      </c>
      <c r="AF135" s="193"/>
      <c r="AG135" s="193"/>
      <c r="AH135" s="193"/>
      <c r="AI135" s="192" t="s">
        <v>635</v>
      </c>
      <c r="AJ135" s="193"/>
      <c r="AK135" s="193"/>
      <c r="AL135" s="193"/>
      <c r="AM135" s="192" t="s">
        <v>652</v>
      </c>
      <c r="AN135" s="193"/>
      <c r="AO135" s="193"/>
      <c r="AP135" s="193"/>
      <c r="AQ135" s="192" t="s">
        <v>635</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v>7</v>
      </c>
      <c r="AR137" s="185"/>
      <c r="AS137" s="121" t="s">
        <v>185</v>
      </c>
      <c r="AT137" s="122"/>
      <c r="AU137" s="186">
        <v>12</v>
      </c>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12"/>
      <c r="E430" s="160" t="s">
        <v>314</v>
      </c>
      <c r="F430" s="878"/>
      <c r="G430" s="879" t="s">
        <v>204</v>
      </c>
      <c r="H430" s="111"/>
      <c r="I430" s="111"/>
      <c r="J430" s="880" t="s">
        <v>635</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652</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652</v>
      </c>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655</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652</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652</v>
      </c>
      <c r="AN459" s="193"/>
      <c r="AO459" s="193"/>
      <c r="AP459" s="322"/>
      <c r="AQ459" s="321" t="s">
        <v>635</v>
      </c>
      <c r="AR459" s="193"/>
      <c r="AS459" s="193"/>
      <c r="AT459" s="322"/>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655</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652</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317</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thickBo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thickBo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thickBo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7.7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650</v>
      </c>
      <c r="AE702" s="327"/>
      <c r="AF702" s="327"/>
      <c r="AG702" s="364" t="s">
        <v>678</v>
      </c>
      <c r="AH702" s="365"/>
      <c r="AI702" s="365"/>
      <c r="AJ702" s="365"/>
      <c r="AK702" s="365"/>
      <c r="AL702" s="365"/>
      <c r="AM702" s="365"/>
      <c r="AN702" s="365"/>
      <c r="AO702" s="365"/>
      <c r="AP702" s="365"/>
      <c r="AQ702" s="365"/>
      <c r="AR702" s="365"/>
      <c r="AS702" s="365"/>
      <c r="AT702" s="365"/>
      <c r="AU702" s="365"/>
      <c r="AV702" s="365"/>
      <c r="AW702" s="365"/>
      <c r="AX702" s="366"/>
    </row>
    <row r="703" spans="1:51" ht="92.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650</v>
      </c>
      <c r="AE703" s="308"/>
      <c r="AF703" s="308"/>
      <c r="AG703" s="89" t="s">
        <v>660</v>
      </c>
      <c r="AH703" s="90"/>
      <c r="AI703" s="90"/>
      <c r="AJ703" s="90"/>
      <c r="AK703" s="90"/>
      <c r="AL703" s="90"/>
      <c r="AM703" s="90"/>
      <c r="AN703" s="90"/>
      <c r="AO703" s="90"/>
      <c r="AP703" s="90"/>
      <c r="AQ703" s="90"/>
      <c r="AR703" s="90"/>
      <c r="AS703" s="90"/>
      <c r="AT703" s="90"/>
      <c r="AU703" s="90"/>
      <c r="AV703" s="90"/>
      <c r="AW703" s="90"/>
      <c r="AX703" s="91"/>
    </row>
    <row r="704" spans="1:51" ht="79.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650</v>
      </c>
      <c r="AE704" s="766"/>
      <c r="AF704" s="766"/>
      <c r="AG704" s="153" t="s">
        <v>679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661</v>
      </c>
      <c r="AE705" s="698"/>
      <c r="AF705" s="698"/>
      <c r="AG705" s="113" t="s">
        <v>668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297</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662</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662</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661</v>
      </c>
      <c r="AE708" s="588"/>
      <c r="AF708" s="588"/>
      <c r="AG708" s="725" t="s">
        <v>664</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661</v>
      </c>
      <c r="AE709" s="308"/>
      <c r="AF709" s="308"/>
      <c r="AG709" s="89" t="s">
        <v>664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661</v>
      </c>
      <c r="AE710" s="308"/>
      <c r="AF710" s="308"/>
      <c r="AG710" s="89" t="s">
        <v>664</v>
      </c>
      <c r="AH710" s="90"/>
      <c r="AI710" s="90"/>
      <c r="AJ710" s="90"/>
      <c r="AK710" s="90"/>
      <c r="AL710" s="90"/>
      <c r="AM710" s="90"/>
      <c r="AN710" s="90"/>
      <c r="AO710" s="90"/>
      <c r="AP710" s="90"/>
      <c r="AQ710" s="90"/>
      <c r="AR710" s="90"/>
      <c r="AS710" s="90"/>
      <c r="AT710" s="90"/>
      <c r="AU710" s="90"/>
      <c r="AV710" s="90"/>
      <c r="AW710" s="90"/>
      <c r="AX710" s="91"/>
    </row>
    <row r="711" spans="1:50" ht="45.9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650</v>
      </c>
      <c r="AE711" s="308"/>
      <c r="AF711" s="308"/>
      <c r="AG711" s="89" t="s">
        <v>663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661</v>
      </c>
      <c r="AE712" s="766"/>
      <c r="AF712" s="766"/>
      <c r="AG712" s="790" t="s">
        <v>665</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661</v>
      </c>
      <c r="AE713" s="308"/>
      <c r="AF713" s="646"/>
      <c r="AG713" s="89" t="s">
        <v>666</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661</v>
      </c>
      <c r="AE714" s="788"/>
      <c r="AF714" s="789"/>
      <c r="AG714" s="719" t="s">
        <v>665</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661</v>
      </c>
      <c r="AE715" s="588"/>
      <c r="AF715" s="639"/>
      <c r="AG715" s="725" t="s">
        <v>667</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661</v>
      </c>
      <c r="AE716" s="610"/>
      <c r="AF716" s="610"/>
      <c r="AG716" s="89" t="s">
        <v>664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661</v>
      </c>
      <c r="AE717" s="308"/>
      <c r="AF717" s="308"/>
      <c r="AG717" s="89" t="s">
        <v>664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661</v>
      </c>
      <c r="AE718" s="308"/>
      <c r="AF718" s="308"/>
      <c r="AG718" s="115" t="s">
        <v>666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690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588</v>
      </c>
      <c r="B737" s="196"/>
      <c r="C737" s="196"/>
      <c r="D737" s="197"/>
      <c r="E737" s="935" t="s">
        <v>635</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312</v>
      </c>
      <c r="B738" s="346"/>
      <c r="C738" s="346"/>
      <c r="D738" s="346"/>
      <c r="E738" s="935" t="s">
        <v>635</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311</v>
      </c>
      <c r="B739" s="346"/>
      <c r="C739" s="346"/>
      <c r="D739" s="346"/>
      <c r="E739" s="935" t="s">
        <v>635</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310</v>
      </c>
      <c r="B740" s="346"/>
      <c r="C740" s="346"/>
      <c r="D740" s="346"/>
      <c r="E740" s="935" t="s">
        <v>635</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309</v>
      </c>
      <c r="B741" s="346"/>
      <c r="C741" s="346"/>
      <c r="D741" s="346"/>
      <c r="E741" s="935" t="s">
        <v>635</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308</v>
      </c>
      <c r="B742" s="346"/>
      <c r="C742" s="346"/>
      <c r="D742" s="346"/>
      <c r="E742" s="935" t="s">
        <v>635</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307</v>
      </c>
      <c r="B743" s="346"/>
      <c r="C743" s="346"/>
      <c r="D743" s="346"/>
      <c r="E743" s="935" t="s">
        <v>635</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306</v>
      </c>
      <c r="B744" s="346"/>
      <c r="C744" s="346"/>
      <c r="D744" s="346"/>
      <c r="E744" s="935" t="s">
        <v>635</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305</v>
      </c>
      <c r="B745" s="346"/>
      <c r="C745" s="346"/>
      <c r="D745" s="346"/>
      <c r="E745" s="972" t="s">
        <v>635</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461</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424</v>
      </c>
      <c r="B747" s="346"/>
      <c r="C747" s="346"/>
      <c r="D747" s="346"/>
      <c r="E747" s="941"/>
      <c r="F747" s="939"/>
      <c r="G747" s="939"/>
      <c r="H747" s="85" t="str">
        <f>IF(E747="","","-")</f>
        <v/>
      </c>
      <c r="I747" s="939"/>
      <c r="J747" s="939"/>
      <c r="K747" s="85" t="str">
        <f>IF(I747="","","-")</f>
        <v/>
      </c>
      <c r="L747" s="940"/>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299</v>
      </c>
      <c r="B748" s="598"/>
      <c r="C748" s="598"/>
      <c r="D748" s="598"/>
      <c r="E748" s="598"/>
      <c r="F748" s="599"/>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611" t="s">
        <v>301</v>
      </c>
      <c r="B787" s="612"/>
      <c r="C787" s="612"/>
      <c r="D787" s="612"/>
      <c r="E787" s="612"/>
      <c r="F787" s="613"/>
      <c r="G787" s="578" t="s">
        <v>278</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279</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hidden="1"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hidden="1" customHeight="1" x14ac:dyDescent="0.15">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hidden="1"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30" hidden="1"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49" man="1"/>
    <brk id="189" max="49" man="1"/>
    <brk id="721"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557</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650</v>
      </c>
      <c r="R3" s="13" t="str">
        <f t="shared" ref="R3:R8" si="3">IF(Q3="","",P3)</f>
        <v>委託・請負</v>
      </c>
      <c r="S3" s="13" t="str">
        <f t="shared" ref="S3:S8" si="4">IF(R3="",S2,IF(S2&lt;&gt;"",CONCATENATE(S2,"、",R3),R3))</f>
        <v>委託・請負</v>
      </c>
      <c r="T3" s="13"/>
      <c r="U3" s="32" t="s">
        <v>589</v>
      </c>
      <c r="W3" s="32" t="s">
        <v>149</v>
      </c>
      <c r="Y3" s="32" t="s">
        <v>68</v>
      </c>
      <c r="Z3" s="32" t="s">
        <v>464</v>
      </c>
      <c r="AA3" s="79" t="s">
        <v>426</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650</v>
      </c>
      <c r="R4" s="13" t="str">
        <f t="shared" si="3"/>
        <v>補助</v>
      </c>
      <c r="S4" s="13" t="str">
        <f t="shared" si="4"/>
        <v>委託・請負、補助</v>
      </c>
      <c r="T4" s="13"/>
      <c r="U4" s="32" t="s">
        <v>590</v>
      </c>
      <c r="W4" s="32" t="s">
        <v>150</v>
      </c>
      <c r="Y4" s="32" t="s">
        <v>333</v>
      </c>
      <c r="Z4" s="32" t="s">
        <v>465</v>
      </c>
      <c r="AA4" s="79" t="s">
        <v>427</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614</v>
      </c>
      <c r="Y5" s="32" t="s">
        <v>334</v>
      </c>
      <c r="Z5" s="32" t="s">
        <v>466</v>
      </c>
      <c r="AA5" s="79" t="s">
        <v>428</v>
      </c>
      <c r="AB5" s="79" t="s">
        <v>560</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302</v>
      </c>
      <c r="W6" s="32" t="s">
        <v>151</v>
      </c>
      <c r="Y6" s="32" t="s">
        <v>335</v>
      </c>
      <c r="Z6" s="32" t="s">
        <v>467</v>
      </c>
      <c r="AA6" s="79" t="s">
        <v>429</v>
      </c>
      <c r="AB6" s="79" t="s">
        <v>561</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336</v>
      </c>
      <c r="Z7" s="32" t="s">
        <v>468</v>
      </c>
      <c r="AA7" s="79" t="s">
        <v>430</v>
      </c>
      <c r="AB7" s="79" t="s">
        <v>562</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328</v>
      </c>
      <c r="W8" s="32" t="s">
        <v>153</v>
      </c>
      <c r="Y8" s="32" t="s">
        <v>337</v>
      </c>
      <c r="Z8" s="32" t="s">
        <v>469</v>
      </c>
      <c r="AA8" s="79" t="s">
        <v>431</v>
      </c>
      <c r="AB8" s="79" t="s">
        <v>563</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650</v>
      </c>
      <c r="M9" s="13" t="str">
        <f t="shared" si="2"/>
        <v>エネルギー対策</v>
      </c>
      <c r="N9" s="13" t="str">
        <f t="shared" si="6"/>
        <v>エネルギー対策</v>
      </c>
      <c r="O9" s="13"/>
      <c r="P9" s="13"/>
      <c r="Q9" s="19"/>
      <c r="T9" s="13"/>
      <c r="U9" s="32" t="s">
        <v>329</v>
      </c>
      <c r="W9" s="32" t="s">
        <v>154</v>
      </c>
      <c r="Y9" s="32" t="s">
        <v>338</v>
      </c>
      <c r="Z9" s="32" t="s">
        <v>470</v>
      </c>
      <c r="AA9" s="79" t="s">
        <v>432</v>
      </c>
      <c r="AB9" s="79" t="s">
        <v>564</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t="s">
        <v>650</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委託・請負、補助</v>
      </c>
      <c r="Q10" s="19"/>
      <c r="T10" s="13"/>
      <c r="W10" s="32" t="s">
        <v>155</v>
      </c>
      <c r="Y10" s="32" t="s">
        <v>339</v>
      </c>
      <c r="Z10" s="32" t="s">
        <v>471</v>
      </c>
      <c r="AA10" s="79" t="s">
        <v>433</v>
      </c>
      <c r="AB10" s="79" t="s">
        <v>565</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340</v>
      </c>
      <c r="Z11" s="32" t="s">
        <v>472</v>
      </c>
      <c r="AA11" s="79" t="s">
        <v>434</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591</v>
      </c>
      <c r="W12" s="32" t="s">
        <v>157</v>
      </c>
      <c r="Y12" s="32" t="s">
        <v>341</v>
      </c>
      <c r="Z12" s="32" t="s">
        <v>473</v>
      </c>
      <c r="AA12" s="79" t="s">
        <v>435</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342</v>
      </c>
      <c r="Z13" s="32" t="s">
        <v>474</v>
      </c>
      <c r="AA13" s="79" t="s">
        <v>436</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592</v>
      </c>
      <c r="W14" s="32" t="s">
        <v>159</v>
      </c>
      <c r="Y14" s="32" t="s">
        <v>343</v>
      </c>
      <c r="Z14" s="32" t="s">
        <v>475</v>
      </c>
      <c r="AA14" s="79" t="s">
        <v>437</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593</v>
      </c>
      <c r="W15" s="32" t="s">
        <v>160</v>
      </c>
      <c r="Y15" s="32" t="s">
        <v>344</v>
      </c>
      <c r="Z15" s="32" t="s">
        <v>476</v>
      </c>
      <c r="AA15" s="79" t="s">
        <v>438</v>
      </c>
      <c r="AB15" s="79" t="s">
        <v>570</v>
      </c>
      <c r="AC15" s="31"/>
      <c r="AD15" s="31"/>
      <c r="AE15" s="31"/>
      <c r="AF15" s="30"/>
      <c r="AG15" s="68"/>
      <c r="AK15" s="42" t="str">
        <f t="shared" si="7"/>
        <v>N</v>
      </c>
    </row>
    <row r="16" spans="1:42" ht="13.5" customHeight="1" x14ac:dyDescent="0.15">
      <c r="A16" s="14" t="s">
        <v>97</v>
      </c>
      <c r="B16" s="15" t="s">
        <v>650</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594</v>
      </c>
      <c r="W16" s="32" t="s">
        <v>161</v>
      </c>
      <c r="Y16" s="32" t="s">
        <v>345</v>
      </c>
      <c r="Z16" s="32" t="s">
        <v>477</v>
      </c>
      <c r="AA16" s="79" t="s">
        <v>439</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595</v>
      </c>
      <c r="W17" s="32" t="s">
        <v>162</v>
      </c>
      <c r="Y17" s="32" t="s">
        <v>346</v>
      </c>
      <c r="Z17" s="32" t="s">
        <v>478</v>
      </c>
      <c r="AA17" s="79" t="s">
        <v>440</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596</v>
      </c>
      <c r="W18" s="32" t="s">
        <v>163</v>
      </c>
      <c r="Y18" s="32" t="s">
        <v>347</v>
      </c>
      <c r="Z18" s="32" t="s">
        <v>479</v>
      </c>
      <c r="AA18" s="79" t="s">
        <v>441</v>
      </c>
      <c r="AB18" s="79" t="s">
        <v>573</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597</v>
      </c>
      <c r="W19" s="32" t="s">
        <v>164</v>
      </c>
      <c r="Y19" s="32" t="s">
        <v>348</v>
      </c>
      <c r="Z19" s="32" t="s">
        <v>480</v>
      </c>
      <c r="AA19" s="79" t="s">
        <v>442</v>
      </c>
      <c r="AB19" s="79" t="s">
        <v>574</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598</v>
      </c>
      <c r="W20" s="32" t="s">
        <v>165</v>
      </c>
      <c r="Y20" s="32" t="s">
        <v>349</v>
      </c>
      <c r="Z20" s="32" t="s">
        <v>481</v>
      </c>
      <c r="AA20" s="79" t="s">
        <v>443</v>
      </c>
      <c r="AB20" s="79" t="s">
        <v>575</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599</v>
      </c>
      <c r="W21" s="32" t="s">
        <v>166</v>
      </c>
      <c r="Y21" s="32" t="s">
        <v>350</v>
      </c>
      <c r="Z21" s="32" t="s">
        <v>482</v>
      </c>
      <c r="AA21" s="79" t="s">
        <v>444</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600</v>
      </c>
      <c r="W22" s="32" t="s">
        <v>167</v>
      </c>
      <c r="Y22" s="32" t="s">
        <v>351</v>
      </c>
      <c r="Z22" s="32" t="s">
        <v>483</v>
      </c>
      <c r="AA22" s="79" t="s">
        <v>445</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601</v>
      </c>
      <c r="W23" s="32" t="s">
        <v>617</v>
      </c>
      <c r="Y23" s="32" t="s">
        <v>352</v>
      </c>
      <c r="Z23" s="32" t="s">
        <v>484</v>
      </c>
      <c r="AA23" s="79" t="s">
        <v>446</v>
      </c>
      <c r="AB23" s="79" t="s">
        <v>578</v>
      </c>
      <c r="AC23" s="31"/>
      <c r="AD23" s="31"/>
      <c r="AE23" s="31"/>
      <c r="AF23" s="30"/>
      <c r="AK23" s="42" t="str">
        <f t="shared" si="7"/>
        <v>V</v>
      </c>
    </row>
    <row r="24" spans="1:37" ht="13.5" customHeight="1" x14ac:dyDescent="0.15">
      <c r="A24" s="74" t="s">
        <v>319</v>
      </c>
      <c r="B24" s="15"/>
      <c r="C24" s="13" t="str">
        <f t="shared" si="9"/>
        <v/>
      </c>
      <c r="D24" s="13" t="str">
        <f>IF(C24="",D23,IF(D23&lt;&gt;"",CONCATENATE(D23,"、",C24),C24))</f>
        <v>地球温暖化対策</v>
      </c>
      <c r="F24" s="18" t="s">
        <v>324</v>
      </c>
      <c r="G24" s="17"/>
      <c r="H24" s="13" t="str">
        <f t="shared" si="1"/>
        <v/>
      </c>
      <c r="I24" s="13" t="str">
        <f t="shared" si="5"/>
        <v>エネルギー対策特別会計エネルギー需給勘定</v>
      </c>
      <c r="K24" s="13"/>
      <c r="L24" s="13"/>
      <c r="O24" s="13"/>
      <c r="P24" s="13"/>
      <c r="Q24" s="19"/>
      <c r="T24" s="13"/>
      <c r="U24" s="32" t="s">
        <v>602</v>
      </c>
      <c r="Y24" s="32" t="s">
        <v>353</v>
      </c>
      <c r="Z24" s="32" t="s">
        <v>485</v>
      </c>
      <c r="AA24" s="79" t="s">
        <v>447</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603</v>
      </c>
      <c r="Y25" s="32" t="s">
        <v>354</v>
      </c>
      <c r="Z25" s="32" t="s">
        <v>486</v>
      </c>
      <c r="AA25" s="79" t="s">
        <v>448</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604</v>
      </c>
      <c r="Y26" s="32" t="s">
        <v>355</v>
      </c>
      <c r="Z26" s="32" t="s">
        <v>487</v>
      </c>
      <c r="AA26" s="79" t="s">
        <v>449</v>
      </c>
      <c r="AB26" s="79" t="s">
        <v>581</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605</v>
      </c>
      <c r="Y27" s="32" t="s">
        <v>356</v>
      </c>
      <c r="Z27" s="32" t="s">
        <v>488</v>
      </c>
      <c r="AA27" s="79" t="s">
        <v>450</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606</v>
      </c>
      <c r="Y28" s="32" t="s">
        <v>357</v>
      </c>
      <c r="Z28" s="32" t="s">
        <v>489</v>
      </c>
      <c r="AA28" s="79" t="s">
        <v>451</v>
      </c>
      <c r="AB28" s="79" t="s">
        <v>583</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607</v>
      </c>
      <c r="Y29" s="32" t="s">
        <v>358</v>
      </c>
      <c r="Z29" s="32" t="s">
        <v>490</v>
      </c>
      <c r="AA29" s="79" t="s">
        <v>452</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608</v>
      </c>
      <c r="Y30" s="32" t="s">
        <v>359</v>
      </c>
      <c r="Z30" s="32" t="s">
        <v>491</v>
      </c>
      <c r="AA30" s="79" t="s">
        <v>453</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609</v>
      </c>
      <c r="Y31" s="32" t="s">
        <v>360</v>
      </c>
      <c r="Z31" s="32" t="s">
        <v>492</v>
      </c>
      <c r="AA31" s="79" t="s">
        <v>454</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610</v>
      </c>
      <c r="Y32" s="32" t="s">
        <v>361</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611</v>
      </c>
      <c r="Y33" s="32" t="s">
        <v>362</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612</v>
      </c>
      <c r="Y34" s="32" t="s">
        <v>363</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364</v>
      </c>
      <c r="Z35" s="32" t="s">
        <v>496</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613</v>
      </c>
      <c r="Y36" s="32" t="s">
        <v>365</v>
      </c>
      <c r="Z36" s="32" t="s">
        <v>497</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366</v>
      </c>
      <c r="Z37" s="32" t="s">
        <v>498</v>
      </c>
      <c r="AF37" s="30"/>
      <c r="AK37" s="42" t="str">
        <f t="shared" si="7"/>
        <v>j</v>
      </c>
    </row>
    <row r="38" spans="1:37" x14ac:dyDescent="0.15">
      <c r="A38" s="13"/>
      <c r="B38" s="13"/>
      <c r="F38" s="13"/>
      <c r="G38" s="19"/>
      <c r="K38" s="13"/>
      <c r="L38" s="13"/>
      <c r="O38" s="13"/>
      <c r="P38" s="13"/>
      <c r="Q38" s="19"/>
      <c r="T38" s="13"/>
      <c r="U38" s="32" t="s">
        <v>303</v>
      </c>
      <c r="Y38" s="32" t="s">
        <v>367</v>
      </c>
      <c r="Z38" s="32" t="s">
        <v>499</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313</v>
      </c>
      <c r="Y39" s="32" t="s">
        <v>368</v>
      </c>
      <c r="Z39" s="32" t="s">
        <v>500</v>
      </c>
      <c r="AF39" s="30"/>
      <c r="AK39" s="42" t="str">
        <f t="shared" si="7"/>
        <v>l</v>
      </c>
    </row>
    <row r="40" spans="1:37" x14ac:dyDescent="0.15">
      <c r="A40" s="13"/>
      <c r="B40" s="13"/>
      <c r="F40" s="13"/>
      <c r="G40" s="19"/>
      <c r="K40" s="13"/>
      <c r="L40" s="13"/>
      <c r="O40" s="13"/>
      <c r="P40" s="13"/>
      <c r="Q40" s="19"/>
      <c r="T40" s="13"/>
      <c r="Y40" s="32" t="s">
        <v>369</v>
      </c>
      <c r="Z40" s="32" t="s">
        <v>501</v>
      </c>
      <c r="AF40" s="30"/>
      <c r="AK40" s="42" t="str">
        <f t="shared" si="7"/>
        <v>m</v>
      </c>
    </row>
    <row r="41" spans="1:37" x14ac:dyDescent="0.15">
      <c r="A41" s="13"/>
      <c r="B41" s="13"/>
      <c r="F41" s="13"/>
      <c r="G41" s="19"/>
      <c r="K41" s="13"/>
      <c r="L41" s="13"/>
      <c r="O41" s="13"/>
      <c r="P41" s="13"/>
      <c r="Q41" s="19"/>
      <c r="T41" s="13"/>
      <c r="Y41" s="32" t="s">
        <v>370</v>
      </c>
      <c r="Z41" s="32" t="s">
        <v>502</v>
      </c>
      <c r="AF41" s="30"/>
      <c r="AK41" s="42" t="str">
        <f t="shared" si="7"/>
        <v>n</v>
      </c>
    </row>
    <row r="42" spans="1:37" x14ac:dyDescent="0.15">
      <c r="A42" s="13"/>
      <c r="B42" s="13"/>
      <c r="F42" s="13"/>
      <c r="G42" s="19"/>
      <c r="K42" s="13"/>
      <c r="L42" s="13"/>
      <c r="O42" s="13"/>
      <c r="P42" s="13"/>
      <c r="Q42" s="19"/>
      <c r="T42" s="13"/>
      <c r="Y42" s="32" t="s">
        <v>371</v>
      </c>
      <c r="Z42" s="32" t="s">
        <v>503</v>
      </c>
      <c r="AF42" s="30"/>
      <c r="AK42" s="42" t="str">
        <f t="shared" si="7"/>
        <v>o</v>
      </c>
    </row>
    <row r="43" spans="1:37" x14ac:dyDescent="0.15">
      <c r="A43" s="13"/>
      <c r="B43" s="13"/>
      <c r="F43" s="13"/>
      <c r="G43" s="19"/>
      <c r="K43" s="13"/>
      <c r="L43" s="13"/>
      <c r="O43" s="13"/>
      <c r="P43" s="13"/>
      <c r="Q43" s="19"/>
      <c r="T43" s="13"/>
      <c r="Y43" s="32" t="s">
        <v>372</v>
      </c>
      <c r="Z43" s="32" t="s">
        <v>504</v>
      </c>
      <c r="AF43" s="30"/>
      <c r="AK43" s="42" t="str">
        <f t="shared" si="7"/>
        <v>p</v>
      </c>
    </row>
    <row r="44" spans="1:37" x14ac:dyDescent="0.15">
      <c r="A44" s="13"/>
      <c r="B44" s="13"/>
      <c r="F44" s="13"/>
      <c r="G44" s="19"/>
      <c r="K44" s="13"/>
      <c r="L44" s="13"/>
      <c r="O44" s="13"/>
      <c r="P44" s="13"/>
      <c r="Q44" s="19"/>
      <c r="T44" s="13"/>
      <c r="Y44" s="32" t="s">
        <v>373</v>
      </c>
      <c r="Z44" s="32" t="s">
        <v>505</v>
      </c>
      <c r="AF44" s="30"/>
      <c r="AK44" s="42" t="str">
        <f t="shared" si="7"/>
        <v>q</v>
      </c>
    </row>
    <row r="45" spans="1:37" x14ac:dyDescent="0.15">
      <c r="A45" s="13"/>
      <c r="B45" s="13"/>
      <c r="F45" s="13"/>
      <c r="G45" s="19"/>
      <c r="K45" s="13"/>
      <c r="L45" s="13"/>
      <c r="O45" s="13"/>
      <c r="P45" s="13"/>
      <c r="Q45" s="19"/>
      <c r="T45" s="13"/>
      <c r="Y45" s="32" t="s">
        <v>374</v>
      </c>
      <c r="Z45" s="32" t="s">
        <v>506</v>
      </c>
      <c r="AF45" s="30"/>
      <c r="AK45" s="42" t="str">
        <f t="shared" si="7"/>
        <v>r</v>
      </c>
    </row>
    <row r="46" spans="1:37" x14ac:dyDescent="0.15">
      <c r="A46" s="13"/>
      <c r="B46" s="13"/>
      <c r="F46" s="13"/>
      <c r="G46" s="19"/>
      <c r="K46" s="13"/>
      <c r="L46" s="13"/>
      <c r="O46" s="13"/>
      <c r="P46" s="13"/>
      <c r="Q46" s="19"/>
      <c r="T46" s="13"/>
      <c r="Y46" s="32" t="s">
        <v>375</v>
      </c>
      <c r="Z46" s="32" t="s">
        <v>507</v>
      </c>
      <c r="AF46" s="30"/>
      <c r="AK46" s="42" t="str">
        <f t="shared" si="7"/>
        <v>s</v>
      </c>
    </row>
    <row r="47" spans="1:37" x14ac:dyDescent="0.15">
      <c r="A47" s="13"/>
      <c r="B47" s="13"/>
      <c r="F47" s="13"/>
      <c r="G47" s="19"/>
      <c r="K47" s="13"/>
      <c r="L47" s="13"/>
      <c r="O47" s="13"/>
      <c r="P47" s="13"/>
      <c r="Q47" s="19"/>
      <c r="T47" s="13"/>
      <c r="Y47" s="32" t="s">
        <v>376</v>
      </c>
      <c r="Z47" s="32" t="s">
        <v>508</v>
      </c>
      <c r="AF47" s="30"/>
      <c r="AK47" s="42" t="str">
        <f t="shared" si="7"/>
        <v>t</v>
      </c>
    </row>
    <row r="48" spans="1:37" x14ac:dyDescent="0.15">
      <c r="A48" s="13"/>
      <c r="B48" s="13"/>
      <c r="F48" s="13"/>
      <c r="G48" s="19"/>
      <c r="K48" s="13"/>
      <c r="L48" s="13"/>
      <c r="O48" s="13"/>
      <c r="P48" s="13"/>
      <c r="Q48" s="19"/>
      <c r="T48" s="13"/>
      <c r="Y48" s="32" t="s">
        <v>377</v>
      </c>
      <c r="Z48" s="32" t="s">
        <v>509</v>
      </c>
      <c r="AF48" s="30"/>
      <c r="AK48" s="42" t="str">
        <f t="shared" si="7"/>
        <v>u</v>
      </c>
    </row>
    <row r="49" spans="1:37" x14ac:dyDescent="0.15">
      <c r="A49" s="13"/>
      <c r="B49" s="13"/>
      <c r="F49" s="13"/>
      <c r="G49" s="19"/>
      <c r="K49" s="13"/>
      <c r="L49" s="13"/>
      <c r="O49" s="13"/>
      <c r="P49" s="13"/>
      <c r="Q49" s="19"/>
      <c r="T49" s="13"/>
      <c r="Y49" s="32" t="s">
        <v>378</v>
      </c>
      <c r="Z49" s="32" t="s">
        <v>510</v>
      </c>
      <c r="AF49" s="30"/>
      <c r="AK49" s="42" t="str">
        <f t="shared" si="7"/>
        <v>v</v>
      </c>
    </row>
    <row r="50" spans="1:37" x14ac:dyDescent="0.15">
      <c r="A50" s="13"/>
      <c r="B50" s="13"/>
      <c r="F50" s="13"/>
      <c r="G50" s="19"/>
      <c r="K50" s="13"/>
      <c r="L50" s="13"/>
      <c r="O50" s="13"/>
      <c r="P50" s="13"/>
      <c r="Q50" s="19"/>
      <c r="T50" s="13"/>
      <c r="Y50" s="32" t="s">
        <v>379</v>
      </c>
      <c r="Z50" s="32" t="s">
        <v>511</v>
      </c>
      <c r="AF50" s="30"/>
    </row>
    <row r="51" spans="1:37" x14ac:dyDescent="0.15">
      <c r="A51" s="13"/>
      <c r="B51" s="13"/>
      <c r="F51" s="13"/>
      <c r="G51" s="19"/>
      <c r="K51" s="13"/>
      <c r="L51" s="13"/>
      <c r="O51" s="13"/>
      <c r="P51" s="13"/>
      <c r="Q51" s="19"/>
      <c r="T51" s="13"/>
      <c r="Y51" s="32" t="s">
        <v>380</v>
      </c>
      <c r="Z51" s="32" t="s">
        <v>512</v>
      </c>
      <c r="AF51" s="30"/>
    </row>
    <row r="52" spans="1:37" x14ac:dyDescent="0.15">
      <c r="A52" s="13"/>
      <c r="B52" s="13"/>
      <c r="F52" s="13"/>
      <c r="G52" s="19"/>
      <c r="K52" s="13"/>
      <c r="L52" s="13"/>
      <c r="O52" s="13"/>
      <c r="P52" s="13"/>
      <c r="Q52" s="19"/>
      <c r="T52" s="13"/>
      <c r="Y52" s="32" t="s">
        <v>381</v>
      </c>
      <c r="Z52" s="32" t="s">
        <v>513</v>
      </c>
      <c r="AF52" s="30"/>
    </row>
    <row r="53" spans="1:37" x14ac:dyDescent="0.15">
      <c r="A53" s="13"/>
      <c r="B53" s="13"/>
      <c r="F53" s="13"/>
      <c r="G53" s="19"/>
      <c r="K53" s="13"/>
      <c r="L53" s="13"/>
      <c r="O53" s="13"/>
      <c r="P53" s="13"/>
      <c r="Q53" s="19"/>
      <c r="T53" s="13"/>
      <c r="Y53" s="32" t="s">
        <v>382</v>
      </c>
      <c r="Z53" s="32" t="s">
        <v>514</v>
      </c>
      <c r="AF53" s="30"/>
    </row>
    <row r="54" spans="1:37" x14ac:dyDescent="0.15">
      <c r="A54" s="13"/>
      <c r="B54" s="13"/>
      <c r="F54" s="13"/>
      <c r="G54" s="19"/>
      <c r="K54" s="13"/>
      <c r="L54" s="13"/>
      <c r="O54" s="13"/>
      <c r="P54" s="20"/>
      <c r="Q54" s="19"/>
      <c r="T54" s="13"/>
      <c r="Y54" s="32" t="s">
        <v>383</v>
      </c>
      <c r="Z54" s="32" t="s">
        <v>515</v>
      </c>
      <c r="AF54" s="30"/>
    </row>
    <row r="55" spans="1:37" x14ac:dyDescent="0.15">
      <c r="A55" s="13"/>
      <c r="B55" s="13"/>
      <c r="F55" s="13"/>
      <c r="G55" s="19"/>
      <c r="K55" s="13"/>
      <c r="L55" s="13"/>
      <c r="O55" s="13"/>
      <c r="P55" s="13"/>
      <c r="Q55" s="19"/>
      <c r="T55" s="13"/>
      <c r="Y55" s="32" t="s">
        <v>384</v>
      </c>
      <c r="Z55" s="32" t="s">
        <v>516</v>
      </c>
      <c r="AF55" s="30"/>
    </row>
    <row r="56" spans="1:37" x14ac:dyDescent="0.15">
      <c r="A56" s="13"/>
      <c r="B56" s="13"/>
      <c r="F56" s="13"/>
      <c r="G56" s="19"/>
      <c r="K56" s="13"/>
      <c r="L56" s="13"/>
      <c r="O56" s="13"/>
      <c r="P56" s="13"/>
      <c r="Q56" s="19"/>
      <c r="T56" s="13"/>
      <c r="Y56" s="32" t="s">
        <v>385</v>
      </c>
      <c r="Z56" s="32" t="s">
        <v>517</v>
      </c>
      <c r="AF56" s="30"/>
    </row>
    <row r="57" spans="1:37" x14ac:dyDescent="0.15">
      <c r="A57" s="13"/>
      <c r="B57" s="13"/>
      <c r="F57" s="13"/>
      <c r="G57" s="19"/>
      <c r="K57" s="13"/>
      <c r="L57" s="13"/>
      <c r="O57" s="13"/>
      <c r="P57" s="13"/>
      <c r="Q57" s="19"/>
      <c r="T57" s="13"/>
      <c r="Y57" s="32" t="s">
        <v>386</v>
      </c>
      <c r="Z57" s="32" t="s">
        <v>518</v>
      </c>
      <c r="AF57" s="30"/>
    </row>
    <row r="58" spans="1:37" x14ac:dyDescent="0.15">
      <c r="A58" s="13"/>
      <c r="B58" s="13"/>
      <c r="F58" s="13"/>
      <c r="G58" s="19"/>
      <c r="K58" s="13"/>
      <c r="L58" s="13"/>
      <c r="O58" s="13"/>
      <c r="P58" s="13"/>
      <c r="Q58" s="19"/>
      <c r="T58" s="13"/>
      <c r="Y58" s="32" t="s">
        <v>387</v>
      </c>
      <c r="Z58" s="32" t="s">
        <v>519</v>
      </c>
      <c r="AF58" s="30"/>
    </row>
    <row r="59" spans="1:37" x14ac:dyDescent="0.15">
      <c r="A59" s="13"/>
      <c r="B59" s="13"/>
      <c r="F59" s="13"/>
      <c r="G59" s="19"/>
      <c r="K59" s="13"/>
      <c r="L59" s="13"/>
      <c r="O59" s="13"/>
      <c r="P59" s="13"/>
      <c r="Q59" s="19"/>
      <c r="T59" s="13"/>
      <c r="Y59" s="32" t="s">
        <v>388</v>
      </c>
      <c r="Z59" s="32" t="s">
        <v>520</v>
      </c>
      <c r="AF59" s="30"/>
    </row>
    <row r="60" spans="1:37" x14ac:dyDescent="0.15">
      <c r="A60" s="13"/>
      <c r="B60" s="13"/>
      <c r="F60" s="13"/>
      <c r="G60" s="19"/>
      <c r="K60" s="13"/>
      <c r="L60" s="13"/>
      <c r="O60" s="13"/>
      <c r="P60" s="13"/>
      <c r="Q60" s="19"/>
      <c r="T60" s="13"/>
      <c r="Y60" s="32" t="s">
        <v>389</v>
      </c>
      <c r="Z60" s="32" t="s">
        <v>521</v>
      </c>
      <c r="AF60" s="30"/>
    </row>
    <row r="61" spans="1:37" x14ac:dyDescent="0.15">
      <c r="A61" s="13"/>
      <c r="B61" s="13"/>
      <c r="F61" s="13"/>
      <c r="G61" s="19"/>
      <c r="K61" s="13"/>
      <c r="L61" s="13"/>
      <c r="O61" s="13"/>
      <c r="P61" s="13"/>
      <c r="Q61" s="19"/>
      <c r="T61" s="13"/>
      <c r="Y61" s="32" t="s">
        <v>390</v>
      </c>
      <c r="Z61" s="32" t="s">
        <v>522</v>
      </c>
      <c r="AF61" s="30"/>
    </row>
    <row r="62" spans="1:37" x14ac:dyDescent="0.15">
      <c r="A62" s="13"/>
      <c r="B62" s="13"/>
      <c r="F62" s="13"/>
      <c r="G62" s="19"/>
      <c r="K62" s="13"/>
      <c r="L62" s="13"/>
      <c r="O62" s="13"/>
      <c r="P62" s="13"/>
      <c r="Q62" s="19"/>
      <c r="T62" s="13"/>
      <c r="Y62" s="32" t="s">
        <v>391</v>
      </c>
      <c r="Z62" s="32" t="s">
        <v>523</v>
      </c>
      <c r="AF62" s="30"/>
    </row>
    <row r="63" spans="1:37" x14ac:dyDescent="0.15">
      <c r="A63" s="13"/>
      <c r="B63" s="13"/>
      <c r="F63" s="13"/>
      <c r="G63" s="19"/>
      <c r="K63" s="13"/>
      <c r="L63" s="13"/>
      <c r="O63" s="13"/>
      <c r="P63" s="13"/>
      <c r="Q63" s="19"/>
      <c r="T63" s="13"/>
      <c r="Y63" s="32" t="s">
        <v>392</v>
      </c>
      <c r="Z63" s="32" t="s">
        <v>524</v>
      </c>
      <c r="AF63" s="30"/>
    </row>
    <row r="64" spans="1:37" x14ac:dyDescent="0.15">
      <c r="A64" s="13"/>
      <c r="B64" s="13"/>
      <c r="F64" s="13"/>
      <c r="G64" s="19"/>
      <c r="K64" s="13"/>
      <c r="L64" s="13"/>
      <c r="O64" s="13"/>
      <c r="P64" s="13"/>
      <c r="Q64" s="19"/>
      <c r="T64" s="13"/>
      <c r="Y64" s="32" t="s">
        <v>393</v>
      </c>
      <c r="Z64" s="32" t="s">
        <v>525</v>
      </c>
      <c r="AF64" s="30"/>
    </row>
    <row r="65" spans="1:32" x14ac:dyDescent="0.15">
      <c r="A65" s="13"/>
      <c r="B65" s="13"/>
      <c r="F65" s="13"/>
      <c r="G65" s="19"/>
      <c r="K65" s="13"/>
      <c r="L65" s="13"/>
      <c r="O65" s="13"/>
      <c r="P65" s="13"/>
      <c r="Q65" s="19"/>
      <c r="T65" s="13"/>
      <c r="Y65" s="32" t="s">
        <v>394</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395</v>
      </c>
      <c r="Z67" s="32" t="s">
        <v>528</v>
      </c>
      <c r="AF67" s="30"/>
    </row>
    <row r="68" spans="1:32" x14ac:dyDescent="0.15">
      <c r="A68" s="13"/>
      <c r="B68" s="13"/>
      <c r="F68" s="13"/>
      <c r="G68" s="19"/>
      <c r="K68" s="13"/>
      <c r="L68" s="13"/>
      <c r="O68" s="13"/>
      <c r="P68" s="13"/>
      <c r="Q68" s="19"/>
      <c r="T68" s="13"/>
      <c r="Y68" s="32" t="s">
        <v>396</v>
      </c>
      <c r="Z68" s="32" t="s">
        <v>529</v>
      </c>
      <c r="AF68" s="30"/>
    </row>
    <row r="69" spans="1:32" x14ac:dyDescent="0.15">
      <c r="A69" s="13"/>
      <c r="B69" s="13"/>
      <c r="F69" s="13"/>
      <c r="G69" s="19"/>
      <c r="K69" s="13"/>
      <c r="L69" s="13"/>
      <c r="O69" s="13"/>
      <c r="P69" s="13"/>
      <c r="Q69" s="19"/>
      <c r="T69" s="13"/>
      <c r="Y69" s="32" t="s">
        <v>397</v>
      </c>
      <c r="Z69" s="32" t="s">
        <v>530</v>
      </c>
      <c r="AF69" s="30"/>
    </row>
    <row r="70" spans="1:32" x14ac:dyDescent="0.15">
      <c r="A70" s="13"/>
      <c r="B70" s="13"/>
      <c r="Y70" s="32" t="s">
        <v>398</v>
      </c>
      <c r="Z70" s="32" t="s">
        <v>531</v>
      </c>
    </row>
    <row r="71" spans="1:32" x14ac:dyDescent="0.15">
      <c r="Y71" s="32" t="s">
        <v>399</v>
      </c>
      <c r="Z71" s="32" t="s">
        <v>532</v>
      </c>
    </row>
    <row r="72" spans="1:32" x14ac:dyDescent="0.15">
      <c r="Y72" s="32" t="s">
        <v>400</v>
      </c>
      <c r="Z72" s="32" t="s">
        <v>533</v>
      </c>
    </row>
    <row r="73" spans="1:32" x14ac:dyDescent="0.15">
      <c r="Y73" s="32" t="s">
        <v>401</v>
      </c>
      <c r="Z73" s="32" t="s">
        <v>534</v>
      </c>
    </row>
    <row r="74" spans="1:32" x14ac:dyDescent="0.15">
      <c r="Y74" s="32" t="s">
        <v>402</v>
      </c>
      <c r="Z74" s="32" t="s">
        <v>535</v>
      </c>
    </row>
    <row r="75" spans="1:32" x14ac:dyDescent="0.15">
      <c r="Y75" s="32" t="s">
        <v>403</v>
      </c>
      <c r="Z75" s="32" t="s">
        <v>536</v>
      </c>
    </row>
    <row r="76" spans="1:32" x14ac:dyDescent="0.15">
      <c r="Y76" s="32" t="s">
        <v>404</v>
      </c>
      <c r="Z76" s="32" t="s">
        <v>537</v>
      </c>
    </row>
    <row r="77" spans="1:32" x14ac:dyDescent="0.15">
      <c r="Y77" s="32" t="s">
        <v>405</v>
      </c>
      <c r="Z77" s="32" t="s">
        <v>538</v>
      </c>
    </row>
    <row r="78" spans="1:32" x14ac:dyDescent="0.15">
      <c r="Y78" s="32" t="s">
        <v>406</v>
      </c>
      <c r="Z78" s="32" t="s">
        <v>539</v>
      </c>
    </row>
    <row r="79" spans="1:32" x14ac:dyDescent="0.15">
      <c r="Y79" s="32" t="s">
        <v>407</v>
      </c>
      <c r="Z79" s="32" t="s">
        <v>540</v>
      </c>
    </row>
    <row r="80" spans="1:32" x14ac:dyDescent="0.15">
      <c r="Y80" s="32" t="s">
        <v>408</v>
      </c>
      <c r="Z80" s="32" t="s">
        <v>541</v>
      </c>
    </row>
    <row r="81" spans="25:26" x14ac:dyDescent="0.15">
      <c r="Y81" s="32" t="s">
        <v>409</v>
      </c>
      <c r="Z81" s="32" t="s">
        <v>542</v>
      </c>
    </row>
    <row r="82" spans="25:26" x14ac:dyDescent="0.15">
      <c r="Y82" s="32" t="s">
        <v>410</v>
      </c>
      <c r="Z82" s="32" t="s">
        <v>543</v>
      </c>
    </row>
    <row r="83" spans="25:26" x14ac:dyDescent="0.15">
      <c r="Y83" s="32" t="s">
        <v>411</v>
      </c>
      <c r="Z83" s="32" t="s">
        <v>544</v>
      </c>
    </row>
    <row r="84" spans="25:26" x14ac:dyDescent="0.15">
      <c r="Y84" s="32" t="s">
        <v>412</v>
      </c>
      <c r="Z84" s="32" t="s">
        <v>545</v>
      </c>
    </row>
    <row r="85" spans="25:26" x14ac:dyDescent="0.15">
      <c r="Y85" s="32" t="s">
        <v>413</v>
      </c>
      <c r="Z85" s="32" t="s">
        <v>546</v>
      </c>
    </row>
    <row r="86" spans="25:26" x14ac:dyDescent="0.15">
      <c r="Y86" s="32" t="s">
        <v>414</v>
      </c>
      <c r="Z86" s="32" t="s">
        <v>547</v>
      </c>
    </row>
    <row r="87" spans="25:26" x14ac:dyDescent="0.15">
      <c r="Y87" s="32" t="s">
        <v>415</v>
      </c>
      <c r="Z87" s="32" t="s">
        <v>548</v>
      </c>
    </row>
    <row r="88" spans="25:26" x14ac:dyDescent="0.15">
      <c r="Y88" s="32" t="s">
        <v>416</v>
      </c>
      <c r="Z88" s="32" t="s">
        <v>549</v>
      </c>
    </row>
    <row r="89" spans="25:26" x14ac:dyDescent="0.15">
      <c r="Y89" s="32" t="s">
        <v>417</v>
      </c>
      <c r="Z89" s="32" t="s">
        <v>550</v>
      </c>
    </row>
    <row r="90" spans="25:26" x14ac:dyDescent="0.15">
      <c r="Y90" s="32" t="s">
        <v>418</v>
      </c>
      <c r="Z90" s="32" t="s">
        <v>551</v>
      </c>
    </row>
    <row r="91" spans="25:26" x14ac:dyDescent="0.15">
      <c r="Y91" s="32" t="s">
        <v>419</v>
      </c>
      <c r="Z91" s="32" t="s">
        <v>552</v>
      </c>
    </row>
    <row r="92" spans="25:26" x14ac:dyDescent="0.15">
      <c r="Y92" s="32" t="s">
        <v>420</v>
      </c>
      <c r="Z92" s="32" t="s">
        <v>553</v>
      </c>
    </row>
    <row r="93" spans="25:26" x14ac:dyDescent="0.15">
      <c r="Y93" s="32" t="s">
        <v>421</v>
      </c>
      <c r="Z93" s="32" t="s">
        <v>554</v>
      </c>
    </row>
    <row r="94" spans="25:26" x14ac:dyDescent="0.15">
      <c r="Y94" s="32" t="s">
        <v>422</v>
      </c>
      <c r="Z94" s="32" t="s">
        <v>555</v>
      </c>
    </row>
    <row r="95" spans="25:26" x14ac:dyDescent="0.15">
      <c r="Y95" s="32" t="s">
        <v>423</v>
      </c>
      <c r="Z95" s="32" t="s">
        <v>556</v>
      </c>
    </row>
    <row r="96" spans="25:26" x14ac:dyDescent="0.15">
      <c r="Y96" s="32" t="s">
        <v>325</v>
      </c>
      <c r="Z96" s="32" t="s">
        <v>557</v>
      </c>
    </row>
    <row r="97" spans="25:26" x14ac:dyDescent="0.15">
      <c r="Y97" s="32" t="s">
        <v>424</v>
      </c>
      <c r="Z97" s="32" t="s">
        <v>558</v>
      </c>
    </row>
    <row r="98" spans="25:26" x14ac:dyDescent="0.15">
      <c r="Y98" s="32" t="s">
        <v>425</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2021-07-07T07:07:52Z</cp:lastPrinted>
  <dcterms:created xsi:type="dcterms:W3CDTF">2012-03-13T00:50:25Z</dcterms:created>
  <dcterms:modified xsi:type="dcterms:W3CDTF">2021-07-07T07:12:43Z</dcterms:modified>
</cp:coreProperties>
</file>