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2210"/>
  </bookViews>
  <sheets>
    <sheet name="セグメントシート" sheetId="4" r:id="rId1"/>
    <sheet name="入力規則等" sheetId="5" state="hidden"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<sst xmlns="http://schemas.openxmlformats.org/spreadsheetml/2006/main" count="2014" uniqueCount="869">
  <si>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</si>
  <si>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</si>
  <si>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</si>
  <si>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</si>
  <si>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</si>
  <si>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</si>
  <si>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</si>
  <si>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</si>
  <si>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</si>
  <si>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</si>
  <si>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</si>
  <si>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</si>
  <si>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</si>
  <si>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</si>
  <si>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</si>
  <si>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</si>
  <si>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</si>
  <si>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</si>
  <si>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</si>
  <si>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</si>
  <si>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</si>
  <si>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</si>
  <si>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</si>
  <si>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</si>
  <si>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</si>
  <si>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</si>
  <si>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</si>
  <si>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</si>
  <si>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</si>
  <si>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</si>
  <si>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</si>
  <si>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</si>
  <si>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</si>
  <si>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</si>
  <si>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</si>
  <si>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</si>
  <si>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</si>
  <si>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</si>
  <si>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</si>
  <si>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</si>
  <si>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</si>
  <si>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</si>
  <si>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</si>
  <si>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</si>
  <si>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</si>
  <si>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</si>
  <si>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</si>
  <si>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</si>
  <si>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</si>
  <si>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</si>
  <si>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</si>
  <si>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</si>
  <si>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</si>
  <si>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</si>
  <si>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</si>
  <si>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</si>
  <si>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</si>
  <si>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</si>
  <si>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</si>
  <si>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</si>
  <si>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</si>
  <si>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</si>
  <si>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</si>
  <si>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</si>
  <si>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</si>
  <si>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</si>
  <si>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</si>
  <si>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</si>
  <si>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</si>
  <si>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</si>
  <si>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</si>
  <si>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</si>
  <si>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</si>
  <si>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</si>
  <si>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</si>
  <si>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</si>
  <si>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</si>
  <si>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</si>
  <si>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</si>
  <si>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</si>
  <si>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</si>
  <si>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</si>
  <si>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</si>
  <si>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</si>
  <si>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</si>
  <si>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</si>
  <si>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</si>
  <si>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</si>
  <si>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</si>
  <si>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</si>
  <si>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</si>
  <si>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</si>
  <si>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</si>
  <si>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</si>
  <si>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</si>
  <si>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</si>
  <si>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</si>
  <si>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</si>
  <si>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</si>
  <si>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</si>
  <si>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</si>
  <si>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</si>
  <si>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</si>
  <si>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</si>
  <si>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</si>
  <si>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</si>
  <si>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</si>
  <si>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</si>
  <si>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</si>
  <si>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</si>
  <si>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</si>
  <si>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</si>
  <si>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</si>
  <si>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</si>
  <si>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</si>
  <si>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</si>
  <si>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</si>
  <si>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</si>
  <si>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</si>
  <si>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</si>
  <si>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</si>
  <si>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</si>
  <si>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</si>
  <si>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</si>
  <si>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</si>
  <si>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</si>
  <si>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</si>
  <si>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</si>
  <si>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</si>
  <si>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</si>
  <si>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</si>
  <si>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</si>
  <si>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</si>
  <si>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</si>
  <si>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</si>
  <si>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</si>
  <si>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</si>
  <si>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</si>
  <si>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</si>
  <si>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</si>
  <si>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</si>
  <si>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</si>
  <si>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</si>
  <si>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</si>
  <si>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</si>
  <si>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</si>
  <si>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</si>
  <si>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</si>
  <si>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</si>
  <si>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</si>
  <si>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</si>
  <si>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</si>
  <si>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</si>
  <si>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</si>
  <si>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</si>
  <si>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</si>
  <si>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</si>
  <si>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</si>
  <si>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</si>
  <si>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</si>
  <si>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</si>
  <si>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</si>
  <si>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</si>
  <si>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</si>
  <si>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</si>
  <si>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</si>
  <si>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</si>
  <si>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</si>
  <si>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</si>
  <si>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</si>
  <si>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</si>
  <si>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</si>
  <si>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</si>
  <si>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</si>
  <si>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</si>
  <si>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</si>
  <si>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</si>
  <si>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</si>
  <si>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</si>
  <si>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</si>
  <si>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</si>
  <si>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</si>
  <si>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</si>
  <si>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</si>
  <si>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</si>
  <si>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</si>
  <si>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</si>
  <si>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</si>
  <si>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</si>
  <si>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</si>
  <si>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</si>
  <si>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</si>
  <si>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</si>
  <si>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</si>
  <si>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</si>
  <si>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</si>
  <si>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</si>
  <si>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</si>
  <si>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</si>
  <si>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</si>
  <si>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</si>
  <si>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</si>
  <si>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</si>
  <si>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</si>
  <si>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</si>
  <si>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</si>
  <si>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</si>
  <si>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</si>
  <si>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</si>
  <si>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</si>
  <si>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</si>
  <si>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</si>
  <si>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</si>
  <si>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</si>
  <si>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</si>
  <si>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</si>
  <si>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</si>
  <si>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</si>
  <si>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</si>
  <si>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</si>
  <si>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</si>
  <si>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</si>
  <si>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</si>
  <si>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</si>
  <si>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</si>
  <si>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</si>
  <si>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</si>
  <si>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</si>
  <si>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</si>
  <si>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</si>
  <si>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</si>
  <si>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</si>
  <si>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</si>
  <si>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</si>
  <si>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</si>
  <si>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</si>
  <si>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</si>
  <si>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</si>
  <si>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</si>
  <si>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</si>
  <si>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</si>
  <si>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</si>
  <si>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</si>
  <si>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</si>
  <si>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</si>
  <si>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</si>
  <si>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</si>
  <si>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</si>
  <si>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</si>
  <si>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</si>
  <si>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</si>
  <si>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</si>
  <si>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</si>
  <si>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</si>
  <si>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</si>
  <si>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</si>
  <si>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</si>
  <si>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</si>
  <si>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</si>
  <si>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</si>
  <si>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</si>
  <si>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</si>
  <si>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</si>
  <si>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</si>
  <si>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</si>
  <si>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</si>
  <si>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</si>
  <si>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</si>
  <si>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</si>
  <si>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</si>
  <si>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</si>
  <si>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</si>
  <si>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</si>
  <si>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</si>
  <si>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</si>
  <si>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</si>
  <si>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</si>
  <si>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</si>
  <si>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</si>
  <si>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</si>
  <si>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</si>
  <si>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</si>
  <si>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</si>
  <si>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</si>
  <si>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</si>
  <si>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</si>
  <si>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</si>
  <si>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</si>
  <si>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</si>
  <si>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</si>
  <si>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</si>
  <si>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</si>
  <si>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</si>
  <si>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</si>
  <si>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</si>
  <si>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</si>
  <si>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</si>
  <si>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</si>
  <si>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</si>
  <si>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</si>
  <si>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</si>
  <si>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</si>
  <si>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</si>
  <si>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</si>
  <si>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</si>
  <si>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</si>
  <si>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</si>
  <si>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</si>
  <si>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</si>
  <si>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</si>
  <si>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</si>
  <si>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</si>
  <si>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</si>
  <si>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</si>
  <si>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</si>
  <si>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</si>
  <si>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</si>
  <si>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</si>
  <si>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</si>
  <si>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</si>
  <si>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</si>
  <si>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</si>
  <si>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</si>
  <si>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</si>
  <si>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</si>
  <si>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</si>
  <si>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</si>
  <si>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</si>
  <si>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</si>
  <si>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</si>
  <si>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</si>
  <si>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</si>
  <si>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</si>
  <si>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</si>
  <si>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</si>
  <si>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</si>
  <si>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</si>
  <si>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</si>
  <si>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</si>
  <si>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</si>
  <si>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</si>
  <si>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</si>
  <si>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</si>
  <si>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</si>
  <si>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</si>
  <si>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</si>
  <si>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</si>
  <si>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</si>
  <si>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</si>
  <si>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</si>
  <si>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</si>
  <si>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</si>
  <si>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</si>
  <si>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</si>
  <si>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</si>
  <si>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</si>
  <si>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</si>
  <si>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</si>
  <si>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</si>
  <si>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</si>
  <si>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</si>
  <si>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</si>
  <si>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</si>
  <si>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</si>
  <si>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</si>
  <si>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</si>
  <si>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</si>
  <si>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</si>
  <si>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</si>
  <si>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</si>
  <si>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</si>
  <si>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</si>
  <si>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</si>
  <si>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</si>
  <si>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</si>
  <si>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</si>
  <si>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</si>
  <si>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</si>
  <si>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</si>
  <si>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</si>
  <si>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</si>
  <si>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</si>
  <si>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</si>
  <si>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</si>
  <si>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</si>
  <si>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</si>
  <si>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</si>
  <si>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</si>
  <si>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</si>
  <si>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</si>
  <si>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</si>
  <si>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</si>
  <si>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</si>
  <si>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</si>
  <si>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</si>
  <si>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</si>
  <si>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</si>
  <si>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</si>
  <si>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</si>
  <si>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</si>
  <si>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</si>
  <si>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</si>
  <si>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</si>
  <si>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</si>
  <si>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</si>
  <si>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</si>
  <si>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</si>
  <si>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</si>
  <si>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</si>
  <si>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</si>
  <si>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</si>
  <si>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</si>
  <si>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</si>
  <si>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</si>
  <si>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</si>
  <si>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</si>
  <si>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</si>
  <si>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</si>
  <si>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</si>
  <si>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</si>
  <si>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</si>
  <si>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</si>
  <si>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</si>
  <si>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</si>
  <si>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</si>
  <si>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</si>
  <si>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</si>
  <si>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</si>
  <si>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</si>
  <si>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</si>
  <si>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</si>
  <si>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</si>
  <si>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</si>
  <si>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</si>
  <si>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</si>
  <si>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</si>
  <si>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</si>
  <si>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</si>
  <si>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</si>
  <si>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</si>
  <si>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</si>
  <si>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</si>
  <si>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</si>
  <si>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</si>
  <si>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</si>
  <si>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</si>
  <si>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</si>
  <si>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</si>
  <si>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</si>
  <si>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</si>
  <si>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</si>
  <si>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</si>
  <si>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</si>
  <si>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</si>
  <si>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</si>
  <si>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</si>
  <si>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</si>
  <si>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</si>
  <si>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</si>
  <si>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</si>
  <si>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</si>
  <si>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</si>
  <si>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</si>
  <si>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</si>
  <si>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</si>
  <si>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</si>
  <si>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</si>
  <si>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</si>
  <si>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</si>
  <si>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</si>
  <si>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</si>
  <si>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</si>
  <si>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</si>
  <si>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</si>
  <si>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</si>
  <si>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</si>
  <si>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</si>
  <si>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</si>
  <si>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</si>
  <si>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</si>
  <si>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</si>
  <si>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</si>
  <si>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</si>
  <si>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</si>
  <si>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</si>
  <si>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</si>
  <si>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</si>
  <si>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</si>
  <si>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</si>
  <si>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</si>
  <si>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</si>
  <si>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</si>
  <si>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</si>
  <si>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</si>
  <si>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</si>
  <si>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</si>
  <si>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</si>
  <si>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</si>
  <si>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</si>
  <si>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</si>
  <si>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</si>
  <si>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</si>
  <si>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</si>
  <si>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</si>
  <si>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</si>
  <si>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</si>
  <si>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</si>
  <si>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</si>
  <si>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</si>
  <si>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</si>
  <si>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</si>
  <si>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</si>
  <si>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</si>
  <si>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</si>
  <si>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</si>
  <si>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</si>
  <si>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</si>
  <si>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</si>
  <si>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</si>
  <si>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</si>
  <si>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</si>
  <si>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</si>
  <si>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</si>
  <si>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</si>
  <si>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</si>
  <si>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</si>
  <si>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</si>
  <si>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</si>
  <si>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</si>
  <si>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</si>
  <si>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</si>
  <si>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</si>
  <si>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</si>
  <si>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</si>
  <si>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</si>
  <si>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</si>
  <si>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</si>
  <si>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</si>
  <si>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</si>
  <si>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</si>
  <si>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</si>
  <si>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</si>
  <si>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</si>
  <si>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</si>
  <si>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</si>
  <si>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</si>
  <si>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</si>
  <si>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</si>
  <si>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</si>
  <si>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</si>
  <si>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</si>
  <si>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</si>
  <si>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</si>
  <si>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</si>
  <si>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</si>
  <si>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</si>
  <si>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</si>
  <si>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</si>
  <si>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</si>
  <si>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</si>
  <si>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</si>
  <si>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</si>
  <si>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</si>
  <si>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</si>
  <si>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</si>
  <si>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</si>
  <si>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</si>
  <si>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</si>
  <si>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</si>
  <si>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</si>
  <si>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</si>
  <si>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</si>
  <si>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</si>
  <si>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</si>
  <si>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</si>
  <si>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</si>
  <si>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</si>
  <si>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</si>
  <si>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</si>
  <si>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</si>
  <si>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</si>
  <si>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</si>
  <si>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</si>
  <si>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</si>
  <si>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</si>
  <si>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</si>
  <si>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</si>
  <si>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</si>
  <si>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</si>
  <si>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</si>
  <si>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</si>
  <si>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</si>
  <si>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</si>
  <si>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</si>
  <si>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</si>
  <si>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</si>
  <si>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</si>
  <si>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</si>
  <si>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</si>
  <si>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</si>
  <si>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</si>
  <si>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</si>
  <si>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</si>
  <si>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</si>
  <si>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</si>
  <si>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</si>
  <si>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</si>
  <si>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</si>
  <si>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</si>
  <si>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</si>
  <si>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</si>
  <si>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</si>
  <si>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</si>
  <si>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</si>
  <si>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</si>
  <si>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</si>
  <si>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</si>
  <si>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</si>
  <si>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</si>
  <si>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</si>
  <si>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</si>
  <si>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</si>
  <si>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</si>
  <si>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</si>
  <si>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</si>
  <si>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</si>
  <si>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</si>
  <si>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</si>
  <si>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</si>
  <si>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</si>
  <si>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</si>
  <si>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</si>
  <si>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</si>
  <si>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</si>
  <si>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</si>
  <si>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</si>
  <si>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</si>
  <si>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</si>
  <si>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</si>
  <si>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</si>
  <si>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</si>
  <si>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</si>
  <si>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</si>
  <si>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</si>
  <si>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</si>
  <si>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</si>
  <si>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</si>
  <si>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</si>
  <si>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</si>
  <si>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</si>
  <si>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</si>
  <si>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</si>
  <si>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</si>
  <si>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</si>
  <si>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</si>
  <si>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</si>
  <si>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</si>
  <si>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</si>
  <si>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</si>
  <si>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</si>
  <si>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</si>
  <si>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</si>
  <si>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</si>
  <si>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</si>
  <si>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</si>
  <si>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</si>
  <si>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</si>
  <si>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</si>
  <si>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</si>
  <si>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</si>
  <si>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</si>
  <si>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</si>
  <si>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</si>
  <si>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</si>
  <si>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</si>
  <si>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</si>
  <si>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</si>
  <si>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</si>
  <si>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</si>
  <si>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</si>
  <si>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</si>
  <si>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</si>
  <si>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</si>
  <si>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</si>
  <si>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</si>
  <si>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</si>
  <si>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</si>
  <si>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</si>
  <si>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</si>
  <si>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</si>
  <si>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</si>
  <si>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</si>
  <si>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</si>
  <si>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</si>
  <si>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</si>
  <si>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</si>
  <si>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</si>
  <si>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</si>
  <si>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</si>
  <si>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</si>
  <si>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</si>
  <si>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</si>
  <si>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</si>
  <si>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</si>
  <si>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</si>
  <si>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</si>
  <si>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</si>
  <si>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</si>
  <si>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</si>
  <si>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</si>
  <si>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</si>
  <si>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</si>
  <si>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</si>
  <si>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</si>
  <si>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</si>
  <si>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</si>
  <si>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</si>
  <si>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</si>
  <si>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</si>
  <si>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</si>
  <si>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</si>
  <si>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</si>
  <si>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</si>
  <si>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</si>
  <si>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</si>
  <si>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</si>
  <si>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</si>
  <si>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</si>
  <si>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</si>
  <si>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</si>
  <si>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</si>
  <si>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</si>
  <si>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</si>
  <si>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</si>
  <si>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</si>
  <si>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</si>
  <si>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</si>
  <si>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</si>
  <si>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</si>
  <si>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</si>
  <si>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</si>
  <si>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</si>
  <si>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</si>
  <si>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</si>
  <si>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</si>
  <si>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</si>
  <si>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</si>
  <si>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</si>
  <si>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</si>
  <si>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</si>
  <si>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</si>
  <si>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</si>
  <si>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</si>
  <si>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</si>
  <si>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</si>
  <si>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環境再生保全機構</t>
  </si>
  <si>
    <t>公害健康被害補償予防業務勘定（公害健康被害補償業務）</t>
  </si>
  <si>
    <t>大臣官房</t>
  </si>
  <si>
    <t>平成16年度</t>
  </si>
  <si>
    <t>終了予定なし</t>
  </si>
  <si>
    <t>総合政策課</t>
  </si>
  <si>
    <t>中期目標等における一定の事業のまとまりごとの区分</t>
  </si>
  <si>
    <t>中央省庁等改革基本法第38条、   
独立行政法人通則法第46条第1項</t>
  </si>
  <si>
    <t>公害により健康被害を受けられた方々への補償等に関する業務に必要な経費の一部に充てることにより、同機構が行う公害健康被害補償業務の円滑な実施及び同業務の推進に資すること。</t>
  </si>
  <si>
    <t>同機構が行う、上記の業務に必要な人件費及び事務所賃借料等の事務費に関する費用等の一部に相当する額を運営費交付金として交付する。</t>
  </si>
  <si>
    <t>-</t>
  </si>
  <si>
    <t>業務達成基準</t>
  </si>
  <si>
    <t>独立行政法人環境再生保全機構公害健康被害補償予防業務勘定運営費交付金</t>
  </si>
  <si>
    <t>公害健康被害補償業務</t>
  </si>
  <si>
    <t>評価</t>
  </si>
  <si>
    <t>独法通則法第32条に基づく、「独立行政法人環境再生保全機構に係る業務の実績に関する評価の結果」</t>
  </si>
  <si>
    <t>　</t>
    <phoneticPr fontId="6"/>
  </si>
  <si>
    <t>公害健康被害補償業務　　　　　　　　　　　　　　　　　　　　　　　　　　　　　　　汚染負荷量賦課金の適正・公平な収納のため、申告額に係る収納率99%以上を維持する。</t>
  </si>
  <si>
    <t>徴収委託費／汚染負荷量賦課金納付者数　　　　　　　　　　　　　　　　
※運営費交付金対象経費に限る　　　　　　　　　　　　　　　　　　　　　　　　　　　　</t>
    <phoneticPr fontId="6"/>
  </si>
  <si>
    <t>円</t>
  </si>
  <si>
    <t>　　千円/者</t>
    <phoneticPr fontId="6"/>
  </si>
  <si>
    <t>120,698／8,140</t>
  </si>
  <si>
    <t>99,049/8,135</t>
  </si>
  <si>
    <t>○</t>
  </si>
  <si>
    <t>環境</t>
  </si>
  <si>
    <t>-</t>
    <phoneticPr fontId="6"/>
  </si>
  <si>
    <t>現在及び将来の国民の健康で文化的な生活の確保に寄与するとともに人類の福祉に貢献することを目的としており、国民や社会のニーズを反映している。</t>
  </si>
  <si>
    <t>大気汚染等による公害認定患者の補償等、国民の健康及び生活の安定を図るため、法に基づき、国の一定の関与のもと確実に実施しなければならない業務を行っている。</t>
  </si>
  <si>
    <t>独立行政法人に求められる自主的・自律的な組織及び業務運営を行い、環境分野の政策実施機関として、本法人の有する能力や知見を活用して様々な要請に応えている。</t>
  </si>
  <si>
    <t>限られた予算の中で、一定の成果・実績を上げているため、妥当と考える。</t>
    <rPh sb="0" eb="1">
      <t>カギ</t>
    </rPh>
    <rPh sb="4" eb="6">
      <t>ヨサン</t>
    </rPh>
    <phoneticPr fontId="6"/>
  </si>
  <si>
    <t>大気汚染等による公害認定患者の補償を行うための事務費等、事業目的に即し、真に必要なものに限定している。</t>
  </si>
  <si>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</si>
  <si>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</si>
  <si>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</si>
  <si>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</si>
  <si>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</si>
  <si>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t>
  </si>
  <si>
    <t>公害健康被害補償予防業務勘定（公害健康被害補償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</si>
  <si>
    <t>より一層の競争性、透明性を確保するために、契約手続審査委員会、外部有識者等からなる契約監視委員会を設置しており、監事も加えた三者によるチェック機能等を引き続き十分に働かせていく。</t>
  </si>
  <si>
    <t>B.日本商工会議所</t>
  </si>
  <si>
    <t>業務費</t>
  </si>
  <si>
    <t>人件費</t>
  </si>
  <si>
    <t>一般管理費</t>
  </si>
  <si>
    <t>民間会社に対する支出等</t>
  </si>
  <si>
    <t>業務を実施する上で必要な人件費</t>
  </si>
  <si>
    <t>事務所借料等（管理部門及び共有部分）の一般管理費</t>
  </si>
  <si>
    <t>C.ダブリュー・ケー・シー特定目的会社</t>
  </si>
  <si>
    <t>借料及び損料</t>
  </si>
  <si>
    <t>水道光熱費</t>
  </si>
  <si>
    <t>事務所借上料</t>
  </si>
  <si>
    <t>事務所水道光熱費</t>
  </si>
  <si>
    <t>独立行政法人環境再生保全機構が行う、公害により健康被害を受けられた方々への補償等に関する業務に必要な費用等の一部に相当する額を運営費交付金として交付する。</t>
  </si>
  <si>
    <t>日本商工会議所</t>
  </si>
  <si>
    <t>富士テレコム株式会社</t>
    <rPh sb="6" eb="8">
      <t>カブシキ</t>
    </rPh>
    <rPh sb="8" eb="10">
      <t>カイシャ</t>
    </rPh>
    <phoneticPr fontId="6"/>
  </si>
  <si>
    <t>東京センチュリー株式会社</t>
  </si>
  <si>
    <t>株式会社ウィルオブ・ワーク</t>
  </si>
  <si>
    <t>株式会社三井住友銀行</t>
    <rPh sb="0" eb="2">
      <t>カブシキ</t>
    </rPh>
    <rPh sb="2" eb="4">
      <t>カイシャ</t>
    </rPh>
    <rPh sb="4" eb="6">
      <t>ミツイ</t>
    </rPh>
    <rPh sb="6" eb="8">
      <t>スミトモ</t>
    </rPh>
    <rPh sb="8" eb="10">
      <t>ギンコウ</t>
    </rPh>
    <phoneticPr fontId="6"/>
  </si>
  <si>
    <t>株式会社東計電算</t>
    <rPh sb="0" eb="4">
      <t>カブシキガイシャ</t>
    </rPh>
    <phoneticPr fontId="21"/>
  </si>
  <si>
    <t>株式会社キタジマ</t>
    <rPh sb="0" eb="4">
      <t>カブシキガイシャ</t>
    </rPh>
    <phoneticPr fontId="6"/>
  </si>
  <si>
    <t>汚染負荷量賦課金徴収・審査システムサーバ機器等の更新及び保守・改修・運用支援業務</t>
  </si>
  <si>
    <t>ダブリュー・ケー・シー特定目的会社</t>
  </si>
  <si>
    <t>富士テレコム株式会社</t>
  </si>
  <si>
    <t>みずほリース株式会社</t>
    <rPh sb="6" eb="8">
      <t>カブシキ</t>
    </rPh>
    <rPh sb="8" eb="10">
      <t>ガイシャ</t>
    </rPh>
    <phoneticPr fontId="6"/>
  </si>
  <si>
    <t>三井不動産ビルマネジメント株式会社</t>
    <rPh sb="0" eb="2">
      <t>ミツイ</t>
    </rPh>
    <rPh sb="2" eb="5">
      <t>フドウサン</t>
    </rPh>
    <rPh sb="13" eb="17">
      <t>カブシキガイシャ</t>
    </rPh>
    <phoneticPr fontId="6"/>
  </si>
  <si>
    <t>株式会社JECC</t>
    <rPh sb="0" eb="4">
      <t>カブシキガイシャ</t>
    </rPh>
    <phoneticPr fontId="6"/>
  </si>
  <si>
    <t>有限責任あずさ監査法人</t>
  </si>
  <si>
    <t>事務所借上料及び共益費（管理部門分及び共有部分）</t>
  </si>
  <si>
    <t>中央省庁等改革の推進に関する方針
（平成11年　中央省庁等改革推進本部決定）　
独立行政法人環境再生保全機構第四期中期目標
独立行政法人環境再生保全機構第四期中期計画</t>
    <phoneticPr fontId="6"/>
  </si>
  <si>
    <t>204,251/8,122</t>
    <phoneticPr fontId="6"/>
  </si>
  <si>
    <t>無</t>
  </si>
  <si>
    <t>有</t>
  </si>
  <si>
    <t>「独立行政法人の事務・事業の見直しの基本方針」（平成22年12月7日閣議決定）を踏まえ、契約の適正化に取り組んでおり、競争性・透明性は確保されている。
なお、令和２年度は競争性のない随意契約はなく、一者応札・応募が1件発生したが、契約手続審査委員会による事前審査、契約監視委員会による事後検証等を実施し、妥当性を担保している。</t>
    <phoneticPr fontId="6"/>
  </si>
  <si>
    <t>独法通則法第32条に基づく、環境大臣による評価（S(5)～D(1)の5段階評価）　</t>
    <phoneticPr fontId="6"/>
  </si>
  <si>
    <t>102,773/8,122</t>
    <phoneticPr fontId="6"/>
  </si>
  <si>
    <t>-</t>
    <phoneticPr fontId="6"/>
  </si>
  <si>
    <t>アンケート等印刷業務</t>
    <rPh sb="5" eb="6">
      <t>トウ</t>
    </rPh>
    <rPh sb="6" eb="8">
      <t>インサツ</t>
    </rPh>
    <rPh sb="8" eb="10">
      <t>ギョウム</t>
    </rPh>
    <phoneticPr fontId="6"/>
  </si>
  <si>
    <t>汚染負荷量賦課金申告関係書類等印刷・発送業務</t>
    <rPh sb="14" eb="15">
      <t>トウ</t>
    </rPh>
    <rPh sb="15" eb="17">
      <t>インサツ</t>
    </rPh>
    <rPh sb="18" eb="20">
      <t>ハッソウ</t>
    </rPh>
    <rPh sb="20" eb="22">
      <t>ギョウム</t>
    </rPh>
    <phoneticPr fontId="6"/>
  </si>
  <si>
    <t>徴収関連業務</t>
    <rPh sb="2" eb="4">
      <t>カンレン</t>
    </rPh>
    <phoneticPr fontId="6"/>
  </si>
  <si>
    <t>汚染負荷量賦課金徴収・審査システムサーバ機器等の更新及び保守・改修・運用支援業務</t>
    <phoneticPr fontId="6"/>
  </si>
  <si>
    <t>リコージャパン株式会社</t>
    <rPh sb="7" eb="11">
      <t>カブシキガイシャ</t>
    </rPh>
    <phoneticPr fontId="6"/>
  </si>
  <si>
    <t>動画及び副教材制作業務</t>
    <phoneticPr fontId="6"/>
  </si>
  <si>
    <t>認証情報連絡用葉書等印刷・発送業務</t>
    <rPh sb="9" eb="10">
      <t>トウ</t>
    </rPh>
    <rPh sb="10" eb="12">
      <t>インサツ</t>
    </rPh>
    <rPh sb="13" eb="15">
      <t>ハッソウ</t>
    </rPh>
    <rPh sb="15" eb="17">
      <t>ギョウム</t>
    </rPh>
    <phoneticPr fontId="6"/>
  </si>
  <si>
    <t>Pay-easy手数料</t>
    <phoneticPr fontId="6"/>
  </si>
  <si>
    <t>日本郵便株式会社</t>
    <rPh sb="0" eb="2">
      <t>ニホン</t>
    </rPh>
    <rPh sb="2" eb="4">
      <t>ユウビン</t>
    </rPh>
    <rPh sb="4" eb="8">
      <t>カブシキガイシャ</t>
    </rPh>
    <phoneticPr fontId="6"/>
  </si>
  <si>
    <t>株式会社静岡銀行</t>
    <rPh sb="0" eb="4">
      <t>カブシキガイシャ</t>
    </rPh>
    <rPh sb="4" eb="6">
      <t>シズオカ</t>
    </rPh>
    <rPh sb="6" eb="8">
      <t>ギンコウ</t>
    </rPh>
    <phoneticPr fontId="6"/>
  </si>
  <si>
    <t>汚染負荷量賦課金の収納にかかる手数料等</t>
    <rPh sb="15" eb="18">
      <t>テスウリョウ</t>
    </rPh>
    <rPh sb="18" eb="19">
      <t>トウ</t>
    </rPh>
    <phoneticPr fontId="6"/>
  </si>
  <si>
    <t>汚染負荷量賦課金の収納にかかる収入印紙代</t>
    <rPh sb="15" eb="17">
      <t>シュウニュウ</t>
    </rPh>
    <rPh sb="17" eb="19">
      <t>インシ</t>
    </rPh>
    <rPh sb="19" eb="20">
      <t>ダイ</t>
    </rPh>
    <phoneticPr fontId="6"/>
  </si>
  <si>
    <t>後納代金</t>
    <rPh sb="0" eb="2">
      <t>コウノウ</t>
    </rPh>
    <rPh sb="2" eb="4">
      <t>ダイキン</t>
    </rPh>
    <phoneticPr fontId="6"/>
  </si>
  <si>
    <t>徴収関連業務</t>
    <rPh sb="2" eb="4">
      <t>カンレン</t>
    </rPh>
    <phoneticPr fontId="6"/>
  </si>
  <si>
    <t>株式会社ザイマックスアルファ</t>
    <rPh sb="0" eb="4">
      <t>カブシキガイシャ</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</si>
  <si>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</si>
  <si>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富士ゼロックス株式会社</t>
    <rPh sb="0" eb="2">
      <t>フジ</t>
    </rPh>
    <rPh sb="7" eb="11">
      <t>カブシキガイシャ</t>
    </rPh>
    <phoneticPr fontId="6"/>
  </si>
  <si>
    <t>ソフトブレーン株式会社</t>
    <rPh sb="7" eb="11">
      <t>カブシキガイシャ</t>
    </rPh>
    <phoneticPr fontId="6"/>
  </si>
  <si>
    <t>次期PCインフラ基盤構築及び運用保守支援等業務</t>
    <rPh sb="20" eb="21">
      <t>トウ</t>
    </rPh>
    <phoneticPr fontId="6"/>
  </si>
  <si>
    <t>シンクライアント端末の修理業務</t>
    <rPh sb="13" eb="15">
      <t>ギョウム</t>
    </rPh>
    <phoneticPr fontId="6"/>
  </si>
  <si>
    <t>環境研究総合推進費に係る業務を行う事務所貸借料等</t>
    <rPh sb="23" eb="24">
      <t>トウ</t>
    </rPh>
    <phoneticPr fontId="6"/>
  </si>
  <si>
    <t>不正通信監視業務</t>
    <rPh sb="6" eb="8">
      <t>ギョウム</t>
    </rPh>
    <phoneticPr fontId="6"/>
  </si>
  <si>
    <t>データセンターの提供及びネットワーク回線・関連機器の調達業務</t>
    <rPh sb="28" eb="30">
      <t>ギョウム</t>
    </rPh>
    <phoneticPr fontId="6"/>
  </si>
  <si>
    <t>経理システム再構築及び運用保守業務</t>
    <phoneticPr fontId="6"/>
  </si>
  <si>
    <t>メール暗号化システムの更新等業務</t>
    <rPh sb="13" eb="14">
      <t>トウ</t>
    </rPh>
    <rPh sb="14" eb="16">
      <t>ギョウム</t>
    </rPh>
    <phoneticPr fontId="6"/>
  </si>
  <si>
    <t>会計監査人による監査業務</t>
    <rPh sb="10" eb="12">
      <t>ギョウム</t>
    </rPh>
    <phoneticPr fontId="6"/>
  </si>
  <si>
    <t>仮想基盤サーバの更新及び運用保守業務</t>
    <phoneticPr fontId="6"/>
  </si>
  <si>
    <t>専用部清掃業務</t>
    <rPh sb="5" eb="7">
      <t>ギョウム</t>
    </rPh>
    <phoneticPr fontId="6"/>
  </si>
  <si>
    <t>絶縁抵抗測定及び負荷電流測定業務</t>
    <rPh sb="14" eb="16">
      <t>ギョウム</t>
    </rPh>
    <phoneticPr fontId="6"/>
  </si>
  <si>
    <t>複合機の賃貸借及び運用・保守業務における導入等業務</t>
    <rPh sb="22" eb="23">
      <t>トウ</t>
    </rPh>
    <rPh sb="23" eb="25">
      <t>ギョウム</t>
    </rPh>
    <phoneticPr fontId="6"/>
  </si>
  <si>
    <t>バックアップソフトのバージョンアップ等業務</t>
    <rPh sb="18" eb="19">
      <t>トウ</t>
    </rPh>
    <phoneticPr fontId="6"/>
  </si>
  <si>
    <t>メール経路暗号化用証明書の再導入等業務</t>
    <rPh sb="16" eb="17">
      <t>トウ</t>
    </rPh>
    <rPh sb="17" eb="19">
      <t>ギョウム</t>
    </rPh>
    <phoneticPr fontId="6"/>
  </si>
  <si>
    <t>ネットワーク機器の更新及び保守業務</t>
    <phoneticPr fontId="6"/>
  </si>
  <si>
    <t>Web会議環境実現に係る消耗品の購入等業務</t>
    <rPh sb="18" eb="19">
      <t>トウ</t>
    </rPh>
    <rPh sb="19" eb="21">
      <t>ギョウム</t>
    </rPh>
    <phoneticPr fontId="6"/>
  </si>
  <si>
    <t>A.独立行政法人環境再生保全機構</t>
    <rPh sb="2" eb="4">
      <t>ドクリツ</t>
    </rPh>
    <rPh sb="4" eb="6">
      <t>ギョウセイ</t>
    </rPh>
    <rPh sb="6" eb="8">
      <t>ホウジン</t>
    </rPh>
    <phoneticPr fontId="6"/>
  </si>
  <si>
    <t>独立行政法人環境再生保全機構</t>
    <rPh sb="0" eb="2">
      <t>ドクリツ</t>
    </rPh>
    <rPh sb="2" eb="4">
      <t>ギョウセイ</t>
    </rPh>
    <rPh sb="4" eb="6">
      <t>ホウジン</t>
    </rPh>
    <phoneticPr fontId="6"/>
  </si>
  <si>
    <t>人材派遣業務</t>
    <rPh sb="0" eb="2">
      <t>ジンザイ</t>
    </rPh>
    <rPh sb="2" eb="4">
      <t>ハケン</t>
    </rPh>
    <rPh sb="4" eb="6">
      <t>ギョウム</t>
    </rPh>
    <phoneticPr fontId="6"/>
  </si>
  <si>
    <t>総合政策課長　福島健彦</t>
    <rPh sb="7" eb="9">
      <t>フクシマ</t>
    </rPh>
    <rPh sb="9" eb="11">
      <t>タケヒコ</t>
    </rPh>
    <phoneticPr fontId="6"/>
  </si>
  <si>
    <t>システム関連経費の減</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</si>
</sst>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160</xdr:row>
      <xdr:rowOff>27213</xdr:rowOff>
    </xdr:from>
    <xdr:to>
      <xdr:col>21</xdr:col>
      <xdr:colOff>208270</xdr:colOff>
      <xdr:row>161</xdr:row>
      <xdr:rowOff>315018</xdr:rowOff>
    </xdr:to>
    <xdr:sp macro="" textlink="">
      <xdr:nvSpPr>
        <xdr:cNvPr id="32" name="Text Box 17"/>
        <xdr:cNvSpPr txBox="1">
          <a:spLocks noChangeArrowheads="1"/>
        </xdr:cNvSpPr>
      </xdr:nvSpPr>
      <xdr:spPr bwMode="auto">
        <a:xfrm>
          <a:off x="2190751" y="29867677"/>
          <a:ext cx="2589519"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368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149680</xdr:colOff>
      <xdr:row>162</xdr:row>
      <xdr:rowOff>68035</xdr:rowOff>
    </xdr:from>
    <xdr:to>
      <xdr:col>15</xdr:col>
      <xdr:colOff>153649</xdr:colOff>
      <xdr:row>165</xdr:row>
      <xdr:rowOff>54541</xdr:rowOff>
    </xdr:to>
    <xdr:sp macro="" textlink="">
      <xdr:nvSpPr>
        <xdr:cNvPr id="33" name="Line 769"/>
        <xdr:cNvSpPr>
          <a:spLocks noChangeShapeType="1"/>
        </xdr:cNvSpPr>
      </xdr:nvSpPr>
      <xdr:spPr bwMode="auto">
        <a:xfrm flipH="1">
          <a:off x="3415394" y="30670499"/>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24</xdr:col>
      <xdr:colOff>176894</xdr:colOff>
      <xdr:row>160</xdr:row>
      <xdr:rowOff>0</xdr:rowOff>
    </xdr:from>
    <xdr:to>
      <xdr:col>46</xdr:col>
      <xdr:colOff>205784</xdr:colOff>
      <xdr:row>161</xdr:row>
      <xdr:rowOff>287805</xdr:rowOff>
    </xdr:to>
    <xdr:sp macro="" textlink="">
      <xdr:nvSpPr>
        <xdr:cNvPr id="34" name="AutoShape 18"/>
        <xdr:cNvSpPr>
          <a:spLocks noChangeArrowheads="1"/>
        </xdr:cNvSpPr>
      </xdr:nvSpPr>
      <xdr:spPr bwMode="auto">
        <a:xfrm>
          <a:off x="5402037" y="29840464"/>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9</xdr:col>
      <xdr:colOff>95251</xdr:colOff>
      <xdr:row>164</xdr:row>
      <xdr:rowOff>190499</xdr:rowOff>
    </xdr:from>
    <xdr:to>
      <xdr:col>15</xdr:col>
      <xdr:colOff>12134</xdr:colOff>
      <xdr:row>165</xdr:row>
      <xdr:rowOff>58341</xdr:rowOff>
    </xdr:to>
    <xdr:sp macro="" textlink="">
      <xdr:nvSpPr>
        <xdr:cNvPr id="35" name="Text Box 22"/>
        <xdr:cNvSpPr txBox="1">
          <a:spLocks noChangeArrowheads="1"/>
        </xdr:cNvSpPr>
      </xdr:nvSpPr>
      <xdr:spPr bwMode="auto">
        <a:xfrm>
          <a:off x="2054680" y="31554963"/>
          <a:ext cx="1223168"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27216</xdr:colOff>
      <xdr:row>165</xdr:row>
      <xdr:rowOff>272142</xdr:rowOff>
    </xdr:from>
    <xdr:to>
      <xdr:col>22</xdr:col>
      <xdr:colOff>22420</xdr:colOff>
      <xdr:row>167</xdr:row>
      <xdr:rowOff>287224</xdr:rowOff>
    </xdr:to>
    <xdr:sp macro="" textlink="">
      <xdr:nvSpPr>
        <xdr:cNvPr id="36" name="Text Box 22"/>
        <xdr:cNvSpPr txBox="1">
          <a:spLocks noChangeArrowheads="1"/>
        </xdr:cNvSpPr>
      </xdr:nvSpPr>
      <xdr:spPr bwMode="auto">
        <a:xfrm>
          <a:off x="2204359" y="32017606"/>
          <a:ext cx="2607775"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368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149679</xdr:colOff>
      <xdr:row>165</xdr:row>
      <xdr:rowOff>217714</xdr:rowOff>
    </xdr:from>
    <xdr:to>
      <xdr:col>43</xdr:col>
      <xdr:colOff>204108</xdr:colOff>
      <xdr:row>167</xdr:row>
      <xdr:rowOff>150475</xdr:rowOff>
    </xdr:to>
    <xdr:sp macro="" textlink="">
      <xdr:nvSpPr>
        <xdr:cNvPr id="37" name="AutoShape 18"/>
        <xdr:cNvSpPr>
          <a:spLocks noChangeArrowheads="1"/>
        </xdr:cNvSpPr>
      </xdr:nvSpPr>
      <xdr:spPr bwMode="auto">
        <a:xfrm>
          <a:off x="5374822" y="31963178"/>
          <a:ext cx="4191000"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14</xdr:col>
      <xdr:colOff>81644</xdr:colOff>
      <xdr:row>169</xdr:row>
      <xdr:rowOff>375898</xdr:rowOff>
    </xdr:from>
    <xdr:to>
      <xdr:col>26</xdr:col>
      <xdr:colOff>213487</xdr:colOff>
      <xdr:row>170</xdr:row>
      <xdr:rowOff>198098</xdr:rowOff>
    </xdr:to>
    <xdr:sp macro="" textlink="">
      <xdr:nvSpPr>
        <xdr:cNvPr id="38" name="Text Box 22"/>
        <xdr:cNvSpPr txBox="1">
          <a:spLocks noChangeArrowheads="1"/>
        </xdr:cNvSpPr>
      </xdr:nvSpPr>
      <xdr:spPr bwMode="auto">
        <a:xfrm>
          <a:off x="3129644" y="33645362"/>
          <a:ext cx="2744414"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204108</xdr:colOff>
      <xdr:row>167</xdr:row>
      <xdr:rowOff>272142</xdr:rowOff>
    </xdr:from>
    <xdr:to>
      <xdr:col>12</xdr:col>
      <xdr:colOff>27216</xdr:colOff>
      <xdr:row>186</xdr:row>
      <xdr:rowOff>139472</xdr:rowOff>
    </xdr:to>
    <xdr:sp macro="" textlink="">
      <xdr:nvSpPr>
        <xdr:cNvPr id="39" name="Line 763"/>
        <xdr:cNvSpPr>
          <a:spLocks noChangeShapeType="1"/>
        </xdr:cNvSpPr>
      </xdr:nvSpPr>
      <xdr:spPr bwMode="auto">
        <a:xfrm flipH="1">
          <a:off x="2598965" y="32779606"/>
          <a:ext cx="40822" cy="710633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40823</xdr:colOff>
      <xdr:row>171</xdr:row>
      <xdr:rowOff>353787</xdr:rowOff>
    </xdr:from>
    <xdr:to>
      <xdr:col>14</xdr:col>
      <xdr:colOff>56486</xdr:colOff>
      <xdr:row>171</xdr:row>
      <xdr:rowOff>353787</xdr:rowOff>
    </xdr:to>
    <xdr:sp macro="" textlink="">
      <xdr:nvSpPr>
        <xdr:cNvPr id="40" name="Line 766"/>
        <xdr:cNvSpPr>
          <a:spLocks noChangeShapeType="1"/>
        </xdr:cNvSpPr>
      </xdr:nvSpPr>
      <xdr:spPr bwMode="auto">
        <a:xfrm>
          <a:off x="2653394" y="34385251"/>
          <a:ext cx="45109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81645</xdr:colOff>
      <xdr:row>170</xdr:row>
      <xdr:rowOff>263644</xdr:rowOff>
    </xdr:from>
    <xdr:to>
      <xdr:col>24</xdr:col>
      <xdr:colOff>110382</xdr:colOff>
      <xdr:row>173</xdr:row>
      <xdr:rowOff>17114</xdr:rowOff>
    </xdr:to>
    <xdr:sp macro="" textlink="">
      <xdr:nvSpPr>
        <xdr:cNvPr id="41" name="Text Box 751"/>
        <xdr:cNvSpPr txBox="1">
          <a:spLocks noChangeArrowheads="1"/>
        </xdr:cNvSpPr>
      </xdr:nvSpPr>
      <xdr:spPr bwMode="auto">
        <a:xfrm>
          <a:off x="3129645" y="33914108"/>
          <a:ext cx="2205880"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55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95251</xdr:colOff>
      <xdr:row>173</xdr:row>
      <xdr:rowOff>45926</xdr:rowOff>
    </xdr:from>
    <xdr:to>
      <xdr:col>20</xdr:col>
      <xdr:colOff>122465</xdr:colOff>
      <xdr:row>173</xdr:row>
      <xdr:rowOff>272284</xdr:rowOff>
    </xdr:to>
    <xdr:sp macro="" textlink="">
      <xdr:nvSpPr>
        <xdr:cNvPr id="42" name="テキスト ボックス 41"/>
        <xdr:cNvSpPr txBox="1"/>
      </xdr:nvSpPr>
      <xdr:spPr>
        <a:xfrm>
          <a:off x="3143251" y="34839390"/>
          <a:ext cx="1333500" cy="22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12</xdr:col>
      <xdr:colOff>27216</xdr:colOff>
      <xdr:row>179</xdr:row>
      <xdr:rowOff>8505</xdr:rowOff>
    </xdr:from>
    <xdr:to>
      <xdr:col>14</xdr:col>
      <xdr:colOff>52403</xdr:colOff>
      <xdr:row>179</xdr:row>
      <xdr:rowOff>8505</xdr:rowOff>
    </xdr:to>
    <xdr:sp macro="" textlink="">
      <xdr:nvSpPr>
        <xdr:cNvPr id="43" name="Line 765"/>
        <xdr:cNvSpPr>
          <a:spLocks noChangeShapeType="1"/>
        </xdr:cNvSpPr>
      </xdr:nvSpPr>
      <xdr:spPr bwMode="auto">
        <a:xfrm>
          <a:off x="2639787" y="37087969"/>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54430</xdr:colOff>
      <xdr:row>178</xdr:row>
      <xdr:rowOff>17012</xdr:rowOff>
    </xdr:from>
    <xdr:to>
      <xdr:col>24</xdr:col>
      <xdr:colOff>73642</xdr:colOff>
      <xdr:row>180</xdr:row>
      <xdr:rowOff>158101</xdr:rowOff>
    </xdr:to>
    <xdr:sp macro="" textlink="">
      <xdr:nvSpPr>
        <xdr:cNvPr id="44" name="Text Box 758"/>
        <xdr:cNvSpPr txBox="1">
          <a:spLocks noChangeArrowheads="1"/>
        </xdr:cNvSpPr>
      </xdr:nvSpPr>
      <xdr:spPr bwMode="auto">
        <a:xfrm>
          <a:off x="3102430" y="36715476"/>
          <a:ext cx="2196355"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122466</xdr:colOff>
      <xdr:row>177</xdr:row>
      <xdr:rowOff>107159</xdr:rowOff>
    </xdr:from>
    <xdr:to>
      <xdr:col>27</xdr:col>
      <xdr:colOff>49158</xdr:colOff>
      <xdr:row>177</xdr:row>
      <xdr:rowOff>360413</xdr:rowOff>
    </xdr:to>
    <xdr:sp macro="" textlink="">
      <xdr:nvSpPr>
        <xdr:cNvPr id="45" name="Text Box 22"/>
        <xdr:cNvSpPr txBox="1">
          <a:spLocks noChangeArrowheads="1"/>
        </xdr:cNvSpPr>
      </xdr:nvSpPr>
      <xdr:spPr bwMode="auto">
        <a:xfrm>
          <a:off x="3170466" y="36424623"/>
          <a:ext cx="2756978"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40823</xdr:colOff>
      <xdr:row>180</xdr:row>
      <xdr:rowOff>224516</xdr:rowOff>
    </xdr:from>
    <xdr:to>
      <xdr:col>23</xdr:col>
      <xdr:colOff>157471</xdr:colOff>
      <xdr:row>181</xdr:row>
      <xdr:rowOff>59416</xdr:rowOff>
    </xdr:to>
    <xdr:sp macro="" textlink="">
      <xdr:nvSpPr>
        <xdr:cNvPr id="46" name="テキスト ボックス 45"/>
        <xdr:cNvSpPr txBox="1"/>
      </xdr:nvSpPr>
      <xdr:spPr>
        <a:xfrm>
          <a:off x="3088823" y="37684980"/>
          <a:ext cx="2076077"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twoCellAnchor>
    <xdr:from>
      <xdr:col>14</xdr:col>
      <xdr:colOff>27215</xdr:colOff>
      <xdr:row>185</xdr:row>
      <xdr:rowOff>91855</xdr:rowOff>
    </xdr:from>
    <xdr:to>
      <xdr:col>24</xdr:col>
      <xdr:colOff>22339</xdr:colOff>
      <xdr:row>187</xdr:row>
      <xdr:rowOff>71957</xdr:rowOff>
    </xdr:to>
    <xdr:sp macro="" textlink="">
      <xdr:nvSpPr>
        <xdr:cNvPr id="47" name="Text Box 762"/>
        <xdr:cNvSpPr txBox="1">
          <a:spLocks noChangeArrowheads="1"/>
        </xdr:cNvSpPr>
      </xdr:nvSpPr>
      <xdr:spPr bwMode="auto">
        <a:xfrm>
          <a:off x="3075215" y="39457319"/>
          <a:ext cx="2172267" cy="742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1702</xdr:colOff>
      <xdr:row>186</xdr:row>
      <xdr:rowOff>134373</xdr:rowOff>
    </xdr:from>
    <xdr:to>
      <xdr:col>14</xdr:col>
      <xdr:colOff>26890</xdr:colOff>
      <xdr:row>186</xdr:row>
      <xdr:rowOff>134373</xdr:rowOff>
    </xdr:to>
    <xdr:sp macro="" textlink="">
      <xdr:nvSpPr>
        <xdr:cNvPr id="48" name="Line 765"/>
        <xdr:cNvSpPr>
          <a:spLocks noChangeShapeType="1"/>
        </xdr:cNvSpPr>
      </xdr:nvSpPr>
      <xdr:spPr bwMode="auto">
        <a:xfrm>
          <a:off x="2614273" y="39880837"/>
          <a:ext cx="46061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31</xdr:col>
      <xdr:colOff>10207</xdr:colOff>
      <xdr:row>168</xdr:row>
      <xdr:rowOff>294254</xdr:rowOff>
    </xdr:from>
    <xdr:to>
      <xdr:col>43</xdr:col>
      <xdr:colOff>73795</xdr:colOff>
      <xdr:row>174</xdr:row>
      <xdr:rowOff>56129</xdr:rowOff>
    </xdr:to>
    <xdr:sp macro="" textlink="">
      <xdr:nvSpPr>
        <xdr:cNvPr id="49" name="大かっこ 48"/>
        <xdr:cNvSpPr>
          <a:spLocks noChangeArrowheads="1"/>
        </xdr:cNvSpPr>
      </xdr:nvSpPr>
      <xdr:spPr bwMode="auto">
        <a:xfrm>
          <a:off x="6759350" y="33182718"/>
          <a:ext cx="2676159" cy="2047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96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5">
        <v>2021</v>
      </c>
      <c r="AE2" s="595"/>
      <c r="AF2" s="595"/>
      <c r="AG2" s="595"/>
      <c r="AH2" s="595"/>
      <c r="AI2" s="93" t="s">
        <v>645</v>
      </c>
      <c r="AJ2" s="595" t="s">
        <v>779</v>
      </c>
      <c r="AK2" s="595"/>
      <c r="AL2" s="595"/>
      <c r="AM2" s="595"/>
      <c r="AN2" s="93" t="s">
        <v>380</v>
      </c>
      <c r="AO2" s="595">
        <v>20</v>
      </c>
      <c r="AP2" s="595"/>
      <c r="AQ2" s="595"/>
      <c r="AR2" s="94" t="s">
        <v>754</v>
      </c>
      <c r="AS2" s="594">
        <v>324</v>
      </c>
      <c r="AT2" s="594"/>
      <c r="AU2" s="594"/>
      <c r="AV2" s="93" t="str">
        <f>IF(AW2="","","-")</f>
        <v>-</v>
      </c>
      <c r="AW2" s="593">
        <v>1</v>
      </c>
      <c r="AX2" s="593"/>
      <c r="BH2" s="5"/>
    </row>
    <row r="3" spans="1:60" ht="24" customHeight="1" thickBot="1" x14ac:dyDescent="0.2">
      <c r="A3" s="633" t="s">
        <v>646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7" t="s">
        <v>647</v>
      </c>
      <c r="AJ3" s="635" t="s">
        <v>755</v>
      </c>
      <c r="AK3" s="635"/>
      <c r="AL3" s="635"/>
      <c r="AM3" s="635"/>
      <c r="AN3" s="635"/>
      <c r="AO3" s="635"/>
      <c r="AP3" s="635"/>
      <c r="AQ3" s="635"/>
      <c r="AR3" s="635"/>
      <c r="AS3" s="635"/>
      <c r="AT3" s="635"/>
      <c r="AU3" s="635"/>
      <c r="AV3" s="635"/>
      <c r="AW3" s="635"/>
      <c r="AX3" s="8" t="s">
        <v>44</v>
      </c>
    </row>
    <row r="4" spans="1:60" ht="36" customHeight="1" x14ac:dyDescent="0.15">
      <c r="A4" s="610" t="s">
        <v>71</v>
      </c>
      <c r="B4" s="611"/>
      <c r="C4" s="611"/>
      <c r="D4" s="611"/>
      <c r="E4" s="611"/>
      <c r="F4" s="611"/>
      <c r="G4" s="612" t="s">
        <v>756</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757</v>
      </c>
      <c r="AF4" s="618"/>
      <c r="AG4" s="618"/>
      <c r="AH4" s="618"/>
      <c r="AI4" s="618"/>
      <c r="AJ4" s="618"/>
      <c r="AK4" s="618"/>
      <c r="AL4" s="618"/>
      <c r="AM4" s="618"/>
      <c r="AN4" s="618"/>
      <c r="AO4" s="618"/>
      <c r="AP4" s="619"/>
      <c r="AQ4" s="620" t="s">
        <v>2</v>
      </c>
      <c r="AR4" s="615"/>
      <c r="AS4" s="615"/>
      <c r="AT4" s="615"/>
      <c r="AU4" s="615"/>
      <c r="AV4" s="615"/>
      <c r="AW4" s="615"/>
      <c r="AX4" s="621"/>
    </row>
    <row r="5" spans="1:60" ht="36" customHeight="1" x14ac:dyDescent="0.15">
      <c r="A5" s="622" t="s">
        <v>46</v>
      </c>
      <c r="B5" s="623"/>
      <c r="C5" s="623"/>
      <c r="D5" s="623"/>
      <c r="E5" s="623"/>
      <c r="F5" s="624"/>
      <c r="G5" s="625" t="s">
        <v>758</v>
      </c>
      <c r="H5" s="626"/>
      <c r="I5" s="626"/>
      <c r="J5" s="626"/>
      <c r="K5" s="626"/>
      <c r="L5" s="626"/>
      <c r="M5" s="627" t="s">
        <v>45</v>
      </c>
      <c r="N5" s="628"/>
      <c r="O5" s="628"/>
      <c r="P5" s="628"/>
      <c r="Q5" s="628"/>
      <c r="R5" s="629"/>
      <c r="S5" s="630" t="s">
        <v>759</v>
      </c>
      <c r="T5" s="626"/>
      <c r="U5" s="626"/>
      <c r="V5" s="626"/>
      <c r="W5" s="626"/>
      <c r="X5" s="631"/>
      <c r="Y5" s="632" t="s">
        <v>3</v>
      </c>
      <c r="Z5" s="430"/>
      <c r="AA5" s="430"/>
      <c r="AB5" s="430"/>
      <c r="AC5" s="430"/>
      <c r="AD5" s="431"/>
      <c r="AE5" s="596" t="s">
        <v>760</v>
      </c>
      <c r="AF5" s="596"/>
      <c r="AG5" s="596"/>
      <c r="AH5" s="596"/>
      <c r="AI5" s="596"/>
      <c r="AJ5" s="596"/>
      <c r="AK5" s="596"/>
      <c r="AL5" s="596"/>
      <c r="AM5" s="596"/>
      <c r="AN5" s="596"/>
      <c r="AO5" s="596"/>
      <c r="AP5" s="597"/>
      <c r="AQ5" s="598" t="s">
        <v>867</v>
      </c>
      <c r="AR5" s="599"/>
      <c r="AS5" s="599"/>
      <c r="AT5" s="599"/>
      <c r="AU5" s="599"/>
      <c r="AV5" s="599"/>
      <c r="AW5" s="599"/>
      <c r="AX5" s="600"/>
    </row>
    <row r="6" spans="1:60" ht="36" customHeight="1" x14ac:dyDescent="0.15">
      <c r="A6" s="601" t="s">
        <v>4</v>
      </c>
      <c r="B6" s="602"/>
      <c r="C6" s="602"/>
      <c r="D6" s="602"/>
      <c r="E6" s="602"/>
      <c r="F6" s="602"/>
      <c r="G6" s="603" t="str">
        <f>入力規則等!F39</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row>
    <row r="7" spans="1:60" ht="36" customHeight="1" x14ac:dyDescent="0.15">
      <c r="A7" s="606" t="s">
        <v>75</v>
      </c>
      <c r="B7" s="602"/>
      <c r="C7" s="602"/>
      <c r="D7" s="602"/>
      <c r="E7" s="602"/>
      <c r="F7" s="602"/>
      <c r="G7" s="607" t="s">
        <v>761</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row>
    <row r="8" spans="1:60" ht="56.25" customHeight="1" x14ac:dyDescent="0.15">
      <c r="A8" s="559" t="s">
        <v>72</v>
      </c>
      <c r="B8" s="560"/>
      <c r="C8" s="560"/>
      <c r="D8" s="560"/>
      <c r="E8" s="560"/>
      <c r="F8" s="561"/>
      <c r="G8" s="562" t="s">
        <v>762</v>
      </c>
      <c r="H8" s="563"/>
      <c r="I8" s="563"/>
      <c r="J8" s="563"/>
      <c r="K8" s="563"/>
      <c r="L8" s="563"/>
      <c r="M8" s="563"/>
      <c r="N8" s="563"/>
      <c r="O8" s="563"/>
      <c r="P8" s="563"/>
      <c r="Q8" s="563"/>
      <c r="R8" s="563"/>
      <c r="S8" s="563"/>
      <c r="T8" s="563"/>
      <c r="U8" s="563"/>
      <c r="V8" s="563"/>
      <c r="W8" s="563"/>
      <c r="X8" s="564"/>
      <c r="Y8" s="565" t="s">
        <v>303</v>
      </c>
      <c r="Z8" s="566"/>
      <c r="AA8" s="566"/>
      <c r="AB8" s="566"/>
      <c r="AC8" s="566"/>
      <c r="AD8" s="567"/>
      <c r="AE8" s="568" t="s">
        <v>822</v>
      </c>
      <c r="AF8" s="569"/>
      <c r="AG8" s="569"/>
      <c r="AH8" s="569"/>
      <c r="AI8" s="569"/>
      <c r="AJ8" s="569"/>
      <c r="AK8" s="569"/>
      <c r="AL8" s="569"/>
      <c r="AM8" s="569"/>
      <c r="AN8" s="569"/>
      <c r="AO8" s="569"/>
      <c r="AP8" s="569"/>
      <c r="AQ8" s="569"/>
      <c r="AR8" s="569"/>
      <c r="AS8" s="569"/>
      <c r="AT8" s="569"/>
      <c r="AU8" s="569"/>
      <c r="AV8" s="569"/>
      <c r="AW8" s="569"/>
      <c r="AX8" s="570"/>
    </row>
    <row r="9" spans="1:60" ht="36" customHeight="1" x14ac:dyDescent="0.15">
      <c r="A9" s="559" t="s">
        <v>73</v>
      </c>
      <c r="B9" s="560"/>
      <c r="C9" s="560"/>
      <c r="D9" s="560"/>
      <c r="E9" s="560"/>
      <c r="F9" s="561"/>
      <c r="G9" s="571" t="str">
        <f>入力規則等!A25</f>
        <v>-</v>
      </c>
      <c r="H9" s="572"/>
      <c r="I9" s="572"/>
      <c r="J9" s="572"/>
      <c r="K9" s="572"/>
      <c r="L9" s="572"/>
      <c r="M9" s="572"/>
      <c r="N9" s="572"/>
      <c r="O9" s="572"/>
      <c r="P9" s="572"/>
      <c r="Q9" s="572"/>
      <c r="R9" s="572"/>
      <c r="S9" s="572"/>
      <c r="T9" s="572"/>
      <c r="U9" s="572"/>
      <c r="V9" s="572"/>
      <c r="W9" s="572"/>
      <c r="X9" s="573"/>
      <c r="Y9" s="574" t="s">
        <v>74</v>
      </c>
      <c r="Z9" s="575"/>
      <c r="AA9" s="575"/>
      <c r="AB9" s="575"/>
      <c r="AC9" s="575"/>
      <c r="AD9" s="576"/>
      <c r="AE9" s="577" t="str">
        <f>入力規則等!K13</f>
        <v>その他の事項経費</v>
      </c>
      <c r="AF9" s="572"/>
      <c r="AG9" s="572"/>
      <c r="AH9" s="572"/>
      <c r="AI9" s="572"/>
      <c r="AJ9" s="572"/>
      <c r="AK9" s="572"/>
      <c r="AL9" s="572"/>
      <c r="AM9" s="572"/>
      <c r="AN9" s="572"/>
      <c r="AO9" s="572"/>
      <c r="AP9" s="572"/>
      <c r="AQ9" s="572"/>
      <c r="AR9" s="572"/>
      <c r="AS9" s="572"/>
      <c r="AT9" s="572"/>
      <c r="AU9" s="572"/>
      <c r="AV9" s="572"/>
      <c r="AW9" s="572"/>
      <c r="AX9" s="578"/>
    </row>
    <row r="10" spans="1:60" ht="59.25" customHeight="1" x14ac:dyDescent="0.15">
      <c r="A10" s="536" t="s">
        <v>324</v>
      </c>
      <c r="B10" s="537"/>
      <c r="C10" s="537"/>
      <c r="D10" s="537"/>
      <c r="E10" s="537"/>
      <c r="F10" s="537"/>
      <c r="G10" s="538" t="s">
        <v>763</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325</v>
      </c>
      <c r="B11" s="542"/>
      <c r="C11" s="542"/>
      <c r="D11" s="542"/>
      <c r="E11" s="542"/>
      <c r="F11" s="542"/>
      <c r="G11" s="543" t="s">
        <v>764</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86" t="s">
        <v>113</v>
      </c>
      <c r="B13" s="587"/>
      <c r="C13" s="587"/>
      <c r="D13" s="587"/>
      <c r="E13" s="587"/>
      <c r="F13" s="588"/>
      <c r="G13" s="590"/>
      <c r="H13" s="591"/>
      <c r="I13" s="591"/>
      <c r="J13" s="591"/>
      <c r="K13" s="591"/>
      <c r="L13" s="591"/>
      <c r="M13" s="591"/>
      <c r="N13" s="591"/>
      <c r="O13" s="591"/>
      <c r="P13" s="131" t="s">
        <v>517</v>
      </c>
      <c r="Q13" s="557"/>
      <c r="R13" s="557"/>
      <c r="S13" s="557"/>
      <c r="T13" s="557"/>
      <c r="U13" s="557"/>
      <c r="V13" s="592"/>
      <c r="W13" s="131" t="s">
        <v>388</v>
      </c>
      <c r="X13" s="557"/>
      <c r="Y13" s="557"/>
      <c r="Z13" s="557"/>
      <c r="AA13" s="557"/>
      <c r="AB13" s="557"/>
      <c r="AC13" s="592"/>
      <c r="AD13" s="131" t="s">
        <v>746</v>
      </c>
      <c r="AE13" s="557"/>
      <c r="AF13" s="557"/>
      <c r="AG13" s="557"/>
      <c r="AH13" s="557"/>
      <c r="AI13" s="557"/>
      <c r="AJ13" s="592"/>
      <c r="AK13" s="131" t="s">
        <v>749</v>
      </c>
      <c r="AL13" s="557"/>
      <c r="AM13" s="557"/>
      <c r="AN13" s="557"/>
      <c r="AO13" s="557"/>
      <c r="AP13" s="557"/>
      <c r="AQ13" s="592"/>
      <c r="AR13" s="131" t="s">
        <v>750</v>
      </c>
      <c r="AS13" s="557"/>
      <c r="AT13" s="557"/>
      <c r="AU13" s="557"/>
      <c r="AV13" s="557"/>
      <c r="AW13" s="557"/>
      <c r="AX13" s="558"/>
    </row>
    <row r="14" spans="1:60" ht="24" customHeight="1" x14ac:dyDescent="0.15">
      <c r="A14" s="386"/>
      <c r="B14" s="387"/>
      <c r="C14" s="387"/>
      <c r="D14" s="387"/>
      <c r="E14" s="387"/>
      <c r="F14" s="388"/>
      <c r="G14" s="507" t="s">
        <v>110</v>
      </c>
      <c r="H14" s="510" t="s">
        <v>101</v>
      </c>
      <c r="I14" s="510"/>
      <c r="J14" s="510"/>
      <c r="K14" s="510"/>
      <c r="L14" s="510"/>
      <c r="M14" s="510"/>
      <c r="N14" s="510"/>
      <c r="O14" s="510"/>
      <c r="P14" s="508">
        <v>308</v>
      </c>
      <c r="Q14" s="509"/>
      <c r="R14" s="509"/>
      <c r="S14" s="509"/>
      <c r="T14" s="509"/>
      <c r="U14" s="509"/>
      <c r="V14" s="509"/>
      <c r="W14" s="509">
        <v>362</v>
      </c>
      <c r="X14" s="509"/>
      <c r="Y14" s="509"/>
      <c r="Z14" s="509"/>
      <c r="AA14" s="509"/>
      <c r="AB14" s="509"/>
      <c r="AC14" s="509"/>
      <c r="AD14" s="509">
        <v>368</v>
      </c>
      <c r="AE14" s="509"/>
      <c r="AF14" s="509"/>
      <c r="AG14" s="509"/>
      <c r="AH14" s="509"/>
      <c r="AI14" s="509"/>
      <c r="AJ14" s="509"/>
      <c r="AK14" s="509">
        <v>355</v>
      </c>
      <c r="AL14" s="509"/>
      <c r="AM14" s="509"/>
      <c r="AN14" s="509"/>
      <c r="AO14" s="509"/>
      <c r="AP14" s="509"/>
      <c r="AQ14" s="509"/>
      <c r="AR14" s="509">
        <v>346</v>
      </c>
      <c r="AS14" s="509"/>
      <c r="AT14" s="509"/>
      <c r="AU14" s="509"/>
      <c r="AV14" s="509"/>
      <c r="AW14" s="509"/>
      <c r="AX14" s="521"/>
    </row>
    <row r="15" spans="1:60" ht="24" customHeight="1" x14ac:dyDescent="0.15">
      <c r="A15" s="386"/>
      <c r="B15" s="387"/>
      <c r="C15" s="387"/>
      <c r="D15" s="387"/>
      <c r="E15" s="387"/>
      <c r="F15" s="388"/>
      <c r="G15" s="507"/>
      <c r="H15" s="510" t="s">
        <v>102</v>
      </c>
      <c r="I15" s="510" t="s">
        <v>106</v>
      </c>
      <c r="J15" s="510"/>
      <c r="K15" s="510"/>
      <c r="L15" s="510"/>
      <c r="M15" s="510"/>
      <c r="N15" s="510"/>
      <c r="O15" s="510"/>
      <c r="P15" s="530">
        <v>308</v>
      </c>
      <c r="Q15" s="531"/>
      <c r="R15" s="531"/>
      <c r="S15" s="531"/>
      <c r="T15" s="531"/>
      <c r="U15" s="531"/>
      <c r="V15" s="532"/>
      <c r="W15" s="533">
        <v>362</v>
      </c>
      <c r="X15" s="534"/>
      <c r="Y15" s="534"/>
      <c r="Z15" s="534"/>
      <c r="AA15" s="534"/>
      <c r="AB15" s="534"/>
      <c r="AC15" s="535"/>
      <c r="AD15" s="533">
        <v>368</v>
      </c>
      <c r="AE15" s="534"/>
      <c r="AF15" s="534"/>
      <c r="AG15" s="534"/>
      <c r="AH15" s="534"/>
      <c r="AI15" s="534"/>
      <c r="AJ15" s="535"/>
      <c r="AK15" s="579"/>
      <c r="AL15" s="580"/>
      <c r="AM15" s="580"/>
      <c r="AN15" s="580"/>
      <c r="AO15" s="580"/>
      <c r="AP15" s="580"/>
      <c r="AQ15" s="582"/>
      <c r="AR15" s="579"/>
      <c r="AS15" s="580"/>
      <c r="AT15" s="580"/>
      <c r="AU15" s="580"/>
      <c r="AV15" s="580"/>
      <c r="AW15" s="580"/>
      <c r="AX15" s="581"/>
    </row>
    <row r="16" spans="1:60" ht="24" customHeight="1" x14ac:dyDescent="0.15">
      <c r="A16" s="386"/>
      <c r="B16" s="387"/>
      <c r="C16" s="387"/>
      <c r="D16" s="387"/>
      <c r="E16" s="387"/>
      <c r="F16" s="388"/>
      <c r="G16" s="507"/>
      <c r="H16" s="510"/>
      <c r="I16" s="510" t="s">
        <v>107</v>
      </c>
      <c r="J16" s="510"/>
      <c r="K16" s="510"/>
      <c r="L16" s="510"/>
      <c r="M16" s="510"/>
      <c r="N16" s="510"/>
      <c r="O16" s="510"/>
      <c r="P16" s="550" t="s">
        <v>765</v>
      </c>
      <c r="Q16" s="551"/>
      <c r="R16" s="551"/>
      <c r="S16" s="551"/>
      <c r="T16" s="551"/>
      <c r="U16" s="551"/>
      <c r="V16" s="552"/>
      <c r="W16" s="550" t="s">
        <v>765</v>
      </c>
      <c r="X16" s="551"/>
      <c r="Y16" s="551"/>
      <c r="Z16" s="551"/>
      <c r="AA16" s="551"/>
      <c r="AB16" s="551"/>
      <c r="AC16" s="552"/>
      <c r="AD16" s="550" t="s">
        <v>765</v>
      </c>
      <c r="AE16" s="551"/>
      <c r="AF16" s="551"/>
      <c r="AG16" s="551"/>
      <c r="AH16" s="551"/>
      <c r="AI16" s="551"/>
      <c r="AJ16" s="552"/>
      <c r="AK16" s="553"/>
      <c r="AL16" s="554"/>
      <c r="AM16" s="554"/>
      <c r="AN16" s="554"/>
      <c r="AO16" s="554"/>
      <c r="AP16" s="554"/>
      <c r="AQ16" s="555"/>
      <c r="AR16" s="553"/>
      <c r="AS16" s="554"/>
      <c r="AT16" s="554"/>
      <c r="AU16" s="554"/>
      <c r="AV16" s="554"/>
      <c r="AW16" s="554"/>
      <c r="AX16" s="556"/>
    </row>
    <row r="17" spans="1:50" ht="24" customHeight="1" x14ac:dyDescent="0.15">
      <c r="A17" s="386"/>
      <c r="B17" s="387"/>
      <c r="C17" s="387"/>
      <c r="D17" s="387"/>
      <c r="E17" s="387"/>
      <c r="F17" s="388"/>
      <c r="G17" s="507"/>
      <c r="H17" s="510"/>
      <c r="I17" s="510" t="s">
        <v>108</v>
      </c>
      <c r="J17" s="510"/>
      <c r="K17" s="510"/>
      <c r="L17" s="510"/>
      <c r="M17" s="510"/>
      <c r="N17" s="510"/>
      <c r="O17" s="510"/>
      <c r="P17" s="550" t="s">
        <v>765</v>
      </c>
      <c r="Q17" s="551"/>
      <c r="R17" s="551"/>
      <c r="S17" s="551"/>
      <c r="T17" s="551"/>
      <c r="U17" s="551"/>
      <c r="V17" s="552"/>
      <c r="W17" s="550" t="s">
        <v>765</v>
      </c>
      <c r="X17" s="551"/>
      <c r="Y17" s="551"/>
      <c r="Z17" s="551"/>
      <c r="AA17" s="551"/>
      <c r="AB17" s="551"/>
      <c r="AC17" s="552"/>
      <c r="AD17" s="550" t="s">
        <v>765</v>
      </c>
      <c r="AE17" s="551"/>
      <c r="AF17" s="551"/>
      <c r="AG17" s="551"/>
      <c r="AH17" s="551"/>
      <c r="AI17" s="551"/>
      <c r="AJ17" s="552"/>
      <c r="AK17" s="553"/>
      <c r="AL17" s="554"/>
      <c r="AM17" s="554"/>
      <c r="AN17" s="554"/>
      <c r="AO17" s="554"/>
      <c r="AP17" s="554"/>
      <c r="AQ17" s="555"/>
      <c r="AR17" s="553"/>
      <c r="AS17" s="554"/>
      <c r="AT17" s="554"/>
      <c r="AU17" s="554"/>
      <c r="AV17" s="554"/>
      <c r="AW17" s="554"/>
      <c r="AX17" s="556"/>
    </row>
    <row r="18" spans="1:50" ht="24" customHeight="1" x14ac:dyDescent="0.15">
      <c r="A18" s="386"/>
      <c r="B18" s="387"/>
      <c r="C18" s="387"/>
      <c r="D18" s="387"/>
      <c r="E18" s="387"/>
      <c r="F18" s="388"/>
      <c r="G18" s="507"/>
      <c r="H18" s="510"/>
      <c r="I18" s="510" t="s">
        <v>103</v>
      </c>
      <c r="J18" s="510"/>
      <c r="K18" s="510"/>
      <c r="L18" s="510"/>
      <c r="M18" s="510"/>
      <c r="N18" s="510"/>
      <c r="O18" s="510"/>
      <c r="P18" s="583">
        <f>SUM(P15:V17)</f>
        <v>308</v>
      </c>
      <c r="Q18" s="584"/>
      <c r="R18" s="584"/>
      <c r="S18" s="584"/>
      <c r="T18" s="584"/>
      <c r="U18" s="584"/>
      <c r="V18" s="585"/>
      <c r="W18" s="583">
        <f t="shared" ref="W18" si="0">SUM(W15:AC17)</f>
        <v>362</v>
      </c>
      <c r="X18" s="584"/>
      <c r="Y18" s="584"/>
      <c r="Z18" s="584"/>
      <c r="AA18" s="584"/>
      <c r="AB18" s="584"/>
      <c r="AC18" s="585"/>
      <c r="AD18" s="583">
        <f t="shared" ref="AD18" si="1">SUM(AD15:AJ17)</f>
        <v>368</v>
      </c>
      <c r="AE18" s="584"/>
      <c r="AF18" s="584"/>
      <c r="AG18" s="584"/>
      <c r="AH18" s="584"/>
      <c r="AI18" s="584"/>
      <c r="AJ18" s="585"/>
      <c r="AK18" s="553"/>
      <c r="AL18" s="554"/>
      <c r="AM18" s="554"/>
      <c r="AN18" s="554"/>
      <c r="AO18" s="554"/>
      <c r="AP18" s="554"/>
      <c r="AQ18" s="555"/>
      <c r="AR18" s="553"/>
      <c r="AS18" s="554"/>
      <c r="AT18" s="554"/>
      <c r="AU18" s="554"/>
      <c r="AV18" s="554"/>
      <c r="AW18" s="554"/>
      <c r="AX18" s="556"/>
    </row>
    <row r="19" spans="1:50" ht="36" customHeight="1" x14ac:dyDescent="0.15">
      <c r="A19" s="386"/>
      <c r="B19" s="387"/>
      <c r="C19" s="387"/>
      <c r="D19" s="387"/>
      <c r="E19" s="387"/>
      <c r="F19" s="388"/>
      <c r="G19" s="507"/>
      <c r="H19" s="510" t="s">
        <v>111</v>
      </c>
      <c r="I19" s="510"/>
      <c r="J19" s="510"/>
      <c r="K19" s="510"/>
      <c r="L19" s="510"/>
      <c r="M19" s="510"/>
      <c r="N19" s="510"/>
      <c r="O19" s="510"/>
      <c r="P19" s="527">
        <f>P15/P18</f>
        <v>1</v>
      </c>
      <c r="Q19" s="527"/>
      <c r="R19" s="527"/>
      <c r="S19" s="527"/>
      <c r="T19" s="527"/>
      <c r="U19" s="527"/>
      <c r="V19" s="527"/>
      <c r="W19" s="527">
        <f>W15/W18</f>
        <v>1</v>
      </c>
      <c r="X19" s="527"/>
      <c r="Y19" s="527"/>
      <c r="Z19" s="527"/>
      <c r="AA19" s="527"/>
      <c r="AB19" s="527"/>
      <c r="AC19" s="527"/>
      <c r="AD19" s="527">
        <f>AD15/AD18</f>
        <v>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386"/>
      <c r="B20" s="387"/>
      <c r="C20" s="387"/>
      <c r="D20" s="387"/>
      <c r="E20" s="387"/>
      <c r="F20" s="388"/>
      <c r="G20" s="507"/>
      <c r="H20" s="510" t="s">
        <v>112</v>
      </c>
      <c r="I20" s="510"/>
      <c r="J20" s="510"/>
      <c r="K20" s="510"/>
      <c r="L20" s="510"/>
      <c r="M20" s="510"/>
      <c r="N20" s="510"/>
      <c r="O20" s="510"/>
      <c r="P20" s="522" t="s">
        <v>766</v>
      </c>
      <c r="Q20" s="523"/>
      <c r="R20" s="523"/>
      <c r="S20" s="523"/>
      <c r="T20" s="523"/>
      <c r="U20" s="523"/>
      <c r="V20" s="523"/>
      <c r="W20" s="523" t="s">
        <v>766</v>
      </c>
      <c r="X20" s="523"/>
      <c r="Y20" s="523"/>
      <c r="Z20" s="523"/>
      <c r="AA20" s="523"/>
      <c r="AB20" s="523"/>
      <c r="AC20" s="523"/>
      <c r="AD20" s="523" t="s">
        <v>766</v>
      </c>
      <c r="AE20" s="523"/>
      <c r="AF20" s="523"/>
      <c r="AG20" s="523"/>
      <c r="AH20" s="523"/>
      <c r="AI20" s="523"/>
      <c r="AJ20" s="523"/>
      <c r="AK20" s="523" t="s">
        <v>766</v>
      </c>
      <c r="AL20" s="523"/>
      <c r="AM20" s="523"/>
      <c r="AN20" s="523"/>
      <c r="AO20" s="523"/>
      <c r="AP20" s="523"/>
      <c r="AQ20" s="523"/>
      <c r="AR20" s="524"/>
      <c r="AS20" s="524"/>
      <c r="AT20" s="524"/>
      <c r="AU20" s="525"/>
      <c r="AV20" s="525"/>
      <c r="AW20" s="525"/>
      <c r="AX20" s="526"/>
    </row>
    <row r="21" spans="1:50" ht="24" customHeight="1" x14ac:dyDescent="0.15">
      <c r="A21" s="386"/>
      <c r="B21" s="387"/>
      <c r="C21" s="387"/>
      <c r="D21" s="387"/>
      <c r="E21" s="387"/>
      <c r="F21" s="388"/>
      <c r="G21" s="507" t="s">
        <v>109</v>
      </c>
      <c r="H21" s="286" t="s">
        <v>104</v>
      </c>
      <c r="I21" s="286"/>
      <c r="J21" s="286"/>
      <c r="K21" s="286"/>
      <c r="L21" s="286"/>
      <c r="M21" s="286"/>
      <c r="N21" s="286"/>
      <c r="O21" s="286"/>
      <c r="P21" s="508">
        <v>308</v>
      </c>
      <c r="Q21" s="509"/>
      <c r="R21" s="509"/>
      <c r="S21" s="509"/>
      <c r="T21" s="509"/>
      <c r="U21" s="509"/>
      <c r="V21" s="509"/>
      <c r="W21" s="509">
        <v>362</v>
      </c>
      <c r="X21" s="509"/>
      <c r="Y21" s="509"/>
      <c r="Z21" s="509"/>
      <c r="AA21" s="509"/>
      <c r="AB21" s="509"/>
      <c r="AC21" s="509"/>
      <c r="AD21" s="509">
        <v>368</v>
      </c>
      <c r="AE21" s="509"/>
      <c r="AF21" s="509"/>
      <c r="AG21" s="509"/>
      <c r="AH21" s="509"/>
      <c r="AI21" s="509"/>
      <c r="AJ21" s="509"/>
      <c r="AK21" s="509">
        <v>355</v>
      </c>
      <c r="AL21" s="509"/>
      <c r="AM21" s="509"/>
      <c r="AN21" s="509"/>
      <c r="AO21" s="509"/>
      <c r="AP21" s="509"/>
      <c r="AQ21" s="509"/>
      <c r="AR21" s="509">
        <v>346</v>
      </c>
      <c r="AS21" s="509"/>
      <c r="AT21" s="509"/>
      <c r="AU21" s="509"/>
      <c r="AV21" s="509"/>
      <c r="AW21" s="509"/>
      <c r="AX21" s="521"/>
    </row>
    <row r="22" spans="1:50" ht="24" customHeight="1" x14ac:dyDescent="0.15">
      <c r="A22" s="386"/>
      <c r="B22" s="387"/>
      <c r="C22" s="387"/>
      <c r="D22" s="387"/>
      <c r="E22" s="387"/>
      <c r="F22" s="388"/>
      <c r="G22" s="507"/>
      <c r="H22" s="286" t="s">
        <v>102</v>
      </c>
      <c r="I22" s="286"/>
      <c r="J22" s="286"/>
      <c r="K22" s="286"/>
      <c r="L22" s="286"/>
      <c r="M22" s="286"/>
      <c r="N22" s="286"/>
      <c r="O22" s="286"/>
      <c r="P22" s="509">
        <v>285</v>
      </c>
      <c r="Q22" s="509"/>
      <c r="R22" s="509"/>
      <c r="S22" s="509"/>
      <c r="T22" s="509"/>
      <c r="U22" s="509"/>
      <c r="V22" s="509"/>
      <c r="W22" s="509">
        <v>268</v>
      </c>
      <c r="X22" s="509"/>
      <c r="Y22" s="509"/>
      <c r="Z22" s="509"/>
      <c r="AA22" s="509"/>
      <c r="AB22" s="509"/>
      <c r="AC22" s="509"/>
      <c r="AD22" s="509">
        <v>272</v>
      </c>
      <c r="AE22" s="509"/>
      <c r="AF22" s="509"/>
      <c r="AG22" s="509"/>
      <c r="AH22" s="509"/>
      <c r="AI22" s="509"/>
      <c r="AJ22" s="509"/>
      <c r="AK22" s="518"/>
      <c r="AL22" s="518"/>
      <c r="AM22" s="518"/>
      <c r="AN22" s="518"/>
      <c r="AO22" s="518"/>
      <c r="AP22" s="518"/>
      <c r="AQ22" s="518"/>
      <c r="AR22" s="518"/>
      <c r="AS22" s="518"/>
      <c r="AT22" s="518"/>
      <c r="AU22" s="518"/>
      <c r="AV22" s="518"/>
      <c r="AW22" s="518"/>
      <c r="AX22" s="520"/>
    </row>
    <row r="23" spans="1:50" ht="24" customHeight="1" x14ac:dyDescent="0.15">
      <c r="A23" s="536"/>
      <c r="B23" s="537"/>
      <c r="C23" s="537"/>
      <c r="D23" s="537"/>
      <c r="E23" s="537"/>
      <c r="F23" s="589"/>
      <c r="G23" s="507"/>
      <c r="H23" s="510" t="s">
        <v>105</v>
      </c>
      <c r="I23" s="510"/>
      <c r="J23" s="510"/>
      <c r="K23" s="510"/>
      <c r="L23" s="510"/>
      <c r="M23" s="510"/>
      <c r="N23" s="510"/>
      <c r="O23" s="510"/>
      <c r="P23" s="511">
        <f>IF(P21=0, "-",P22/P21)</f>
        <v>0.92532467532467533</v>
      </c>
      <c r="Q23" s="511"/>
      <c r="R23" s="511"/>
      <c r="S23" s="511"/>
      <c r="T23" s="511"/>
      <c r="U23" s="511"/>
      <c r="V23" s="511"/>
      <c r="W23" s="511">
        <f t="shared" ref="W23" si="2">IF(W21=0, "-",W22/W21)</f>
        <v>0.74033149171270718</v>
      </c>
      <c r="X23" s="511"/>
      <c r="Y23" s="511"/>
      <c r="Z23" s="511"/>
      <c r="AA23" s="511"/>
      <c r="AB23" s="511"/>
      <c r="AC23" s="511"/>
      <c r="AD23" s="511">
        <f>IF(AD21=0, "-",AD22/AD21)</f>
        <v>0.73913043478260865</v>
      </c>
      <c r="AE23" s="511"/>
      <c r="AF23" s="511"/>
      <c r="AG23" s="511"/>
      <c r="AH23" s="511"/>
      <c r="AI23" s="511"/>
      <c r="AJ23" s="511"/>
      <c r="AK23" s="518"/>
      <c r="AL23" s="518"/>
      <c r="AM23" s="518"/>
      <c r="AN23" s="518"/>
      <c r="AO23" s="518"/>
      <c r="AP23" s="518"/>
      <c r="AQ23" s="519"/>
      <c r="AR23" s="518"/>
      <c r="AS23" s="518"/>
      <c r="AT23" s="518"/>
      <c r="AU23" s="518"/>
      <c r="AV23" s="518"/>
      <c r="AW23" s="518"/>
      <c r="AX23" s="520"/>
    </row>
    <row r="24" spans="1:50" ht="45" customHeight="1" x14ac:dyDescent="0.15">
      <c r="A24" s="636" t="s">
        <v>753</v>
      </c>
      <c r="B24" s="637"/>
      <c r="C24" s="512" t="s">
        <v>77</v>
      </c>
      <c r="D24" s="512"/>
      <c r="E24" s="512"/>
      <c r="F24" s="512"/>
      <c r="G24" s="512"/>
      <c r="H24" s="512"/>
      <c r="I24" s="512"/>
      <c r="J24" s="512"/>
      <c r="K24" s="513"/>
      <c r="L24" s="514" t="s">
        <v>751</v>
      </c>
      <c r="M24" s="514"/>
      <c r="N24" s="514"/>
      <c r="O24" s="514"/>
      <c r="P24" s="514"/>
      <c r="Q24" s="514"/>
      <c r="R24" s="514" t="s">
        <v>750</v>
      </c>
      <c r="S24" s="514"/>
      <c r="T24" s="514"/>
      <c r="U24" s="514"/>
      <c r="V24" s="514"/>
      <c r="W24" s="514"/>
      <c r="X24" s="515" t="s">
        <v>78</v>
      </c>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6"/>
    </row>
    <row r="25" spans="1:50" ht="42.75" customHeight="1" x14ac:dyDescent="0.15">
      <c r="A25" s="638"/>
      <c r="B25" s="639"/>
      <c r="C25" s="644" t="s">
        <v>767</v>
      </c>
      <c r="D25" s="644"/>
      <c r="E25" s="644"/>
      <c r="F25" s="644"/>
      <c r="G25" s="644"/>
      <c r="H25" s="644"/>
      <c r="I25" s="644"/>
      <c r="J25" s="644"/>
      <c r="K25" s="645"/>
      <c r="L25" s="530">
        <v>355</v>
      </c>
      <c r="M25" s="531"/>
      <c r="N25" s="531"/>
      <c r="O25" s="531"/>
      <c r="P25" s="531"/>
      <c r="Q25" s="532"/>
      <c r="R25" s="646">
        <v>346</v>
      </c>
      <c r="S25" s="647"/>
      <c r="T25" s="647"/>
      <c r="U25" s="647"/>
      <c r="V25" s="647"/>
      <c r="W25" s="648"/>
      <c r="X25" s="649" t="s">
        <v>868</v>
      </c>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1"/>
    </row>
    <row r="26" spans="1:50" ht="27" customHeight="1" x14ac:dyDescent="0.15">
      <c r="A26" s="638"/>
      <c r="B26" s="639"/>
      <c r="C26" s="642"/>
      <c r="D26" s="642"/>
      <c r="E26" s="642"/>
      <c r="F26" s="642"/>
      <c r="G26" s="642"/>
      <c r="H26" s="642"/>
      <c r="I26" s="642"/>
      <c r="J26" s="642"/>
      <c r="K26" s="643"/>
      <c r="L26" s="530"/>
      <c r="M26" s="531"/>
      <c r="N26" s="531"/>
      <c r="O26" s="531"/>
      <c r="P26" s="531"/>
      <c r="Q26" s="532"/>
      <c r="R26" s="530"/>
      <c r="S26" s="531"/>
      <c r="T26" s="531"/>
      <c r="U26" s="531"/>
      <c r="V26" s="531"/>
      <c r="W26" s="532"/>
      <c r="X26" s="652"/>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4"/>
    </row>
    <row r="27" spans="1:50" ht="27" customHeight="1" x14ac:dyDescent="0.15">
      <c r="A27" s="638"/>
      <c r="B27" s="639"/>
      <c r="C27" s="642"/>
      <c r="D27" s="642"/>
      <c r="E27" s="642"/>
      <c r="F27" s="642"/>
      <c r="G27" s="642"/>
      <c r="H27" s="642"/>
      <c r="I27" s="642"/>
      <c r="J27" s="642"/>
      <c r="K27" s="643"/>
      <c r="L27" s="530"/>
      <c r="M27" s="531"/>
      <c r="N27" s="531"/>
      <c r="O27" s="531"/>
      <c r="P27" s="531"/>
      <c r="Q27" s="532"/>
      <c r="R27" s="530"/>
      <c r="S27" s="531"/>
      <c r="T27" s="531"/>
      <c r="U27" s="531"/>
      <c r="V27" s="531"/>
      <c r="W27" s="532"/>
      <c r="X27" s="652"/>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4"/>
    </row>
    <row r="28" spans="1:50" ht="27" customHeight="1" x14ac:dyDescent="0.15">
      <c r="A28" s="638"/>
      <c r="B28" s="639"/>
      <c r="C28" s="642"/>
      <c r="D28" s="642"/>
      <c r="E28" s="642"/>
      <c r="F28" s="642"/>
      <c r="G28" s="642"/>
      <c r="H28" s="642"/>
      <c r="I28" s="642"/>
      <c r="J28" s="642"/>
      <c r="K28" s="643"/>
      <c r="L28" s="530"/>
      <c r="M28" s="531"/>
      <c r="N28" s="531"/>
      <c r="O28" s="531"/>
      <c r="P28" s="531"/>
      <c r="Q28" s="532"/>
      <c r="R28" s="530"/>
      <c r="S28" s="531"/>
      <c r="T28" s="531"/>
      <c r="U28" s="531"/>
      <c r="V28" s="531"/>
      <c r="W28" s="532"/>
      <c r="X28" s="652"/>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4"/>
    </row>
    <row r="29" spans="1:50" ht="27" customHeight="1" x14ac:dyDescent="0.15">
      <c r="A29" s="638"/>
      <c r="B29" s="639"/>
      <c r="C29" s="642"/>
      <c r="D29" s="642"/>
      <c r="E29" s="642"/>
      <c r="F29" s="642"/>
      <c r="G29" s="642"/>
      <c r="H29" s="642"/>
      <c r="I29" s="642"/>
      <c r="J29" s="642"/>
      <c r="K29" s="643"/>
      <c r="L29" s="530"/>
      <c r="M29" s="531"/>
      <c r="N29" s="531"/>
      <c r="O29" s="531"/>
      <c r="P29" s="531"/>
      <c r="Q29" s="532"/>
      <c r="R29" s="530"/>
      <c r="S29" s="531"/>
      <c r="T29" s="531"/>
      <c r="U29" s="531"/>
      <c r="V29" s="531"/>
      <c r="W29" s="532"/>
      <c r="X29" s="652"/>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4"/>
    </row>
    <row r="30" spans="1:50" ht="27" hidden="1" customHeight="1" x14ac:dyDescent="0.15">
      <c r="A30" s="638"/>
      <c r="B30" s="639"/>
      <c r="C30" s="688" t="s">
        <v>108</v>
      </c>
      <c r="D30" s="688"/>
      <c r="E30" s="688"/>
      <c r="F30" s="688"/>
      <c r="G30" s="688"/>
      <c r="H30" s="688"/>
      <c r="I30" s="688"/>
      <c r="J30" s="688"/>
      <c r="K30" s="689"/>
      <c r="L30" s="690">
        <f>L31-SUM(L25:L29)</f>
        <v>0</v>
      </c>
      <c r="M30" s="691"/>
      <c r="N30" s="691"/>
      <c r="O30" s="691"/>
      <c r="P30" s="691"/>
      <c r="Q30" s="692"/>
      <c r="R30" s="693">
        <f>R31-SUM(R25:R29)</f>
        <v>0</v>
      </c>
      <c r="S30" s="694"/>
      <c r="T30" s="694"/>
      <c r="U30" s="694"/>
      <c r="V30" s="694"/>
      <c r="W30" s="695"/>
      <c r="X30" s="652"/>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4"/>
    </row>
    <row r="31" spans="1:50" ht="27" customHeight="1" thickBot="1" x14ac:dyDescent="0.2">
      <c r="A31" s="640"/>
      <c r="B31" s="641"/>
      <c r="C31" s="696" t="s">
        <v>16</v>
      </c>
      <c r="D31" s="696"/>
      <c r="E31" s="696"/>
      <c r="F31" s="696"/>
      <c r="G31" s="696"/>
      <c r="H31" s="696"/>
      <c r="I31" s="696"/>
      <c r="J31" s="696"/>
      <c r="K31" s="697"/>
      <c r="L31" s="698">
        <f>AK14</f>
        <v>355</v>
      </c>
      <c r="M31" s="699"/>
      <c r="N31" s="699"/>
      <c r="O31" s="699"/>
      <c r="P31" s="699"/>
      <c r="Q31" s="700"/>
      <c r="R31" s="698">
        <f>AR14</f>
        <v>346</v>
      </c>
      <c r="S31" s="699"/>
      <c r="T31" s="699"/>
      <c r="U31" s="699"/>
      <c r="V31" s="699"/>
      <c r="W31" s="700"/>
      <c r="X31" s="655"/>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765</v>
      </c>
      <c r="AR33" s="248"/>
      <c r="AS33" s="249" t="s">
        <v>61</v>
      </c>
      <c r="AT33" s="250"/>
      <c r="AU33" s="251">
        <v>5</v>
      </c>
      <c r="AV33" s="251"/>
      <c r="AW33" s="255" t="s">
        <v>57</v>
      </c>
      <c r="AX33" s="266"/>
    </row>
    <row r="34" spans="1:51" ht="23.25" customHeight="1" x14ac:dyDescent="0.15">
      <c r="A34" s="168"/>
      <c r="B34" s="166"/>
      <c r="C34" s="166"/>
      <c r="D34" s="166"/>
      <c r="E34" s="166"/>
      <c r="F34" s="167"/>
      <c r="G34" s="208" t="s">
        <v>768</v>
      </c>
      <c r="H34" s="209"/>
      <c r="I34" s="209"/>
      <c r="J34" s="209"/>
      <c r="K34" s="209"/>
      <c r="L34" s="209"/>
      <c r="M34" s="209"/>
      <c r="N34" s="209"/>
      <c r="O34" s="210"/>
      <c r="P34" s="151" t="s">
        <v>827</v>
      </c>
      <c r="Q34" s="151"/>
      <c r="R34" s="151"/>
      <c r="S34" s="151"/>
      <c r="T34" s="151"/>
      <c r="U34" s="151"/>
      <c r="V34" s="151"/>
      <c r="W34" s="151"/>
      <c r="X34" s="172"/>
      <c r="Y34" s="175" t="s">
        <v>8</v>
      </c>
      <c r="Z34" s="176"/>
      <c r="AA34" s="177"/>
      <c r="AB34" s="127" t="s">
        <v>769</v>
      </c>
      <c r="AC34" s="127"/>
      <c r="AD34" s="127"/>
      <c r="AE34" s="135">
        <v>3</v>
      </c>
      <c r="AF34" s="136"/>
      <c r="AG34" s="136"/>
      <c r="AH34" s="136"/>
      <c r="AI34" s="135">
        <v>3</v>
      </c>
      <c r="AJ34" s="136"/>
      <c r="AK34" s="136"/>
      <c r="AL34" s="136"/>
      <c r="AM34" s="135">
        <v>3</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769</v>
      </c>
      <c r="AC35" s="134"/>
      <c r="AD35" s="134"/>
      <c r="AE35" s="135">
        <v>3</v>
      </c>
      <c r="AF35" s="136"/>
      <c r="AG35" s="136"/>
      <c r="AH35" s="136"/>
      <c r="AI35" s="135">
        <v>3</v>
      </c>
      <c r="AJ35" s="136"/>
      <c r="AK35" s="136"/>
      <c r="AL35" s="136"/>
      <c r="AM35" s="135">
        <v>3</v>
      </c>
      <c r="AN35" s="136"/>
      <c r="AO35" s="136"/>
      <c r="AP35" s="136"/>
      <c r="AQ35" s="137" t="s">
        <v>765</v>
      </c>
      <c r="AR35" s="138"/>
      <c r="AS35" s="138"/>
      <c r="AT35" s="139"/>
      <c r="AU35" s="136">
        <v>3</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770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5" t="s">
        <v>310</v>
      </c>
      <c r="B67" s="736"/>
      <c r="C67" s="736"/>
      <c r="D67" s="736"/>
      <c r="E67" s="736"/>
      <c r="F67" s="737"/>
      <c r="G67" s="741"/>
      <c r="H67" s="512" t="s">
        <v>55</v>
      </c>
      <c r="I67" s="512"/>
      <c r="J67" s="512"/>
      <c r="K67" s="512"/>
      <c r="L67" s="512"/>
      <c r="M67" s="512"/>
      <c r="N67" s="512"/>
      <c r="O67" s="513"/>
      <c r="P67" s="515" t="s">
        <v>39</v>
      </c>
      <c r="Q67" s="512"/>
      <c r="R67" s="512"/>
      <c r="S67" s="512"/>
      <c r="T67" s="512"/>
      <c r="U67" s="512"/>
      <c r="V67" s="513"/>
      <c r="W67" s="746" t="s">
        <v>311</v>
      </c>
      <c r="X67" s="747"/>
      <c r="Y67" s="750"/>
      <c r="Z67" s="750"/>
      <c r="AA67" s="751"/>
      <c r="AB67" s="515" t="s">
        <v>6</v>
      </c>
      <c r="AC67" s="512"/>
      <c r="AD67" s="513"/>
      <c r="AE67" s="238" t="s">
        <v>517</v>
      </c>
      <c r="AF67" s="238"/>
      <c r="AG67" s="238"/>
      <c r="AH67" s="238"/>
      <c r="AI67" s="238" t="s">
        <v>388</v>
      </c>
      <c r="AJ67" s="238"/>
      <c r="AK67" s="238"/>
      <c r="AL67" s="240"/>
      <c r="AM67" s="238" t="s">
        <v>746</v>
      </c>
      <c r="AN67" s="238"/>
      <c r="AO67" s="238"/>
      <c r="AP67" s="240"/>
      <c r="AQ67" s="515" t="s">
        <v>60</v>
      </c>
      <c r="AR67" s="512"/>
      <c r="AS67" s="512"/>
      <c r="AT67" s="513"/>
      <c r="AU67" s="783" t="s">
        <v>47</v>
      </c>
      <c r="AV67" s="783"/>
      <c r="AW67" s="783"/>
      <c r="AX67" s="784"/>
      <c r="AY67">
        <f>COUNTA($H$69)</f>
        <v>0</v>
      </c>
    </row>
    <row r="68" spans="1:51"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39"/>
      <c r="AF68" s="239"/>
      <c r="AG68" s="239"/>
      <c r="AH68" s="239"/>
      <c r="AI68" s="239"/>
      <c r="AJ68" s="239"/>
      <c r="AK68" s="239"/>
      <c r="AL68" s="241"/>
      <c r="AM68" s="239"/>
      <c r="AN68" s="239"/>
      <c r="AO68" s="239"/>
      <c r="AP68" s="241"/>
      <c r="AQ68" s="498"/>
      <c r="AR68" s="251"/>
      <c r="AS68" s="743" t="s">
        <v>61</v>
      </c>
      <c r="AT68" s="744"/>
      <c r="AU68" s="251"/>
      <c r="AV68" s="251"/>
      <c r="AW68" s="743" t="s">
        <v>312</v>
      </c>
      <c r="AX68" s="785"/>
      <c r="AY68">
        <f>$AY$67</f>
        <v>0</v>
      </c>
    </row>
    <row r="69" spans="1:51" ht="23.25" hidden="1" customHeight="1" x14ac:dyDescent="0.15">
      <c r="A69" s="738"/>
      <c r="B69" s="739"/>
      <c r="C69" s="739"/>
      <c r="D69" s="739"/>
      <c r="E69" s="739"/>
      <c r="F69" s="740"/>
      <c r="G69" s="786" t="s">
        <v>313</v>
      </c>
      <c r="H69" s="788"/>
      <c r="I69" s="789"/>
      <c r="J69" s="789"/>
      <c r="K69" s="789"/>
      <c r="L69" s="789"/>
      <c r="M69" s="789"/>
      <c r="N69" s="789"/>
      <c r="O69" s="790"/>
      <c r="P69" s="788"/>
      <c r="Q69" s="789"/>
      <c r="R69" s="789"/>
      <c r="S69" s="789"/>
      <c r="T69" s="789"/>
      <c r="U69" s="789"/>
      <c r="V69" s="790"/>
      <c r="W69" s="794"/>
      <c r="X69" s="795"/>
      <c r="Y69" s="767" t="s">
        <v>8</v>
      </c>
      <c r="Z69" s="767"/>
      <c r="AA69" s="768"/>
      <c r="AB69" s="769" t="s">
        <v>331</v>
      </c>
      <c r="AC69" s="769"/>
      <c r="AD69" s="769"/>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8"/>
      <c r="B70" s="739"/>
      <c r="C70" s="739"/>
      <c r="D70" s="739"/>
      <c r="E70" s="739"/>
      <c r="F70" s="740"/>
      <c r="G70" s="757"/>
      <c r="H70" s="791"/>
      <c r="I70" s="792"/>
      <c r="J70" s="792"/>
      <c r="K70" s="792"/>
      <c r="L70" s="792"/>
      <c r="M70" s="792"/>
      <c r="N70" s="792"/>
      <c r="O70" s="793"/>
      <c r="P70" s="791"/>
      <c r="Q70" s="792"/>
      <c r="R70" s="792"/>
      <c r="S70" s="792"/>
      <c r="T70" s="792"/>
      <c r="U70" s="792"/>
      <c r="V70" s="793"/>
      <c r="W70" s="796"/>
      <c r="X70" s="797"/>
      <c r="Y70" s="800" t="s">
        <v>34</v>
      </c>
      <c r="Z70" s="800"/>
      <c r="AA70" s="801"/>
      <c r="AB70" s="802" t="s">
        <v>331</v>
      </c>
      <c r="AC70" s="802"/>
      <c r="AD70" s="802"/>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8"/>
      <c r="B71" s="739"/>
      <c r="C71" s="739"/>
      <c r="D71" s="739"/>
      <c r="E71" s="739"/>
      <c r="F71" s="740"/>
      <c r="G71" s="787"/>
      <c r="H71" s="791"/>
      <c r="I71" s="792"/>
      <c r="J71" s="792"/>
      <c r="K71" s="792"/>
      <c r="L71" s="792"/>
      <c r="M71" s="792"/>
      <c r="N71" s="792"/>
      <c r="O71" s="793"/>
      <c r="P71" s="791"/>
      <c r="Q71" s="792"/>
      <c r="R71" s="792"/>
      <c r="S71" s="792"/>
      <c r="T71" s="792"/>
      <c r="U71" s="792"/>
      <c r="V71" s="793"/>
      <c r="W71" s="798"/>
      <c r="X71" s="799"/>
      <c r="Y71" s="800" t="s">
        <v>9</v>
      </c>
      <c r="Z71" s="800"/>
      <c r="AA71" s="801"/>
      <c r="AB71" s="803" t="s">
        <v>332</v>
      </c>
      <c r="AC71" s="803"/>
      <c r="AD71" s="803"/>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8" t="s">
        <v>323</v>
      </c>
      <c r="B72" s="739"/>
      <c r="C72" s="739"/>
      <c r="D72" s="739"/>
      <c r="E72" s="739"/>
      <c r="F72" s="740"/>
      <c r="G72" s="757" t="s">
        <v>314</v>
      </c>
      <c r="H72" s="758"/>
      <c r="I72" s="758"/>
      <c r="J72" s="758"/>
      <c r="K72" s="758"/>
      <c r="L72" s="758"/>
      <c r="M72" s="758"/>
      <c r="N72" s="758"/>
      <c r="O72" s="758"/>
      <c r="P72" s="758"/>
      <c r="Q72" s="758"/>
      <c r="R72" s="758"/>
      <c r="S72" s="758"/>
      <c r="T72" s="758"/>
      <c r="U72" s="758"/>
      <c r="V72" s="758"/>
      <c r="W72" s="761" t="s">
        <v>333</v>
      </c>
      <c r="X72" s="762"/>
      <c r="Y72" s="767" t="s">
        <v>8</v>
      </c>
      <c r="Z72" s="767"/>
      <c r="AA72" s="768"/>
      <c r="AB72" s="769" t="s">
        <v>331</v>
      </c>
      <c r="AC72" s="769"/>
      <c r="AD72" s="769"/>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8"/>
      <c r="B73" s="739"/>
      <c r="C73" s="739"/>
      <c r="D73" s="739"/>
      <c r="E73" s="739"/>
      <c r="F73" s="740"/>
      <c r="G73" s="757"/>
      <c r="H73" s="759"/>
      <c r="I73" s="759"/>
      <c r="J73" s="759"/>
      <c r="K73" s="759"/>
      <c r="L73" s="759"/>
      <c r="M73" s="759"/>
      <c r="N73" s="759"/>
      <c r="O73" s="759"/>
      <c r="P73" s="759"/>
      <c r="Q73" s="759"/>
      <c r="R73" s="759"/>
      <c r="S73" s="759"/>
      <c r="T73" s="759"/>
      <c r="U73" s="759"/>
      <c r="V73" s="759"/>
      <c r="W73" s="763"/>
      <c r="X73" s="764"/>
      <c r="Y73" s="800" t="s">
        <v>34</v>
      </c>
      <c r="Z73" s="800"/>
      <c r="AA73" s="801"/>
      <c r="AB73" s="802" t="s">
        <v>331</v>
      </c>
      <c r="AC73" s="802"/>
      <c r="AD73" s="802"/>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4"/>
      <c r="B74" s="755"/>
      <c r="C74" s="755"/>
      <c r="D74" s="755"/>
      <c r="E74" s="755"/>
      <c r="F74" s="756"/>
      <c r="G74" s="757"/>
      <c r="H74" s="760"/>
      <c r="I74" s="760"/>
      <c r="J74" s="760"/>
      <c r="K74" s="760"/>
      <c r="L74" s="760"/>
      <c r="M74" s="760"/>
      <c r="N74" s="760"/>
      <c r="O74" s="760"/>
      <c r="P74" s="760"/>
      <c r="Q74" s="760"/>
      <c r="R74" s="760"/>
      <c r="S74" s="760"/>
      <c r="T74" s="760"/>
      <c r="U74" s="760"/>
      <c r="V74" s="760"/>
      <c r="W74" s="765"/>
      <c r="X74" s="766"/>
      <c r="Y74" s="800" t="s">
        <v>9</v>
      </c>
      <c r="Z74" s="800"/>
      <c r="AA74" s="801"/>
      <c r="AB74" s="803" t="s">
        <v>332</v>
      </c>
      <c r="AC74" s="803"/>
      <c r="AD74" s="803"/>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4" t="s">
        <v>310</v>
      </c>
      <c r="B75" s="805"/>
      <c r="C75" s="805"/>
      <c r="D75" s="805"/>
      <c r="E75" s="805"/>
      <c r="F75" s="806"/>
      <c r="G75" s="810"/>
      <c r="H75" s="243" t="s">
        <v>55</v>
      </c>
      <c r="I75" s="243"/>
      <c r="J75" s="243"/>
      <c r="K75" s="243"/>
      <c r="L75" s="243"/>
      <c r="M75" s="243"/>
      <c r="N75" s="243"/>
      <c r="O75" s="244"/>
      <c r="P75" s="242" t="s">
        <v>39</v>
      </c>
      <c r="Q75" s="243"/>
      <c r="R75" s="243"/>
      <c r="S75" s="243"/>
      <c r="T75" s="243"/>
      <c r="U75" s="243"/>
      <c r="V75" s="243"/>
      <c r="W75" s="243"/>
      <c r="X75" s="244"/>
      <c r="Y75" s="813"/>
      <c r="Z75" s="814"/>
      <c r="AA75" s="815"/>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19" t="s">
        <v>47</v>
      </c>
      <c r="AV75" s="820"/>
      <c r="AW75" s="820"/>
      <c r="AX75" s="821"/>
      <c r="AY75">
        <f>COUNTA($H$77)</f>
        <v>0</v>
      </c>
    </row>
    <row r="76" spans="1:51" ht="18.75" hidden="1" customHeight="1" x14ac:dyDescent="0.15">
      <c r="A76" s="807"/>
      <c r="B76" s="808"/>
      <c r="C76" s="808"/>
      <c r="D76" s="808"/>
      <c r="E76" s="808"/>
      <c r="F76" s="809"/>
      <c r="G76" s="811"/>
      <c r="H76" s="249"/>
      <c r="I76" s="249"/>
      <c r="J76" s="249"/>
      <c r="K76" s="249"/>
      <c r="L76" s="249"/>
      <c r="M76" s="249"/>
      <c r="N76" s="249"/>
      <c r="O76" s="250"/>
      <c r="P76" s="812"/>
      <c r="Q76" s="249"/>
      <c r="R76" s="249"/>
      <c r="S76" s="249"/>
      <c r="T76" s="249"/>
      <c r="U76" s="249"/>
      <c r="V76" s="249"/>
      <c r="W76" s="249"/>
      <c r="X76" s="250"/>
      <c r="Y76" s="816"/>
      <c r="Z76" s="817"/>
      <c r="AA76" s="818"/>
      <c r="AB76" s="812"/>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26"/>
      <c r="AY76">
        <f>$AY$75</f>
        <v>0</v>
      </c>
    </row>
    <row r="77" spans="1:51" ht="23.25" hidden="1" customHeight="1" x14ac:dyDescent="0.15">
      <c r="A77" s="807"/>
      <c r="B77" s="808"/>
      <c r="C77" s="808"/>
      <c r="D77" s="808"/>
      <c r="E77" s="808"/>
      <c r="F77" s="809"/>
      <c r="G77" s="770" t="s">
        <v>313</v>
      </c>
      <c r="H77" s="151"/>
      <c r="I77" s="151"/>
      <c r="J77" s="151"/>
      <c r="K77" s="151"/>
      <c r="L77" s="151"/>
      <c r="M77" s="151"/>
      <c r="N77" s="151"/>
      <c r="O77" s="172"/>
      <c r="P77" s="151"/>
      <c r="Q77" s="151"/>
      <c r="R77" s="151"/>
      <c r="S77" s="151"/>
      <c r="T77" s="151"/>
      <c r="U77" s="151"/>
      <c r="V77" s="151"/>
      <c r="W77" s="151"/>
      <c r="X77" s="172"/>
      <c r="Y77" s="827" t="s">
        <v>8</v>
      </c>
      <c r="Z77" s="828"/>
      <c r="AA77" s="829"/>
      <c r="AB77" s="830"/>
      <c r="AC77" s="830"/>
      <c r="AD77" s="830"/>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7"/>
      <c r="B78" s="808"/>
      <c r="C78" s="808"/>
      <c r="D78" s="808"/>
      <c r="E78" s="808"/>
      <c r="F78" s="809"/>
      <c r="G78" s="771"/>
      <c r="H78" s="154"/>
      <c r="I78" s="154"/>
      <c r="J78" s="154"/>
      <c r="K78" s="154"/>
      <c r="L78" s="154"/>
      <c r="M78" s="154"/>
      <c r="N78" s="154"/>
      <c r="O78" s="173"/>
      <c r="P78" s="154"/>
      <c r="Q78" s="154"/>
      <c r="R78" s="154"/>
      <c r="S78" s="154"/>
      <c r="T78" s="154"/>
      <c r="U78" s="154"/>
      <c r="V78" s="154"/>
      <c r="W78" s="154"/>
      <c r="X78" s="173"/>
      <c r="Y78" s="823" t="s">
        <v>34</v>
      </c>
      <c r="Z78" s="824"/>
      <c r="AA78" s="825"/>
      <c r="AB78" s="773"/>
      <c r="AC78" s="773"/>
      <c r="AD78" s="773"/>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7"/>
      <c r="B79" s="808"/>
      <c r="C79" s="808"/>
      <c r="D79" s="808"/>
      <c r="E79" s="808"/>
      <c r="F79" s="809"/>
      <c r="G79" s="772"/>
      <c r="H79" s="157"/>
      <c r="I79" s="157"/>
      <c r="J79" s="157"/>
      <c r="K79" s="157"/>
      <c r="L79" s="157"/>
      <c r="M79" s="157"/>
      <c r="N79" s="157"/>
      <c r="O79" s="174"/>
      <c r="P79" s="154"/>
      <c r="Q79" s="154"/>
      <c r="R79" s="154"/>
      <c r="S79" s="154"/>
      <c r="T79" s="154"/>
      <c r="U79" s="154"/>
      <c r="V79" s="154"/>
      <c r="W79" s="154"/>
      <c r="X79" s="173"/>
      <c r="Y79" s="242" t="s">
        <v>9</v>
      </c>
      <c r="Z79" s="243"/>
      <c r="AA79" s="244"/>
      <c r="AB79" s="822" t="s">
        <v>315</v>
      </c>
      <c r="AC79" s="822"/>
      <c r="AD79" s="822"/>
      <c r="AE79" s="725"/>
      <c r="AF79" s="726"/>
      <c r="AG79" s="726"/>
      <c r="AH79" s="726"/>
      <c r="AI79" s="725"/>
      <c r="AJ79" s="726"/>
      <c r="AK79" s="726"/>
      <c r="AL79" s="726"/>
      <c r="AM79" s="725"/>
      <c r="AN79" s="726"/>
      <c r="AO79" s="726"/>
      <c r="AP79" s="726"/>
      <c r="AQ79" s="137"/>
      <c r="AR79" s="138"/>
      <c r="AS79" s="138"/>
      <c r="AT79" s="139"/>
      <c r="AU79" s="136"/>
      <c r="AV79" s="136"/>
      <c r="AW79" s="136"/>
      <c r="AX79" s="140"/>
      <c r="AY79">
        <f t="shared" si="8"/>
        <v>0</v>
      </c>
    </row>
    <row r="80" spans="1:51" ht="69.75" hidden="1" customHeight="1" x14ac:dyDescent="0.15">
      <c r="A80" s="667" t="s">
        <v>326</v>
      </c>
      <c r="B80" s="668"/>
      <c r="C80" s="668"/>
      <c r="D80" s="668"/>
      <c r="E80" s="669" t="s">
        <v>316</v>
      </c>
      <c r="F80" s="670"/>
      <c r="G80" s="79" t="s">
        <v>314</v>
      </c>
      <c r="H80" s="831"/>
      <c r="I80" s="832"/>
      <c r="J80" s="832"/>
      <c r="K80" s="832"/>
      <c r="L80" s="832"/>
      <c r="M80" s="832"/>
      <c r="N80" s="832"/>
      <c r="O80" s="833"/>
      <c r="P80" s="283"/>
      <c r="Q80" s="283"/>
      <c r="R80" s="283"/>
      <c r="S80" s="283"/>
      <c r="T80" s="283"/>
      <c r="U80" s="283"/>
      <c r="V80" s="283"/>
      <c r="W80" s="283"/>
      <c r="X80" s="283"/>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f t="shared" si="8"/>
        <v>0</v>
      </c>
    </row>
    <row r="81" spans="1:60" ht="22.5" customHeight="1" thickBot="1" x14ac:dyDescent="0.2">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4" t="s">
        <v>306</v>
      </c>
      <c r="AP81" s="775"/>
      <c r="AQ81" s="776"/>
      <c r="AR81" s="77" t="s">
        <v>771</v>
      </c>
      <c r="AS81" s="88"/>
      <c r="AT81" s="88"/>
      <c r="AU81" s="88"/>
      <c r="AV81" s="88"/>
      <c r="AW81" s="88"/>
      <c r="AX81" s="89"/>
      <c r="AY81">
        <f>COUNTIF($AR$81,"☑")</f>
        <v>0</v>
      </c>
    </row>
    <row r="82" spans="1:60" ht="21.95" hidden="1" customHeight="1" x14ac:dyDescent="0.15">
      <c r="A82" s="671" t="s">
        <v>56</v>
      </c>
      <c r="B82" s="658" t="s">
        <v>53</v>
      </c>
      <c r="C82" s="659"/>
      <c r="D82" s="659"/>
      <c r="E82" s="659"/>
      <c r="F82" s="660"/>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2"/>
      <c r="B83" s="661"/>
      <c r="C83" s="499"/>
      <c r="D83" s="499"/>
      <c r="E83" s="499"/>
      <c r="F83" s="500"/>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2"/>
      <c r="B84" s="661"/>
      <c r="C84" s="499"/>
      <c r="D84" s="499"/>
      <c r="E84" s="499"/>
      <c r="F84" s="500"/>
      <c r="G84" s="701"/>
      <c r="H84" s="701"/>
      <c r="I84" s="701"/>
      <c r="J84" s="701"/>
      <c r="K84" s="701"/>
      <c r="L84" s="701"/>
      <c r="M84" s="701"/>
      <c r="N84" s="701"/>
      <c r="O84" s="701"/>
      <c r="P84" s="701"/>
      <c r="Q84" s="701"/>
      <c r="R84" s="701"/>
      <c r="S84" s="701"/>
      <c r="T84" s="701"/>
      <c r="U84" s="701"/>
      <c r="V84" s="701"/>
      <c r="W84" s="701"/>
      <c r="X84" s="701"/>
      <c r="Y84" s="701"/>
      <c r="Z84" s="701"/>
      <c r="AA84" s="702"/>
      <c r="AB84" s="777"/>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78"/>
      <c r="AY84">
        <f t="shared" ref="AY84:AY91" si="9">$AY$82</f>
        <v>0</v>
      </c>
    </row>
    <row r="85" spans="1:60" ht="21.95" hidden="1" customHeight="1" x14ac:dyDescent="0.15">
      <c r="A85" s="672"/>
      <c r="B85" s="661"/>
      <c r="C85" s="499"/>
      <c r="D85" s="499"/>
      <c r="E85" s="499"/>
      <c r="F85" s="500"/>
      <c r="G85" s="703"/>
      <c r="H85" s="703"/>
      <c r="I85" s="703"/>
      <c r="J85" s="703"/>
      <c r="K85" s="703"/>
      <c r="L85" s="703"/>
      <c r="M85" s="703"/>
      <c r="N85" s="703"/>
      <c r="O85" s="703"/>
      <c r="P85" s="703"/>
      <c r="Q85" s="703"/>
      <c r="R85" s="703"/>
      <c r="S85" s="703"/>
      <c r="T85" s="703"/>
      <c r="U85" s="703"/>
      <c r="V85" s="703"/>
      <c r="W85" s="703"/>
      <c r="X85" s="703"/>
      <c r="Y85" s="703"/>
      <c r="Z85" s="703"/>
      <c r="AA85" s="704"/>
      <c r="AB85" s="779"/>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80"/>
      <c r="AY85">
        <f t="shared" si="9"/>
        <v>0</v>
      </c>
      <c r="AZ85" s="5"/>
      <c r="BA85" s="5"/>
      <c r="BB85" s="5"/>
      <c r="BC85" s="5"/>
    </row>
    <row r="86" spans="1:60" ht="21.95" hidden="1" customHeight="1" x14ac:dyDescent="0.15">
      <c r="A86" s="672"/>
      <c r="B86" s="662"/>
      <c r="C86" s="663"/>
      <c r="D86" s="663"/>
      <c r="E86" s="663"/>
      <c r="F86" s="664"/>
      <c r="G86" s="705"/>
      <c r="H86" s="705"/>
      <c r="I86" s="705"/>
      <c r="J86" s="705"/>
      <c r="K86" s="705"/>
      <c r="L86" s="705"/>
      <c r="M86" s="705"/>
      <c r="N86" s="705"/>
      <c r="O86" s="705"/>
      <c r="P86" s="705"/>
      <c r="Q86" s="705"/>
      <c r="R86" s="705"/>
      <c r="S86" s="705"/>
      <c r="T86" s="705"/>
      <c r="U86" s="705"/>
      <c r="V86" s="705"/>
      <c r="W86" s="705"/>
      <c r="X86" s="705"/>
      <c r="Y86" s="705"/>
      <c r="Z86" s="705"/>
      <c r="AA86" s="706"/>
      <c r="AB86" s="781"/>
      <c r="AC86" s="705"/>
      <c r="AD86" s="705"/>
      <c r="AE86" s="705"/>
      <c r="AF86" s="705"/>
      <c r="AG86" s="705"/>
      <c r="AH86" s="705"/>
      <c r="AI86" s="705"/>
      <c r="AJ86" s="705"/>
      <c r="AK86" s="705"/>
      <c r="AL86" s="705"/>
      <c r="AM86" s="705"/>
      <c r="AN86" s="705"/>
      <c r="AO86" s="705"/>
      <c r="AP86" s="705"/>
      <c r="AQ86" s="703"/>
      <c r="AR86" s="703"/>
      <c r="AS86" s="703"/>
      <c r="AT86" s="703"/>
      <c r="AU86" s="705"/>
      <c r="AV86" s="705"/>
      <c r="AW86" s="705"/>
      <c r="AX86" s="782"/>
      <c r="AY86">
        <f t="shared" si="9"/>
        <v>0</v>
      </c>
      <c r="AZ86" s="5"/>
      <c r="BA86" s="5"/>
      <c r="BB86" s="5"/>
      <c r="BC86" s="5"/>
      <c r="BD86" s="5"/>
      <c r="BE86" s="5"/>
      <c r="BF86" s="5"/>
      <c r="BG86" s="5"/>
      <c r="BH86" s="5"/>
    </row>
    <row r="87" spans="1:60" ht="18.75" hidden="1" customHeight="1" x14ac:dyDescent="0.15">
      <c r="A87" s="672"/>
      <c r="B87" s="499" t="s">
        <v>54</v>
      </c>
      <c r="C87" s="499"/>
      <c r="D87" s="499"/>
      <c r="E87" s="499"/>
      <c r="F87" s="500"/>
      <c r="G87" s="252" t="s">
        <v>41</v>
      </c>
      <c r="H87" s="245"/>
      <c r="I87" s="245"/>
      <c r="J87" s="245"/>
      <c r="K87" s="245"/>
      <c r="L87" s="245"/>
      <c r="M87" s="245"/>
      <c r="N87" s="245"/>
      <c r="O87" s="253"/>
      <c r="P87" s="257" t="s">
        <v>43</v>
      </c>
      <c r="Q87" s="245"/>
      <c r="R87" s="245"/>
      <c r="S87" s="245"/>
      <c r="T87" s="245"/>
      <c r="U87" s="245"/>
      <c r="V87" s="245"/>
      <c r="W87" s="245"/>
      <c r="X87" s="253"/>
      <c r="Y87" s="501"/>
      <c r="Z87" s="502"/>
      <c r="AA87" s="503"/>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72"/>
      <c r="B88" s="499"/>
      <c r="C88" s="499"/>
      <c r="D88" s="499"/>
      <c r="E88" s="499"/>
      <c r="F88" s="500"/>
      <c r="G88" s="254"/>
      <c r="H88" s="255"/>
      <c r="I88" s="255"/>
      <c r="J88" s="255"/>
      <c r="K88" s="255"/>
      <c r="L88" s="255"/>
      <c r="M88" s="255"/>
      <c r="N88" s="255"/>
      <c r="O88" s="256"/>
      <c r="P88" s="258"/>
      <c r="Q88" s="255"/>
      <c r="R88" s="255"/>
      <c r="S88" s="255"/>
      <c r="T88" s="255"/>
      <c r="U88" s="255"/>
      <c r="V88" s="255"/>
      <c r="W88" s="255"/>
      <c r="X88" s="256"/>
      <c r="Y88" s="501"/>
      <c r="Z88" s="502"/>
      <c r="AA88" s="503"/>
      <c r="AB88" s="241"/>
      <c r="AC88" s="264"/>
      <c r="AD88" s="265"/>
      <c r="AE88" s="239"/>
      <c r="AF88" s="239"/>
      <c r="AG88" s="239"/>
      <c r="AH88" s="239"/>
      <c r="AI88" s="239"/>
      <c r="AJ88" s="239"/>
      <c r="AK88" s="239"/>
      <c r="AL88" s="241"/>
      <c r="AM88" s="239"/>
      <c r="AN88" s="239"/>
      <c r="AO88" s="239"/>
      <c r="AP88" s="241"/>
      <c r="AQ88" s="498"/>
      <c r="AR88" s="251"/>
      <c r="AS88" s="249" t="s">
        <v>61</v>
      </c>
      <c r="AT88" s="250"/>
      <c r="AU88" s="251"/>
      <c r="AV88" s="251"/>
      <c r="AW88" s="255" t="s">
        <v>57</v>
      </c>
      <c r="AX88" s="266"/>
      <c r="AY88">
        <f t="shared" si="9"/>
        <v>0</v>
      </c>
    </row>
    <row r="89" spans="1:60" ht="23.25" hidden="1" customHeight="1" x14ac:dyDescent="0.15">
      <c r="A89" s="672"/>
      <c r="B89" s="499"/>
      <c r="C89" s="499"/>
      <c r="D89" s="499"/>
      <c r="E89" s="499"/>
      <c r="F89" s="500"/>
      <c r="G89" s="674"/>
      <c r="H89" s="151"/>
      <c r="I89" s="151"/>
      <c r="J89" s="151"/>
      <c r="K89" s="151"/>
      <c r="L89" s="151"/>
      <c r="M89" s="151"/>
      <c r="N89" s="151"/>
      <c r="O89" s="172"/>
      <c r="P89" s="151"/>
      <c r="Q89" s="676"/>
      <c r="R89" s="676"/>
      <c r="S89" s="676"/>
      <c r="T89" s="676"/>
      <c r="U89" s="676"/>
      <c r="V89" s="676"/>
      <c r="W89" s="676"/>
      <c r="X89" s="677"/>
      <c r="Y89" s="680" t="s">
        <v>42</v>
      </c>
      <c r="Z89" s="681"/>
      <c r="AA89" s="682"/>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2"/>
      <c r="B90" s="499"/>
      <c r="C90" s="499"/>
      <c r="D90" s="499"/>
      <c r="E90" s="499"/>
      <c r="F90" s="500"/>
      <c r="G90" s="675"/>
      <c r="H90" s="154"/>
      <c r="I90" s="154"/>
      <c r="J90" s="154"/>
      <c r="K90" s="154"/>
      <c r="L90" s="154"/>
      <c r="M90" s="154"/>
      <c r="N90" s="154"/>
      <c r="O90" s="173"/>
      <c r="P90" s="678"/>
      <c r="Q90" s="678"/>
      <c r="R90" s="678"/>
      <c r="S90" s="678"/>
      <c r="T90" s="678"/>
      <c r="U90" s="678"/>
      <c r="V90" s="678"/>
      <c r="W90" s="678"/>
      <c r="X90" s="679"/>
      <c r="Y90" s="506" t="s">
        <v>34</v>
      </c>
      <c r="Z90" s="482"/>
      <c r="AA90" s="483"/>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2"/>
      <c r="B91" s="499"/>
      <c r="C91" s="499"/>
      <c r="D91" s="499"/>
      <c r="E91" s="499"/>
      <c r="F91" s="500"/>
      <c r="G91" s="675"/>
      <c r="H91" s="154"/>
      <c r="I91" s="154"/>
      <c r="J91" s="154"/>
      <c r="K91" s="154"/>
      <c r="L91" s="154"/>
      <c r="M91" s="154"/>
      <c r="N91" s="154"/>
      <c r="O91" s="173"/>
      <c r="P91" s="678"/>
      <c r="Q91" s="678"/>
      <c r="R91" s="678"/>
      <c r="S91" s="678"/>
      <c r="T91" s="678"/>
      <c r="U91" s="678"/>
      <c r="V91" s="678"/>
      <c r="W91" s="678"/>
      <c r="X91" s="679"/>
      <c r="Y91" s="257" t="s">
        <v>9</v>
      </c>
      <c r="Z91" s="245"/>
      <c r="AA91" s="253"/>
      <c r="AB91" s="517" t="s">
        <v>10</v>
      </c>
      <c r="AC91" s="517"/>
      <c r="AD91" s="517"/>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2"/>
      <c r="B92" s="658" t="s">
        <v>54</v>
      </c>
      <c r="C92" s="659"/>
      <c r="D92" s="659"/>
      <c r="E92" s="659"/>
      <c r="F92" s="660"/>
      <c r="G92" s="252" t="s">
        <v>41</v>
      </c>
      <c r="H92" s="245"/>
      <c r="I92" s="245"/>
      <c r="J92" s="245"/>
      <c r="K92" s="245"/>
      <c r="L92" s="245"/>
      <c r="M92" s="245"/>
      <c r="N92" s="245"/>
      <c r="O92" s="253"/>
      <c r="P92" s="257" t="s">
        <v>43</v>
      </c>
      <c r="Q92" s="245"/>
      <c r="R92" s="245"/>
      <c r="S92" s="245"/>
      <c r="T92" s="245"/>
      <c r="U92" s="245"/>
      <c r="V92" s="245"/>
      <c r="W92" s="245"/>
      <c r="X92" s="253"/>
      <c r="Y92" s="501"/>
      <c r="Z92" s="502"/>
      <c r="AA92" s="503"/>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72"/>
      <c r="B93" s="661"/>
      <c r="C93" s="499"/>
      <c r="D93" s="499"/>
      <c r="E93" s="499"/>
      <c r="F93" s="500"/>
      <c r="G93" s="254"/>
      <c r="H93" s="255"/>
      <c r="I93" s="255"/>
      <c r="J93" s="255"/>
      <c r="K93" s="255"/>
      <c r="L93" s="255"/>
      <c r="M93" s="255"/>
      <c r="N93" s="255"/>
      <c r="O93" s="256"/>
      <c r="P93" s="258"/>
      <c r="Q93" s="255"/>
      <c r="R93" s="255"/>
      <c r="S93" s="255"/>
      <c r="T93" s="255"/>
      <c r="U93" s="255"/>
      <c r="V93" s="255"/>
      <c r="W93" s="255"/>
      <c r="X93" s="256"/>
      <c r="Y93" s="501"/>
      <c r="Z93" s="502"/>
      <c r="AA93" s="503"/>
      <c r="AB93" s="241"/>
      <c r="AC93" s="264"/>
      <c r="AD93" s="265"/>
      <c r="AE93" s="239"/>
      <c r="AF93" s="239"/>
      <c r="AG93" s="239"/>
      <c r="AH93" s="239"/>
      <c r="AI93" s="239"/>
      <c r="AJ93" s="239"/>
      <c r="AK93" s="239"/>
      <c r="AL93" s="241"/>
      <c r="AM93" s="239"/>
      <c r="AN93" s="239"/>
      <c r="AO93" s="239"/>
      <c r="AP93" s="241"/>
      <c r="AQ93" s="498"/>
      <c r="AR93" s="251"/>
      <c r="AS93" s="249" t="s">
        <v>61</v>
      </c>
      <c r="AT93" s="250"/>
      <c r="AU93" s="251"/>
      <c r="AV93" s="251"/>
      <c r="AW93" s="255" t="s">
        <v>57</v>
      </c>
      <c r="AX93" s="266"/>
      <c r="AY93">
        <f>$AY$92</f>
        <v>0</v>
      </c>
    </row>
    <row r="94" spans="1:60" ht="23.25" hidden="1" customHeight="1" x14ac:dyDescent="0.15">
      <c r="A94" s="672"/>
      <c r="B94" s="661"/>
      <c r="C94" s="499"/>
      <c r="D94" s="499"/>
      <c r="E94" s="499"/>
      <c r="F94" s="500"/>
      <c r="G94" s="674"/>
      <c r="H94" s="151"/>
      <c r="I94" s="151"/>
      <c r="J94" s="151"/>
      <c r="K94" s="151"/>
      <c r="L94" s="151"/>
      <c r="M94" s="151"/>
      <c r="N94" s="151"/>
      <c r="O94" s="172"/>
      <c r="P94" s="151"/>
      <c r="Q94" s="676"/>
      <c r="R94" s="676"/>
      <c r="S94" s="676"/>
      <c r="T94" s="676"/>
      <c r="U94" s="676"/>
      <c r="V94" s="676"/>
      <c r="W94" s="676"/>
      <c r="X94" s="677"/>
      <c r="Y94" s="680" t="s">
        <v>42</v>
      </c>
      <c r="Z94" s="681"/>
      <c r="AA94" s="682"/>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2"/>
      <c r="B95" s="661"/>
      <c r="C95" s="499"/>
      <c r="D95" s="499"/>
      <c r="E95" s="499"/>
      <c r="F95" s="500"/>
      <c r="G95" s="675"/>
      <c r="H95" s="154"/>
      <c r="I95" s="154"/>
      <c r="J95" s="154"/>
      <c r="K95" s="154"/>
      <c r="L95" s="154"/>
      <c r="M95" s="154"/>
      <c r="N95" s="154"/>
      <c r="O95" s="173"/>
      <c r="P95" s="678"/>
      <c r="Q95" s="678"/>
      <c r="R95" s="678"/>
      <c r="S95" s="678"/>
      <c r="T95" s="678"/>
      <c r="U95" s="678"/>
      <c r="V95" s="678"/>
      <c r="W95" s="678"/>
      <c r="X95" s="679"/>
      <c r="Y95" s="506" t="s">
        <v>34</v>
      </c>
      <c r="Z95" s="482"/>
      <c r="AA95" s="483"/>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2"/>
      <c r="B96" s="662"/>
      <c r="C96" s="663"/>
      <c r="D96" s="663"/>
      <c r="E96" s="663"/>
      <c r="F96" s="664"/>
      <c r="G96" s="675"/>
      <c r="H96" s="154"/>
      <c r="I96" s="154"/>
      <c r="J96" s="154"/>
      <c r="K96" s="154"/>
      <c r="L96" s="154"/>
      <c r="M96" s="154"/>
      <c r="N96" s="154"/>
      <c r="O96" s="173"/>
      <c r="P96" s="678"/>
      <c r="Q96" s="678"/>
      <c r="R96" s="678"/>
      <c r="S96" s="678"/>
      <c r="T96" s="678"/>
      <c r="U96" s="678"/>
      <c r="V96" s="678"/>
      <c r="W96" s="678"/>
      <c r="X96" s="679"/>
      <c r="Y96" s="257" t="s">
        <v>9</v>
      </c>
      <c r="Z96" s="245"/>
      <c r="AA96" s="253"/>
      <c r="AB96" s="517" t="s">
        <v>10</v>
      </c>
      <c r="AC96" s="517"/>
      <c r="AD96" s="517"/>
      <c r="AE96" s="234"/>
      <c r="AF96" s="235"/>
      <c r="AG96" s="235"/>
      <c r="AH96" s="235"/>
      <c r="AI96" s="234"/>
      <c r="AJ96" s="235"/>
      <c r="AK96" s="235"/>
      <c r="AL96" s="235"/>
      <c r="AM96" s="234"/>
      <c r="AN96" s="235"/>
      <c r="AO96" s="235"/>
      <c r="AP96" s="235"/>
      <c r="AQ96" s="725"/>
      <c r="AR96" s="726"/>
      <c r="AS96" s="726"/>
      <c r="AT96" s="727"/>
      <c r="AU96" s="235"/>
      <c r="AV96" s="235"/>
      <c r="AW96" s="235"/>
      <c r="AX96" s="728"/>
      <c r="AY96">
        <f t="shared" si="10"/>
        <v>0</v>
      </c>
    </row>
    <row r="97" spans="1:51" ht="18.75" hidden="1" customHeight="1" x14ac:dyDescent="0.15">
      <c r="A97" s="672"/>
      <c r="B97" s="499" t="s">
        <v>54</v>
      </c>
      <c r="C97" s="499"/>
      <c r="D97" s="499"/>
      <c r="E97" s="499"/>
      <c r="F97" s="500"/>
      <c r="G97" s="252" t="s">
        <v>41</v>
      </c>
      <c r="H97" s="245"/>
      <c r="I97" s="245"/>
      <c r="J97" s="245"/>
      <c r="K97" s="245"/>
      <c r="L97" s="245"/>
      <c r="M97" s="245"/>
      <c r="N97" s="245"/>
      <c r="O97" s="253"/>
      <c r="P97" s="257" t="s">
        <v>43</v>
      </c>
      <c r="Q97" s="245"/>
      <c r="R97" s="245"/>
      <c r="S97" s="245"/>
      <c r="T97" s="245"/>
      <c r="U97" s="245"/>
      <c r="V97" s="245"/>
      <c r="W97" s="245"/>
      <c r="X97" s="253"/>
      <c r="Y97" s="501"/>
      <c r="Z97" s="502"/>
      <c r="AA97" s="503"/>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72"/>
      <c r="B98" s="499"/>
      <c r="C98" s="499"/>
      <c r="D98" s="499"/>
      <c r="E98" s="499"/>
      <c r="F98" s="500"/>
      <c r="G98" s="254"/>
      <c r="H98" s="255"/>
      <c r="I98" s="255"/>
      <c r="J98" s="255"/>
      <c r="K98" s="255"/>
      <c r="L98" s="255"/>
      <c r="M98" s="255"/>
      <c r="N98" s="255"/>
      <c r="O98" s="256"/>
      <c r="P98" s="258"/>
      <c r="Q98" s="255"/>
      <c r="R98" s="255"/>
      <c r="S98" s="255"/>
      <c r="T98" s="255"/>
      <c r="U98" s="255"/>
      <c r="V98" s="255"/>
      <c r="W98" s="255"/>
      <c r="X98" s="256"/>
      <c r="Y98" s="501"/>
      <c r="Z98" s="502"/>
      <c r="AA98" s="503"/>
      <c r="AB98" s="241"/>
      <c r="AC98" s="264"/>
      <c r="AD98" s="265"/>
      <c r="AE98" s="239"/>
      <c r="AF98" s="239"/>
      <c r="AG98" s="239"/>
      <c r="AH98" s="239"/>
      <c r="AI98" s="239"/>
      <c r="AJ98" s="239"/>
      <c r="AK98" s="239"/>
      <c r="AL98" s="241"/>
      <c r="AM98" s="239"/>
      <c r="AN98" s="239"/>
      <c r="AO98" s="239"/>
      <c r="AP98" s="241"/>
      <c r="AQ98" s="498"/>
      <c r="AR98" s="251"/>
      <c r="AS98" s="249" t="s">
        <v>61</v>
      </c>
      <c r="AT98" s="250"/>
      <c r="AU98" s="251"/>
      <c r="AV98" s="251"/>
      <c r="AW98" s="255" t="s">
        <v>57</v>
      </c>
      <c r="AX98" s="266"/>
      <c r="AY98">
        <f>$AY$97</f>
        <v>0</v>
      </c>
    </row>
    <row r="99" spans="1:51" ht="23.25" hidden="1" customHeight="1" x14ac:dyDescent="0.15">
      <c r="A99" s="672"/>
      <c r="B99" s="499"/>
      <c r="C99" s="499"/>
      <c r="D99" s="499"/>
      <c r="E99" s="499"/>
      <c r="F99" s="500"/>
      <c r="G99" s="674"/>
      <c r="H99" s="151"/>
      <c r="I99" s="151"/>
      <c r="J99" s="151"/>
      <c r="K99" s="151"/>
      <c r="L99" s="151"/>
      <c r="M99" s="151"/>
      <c r="N99" s="151"/>
      <c r="O99" s="172"/>
      <c r="P99" s="151"/>
      <c r="Q99" s="676"/>
      <c r="R99" s="676"/>
      <c r="S99" s="676"/>
      <c r="T99" s="676"/>
      <c r="U99" s="676"/>
      <c r="V99" s="676"/>
      <c r="W99" s="676"/>
      <c r="X99" s="677"/>
      <c r="Y99" s="680" t="s">
        <v>42</v>
      </c>
      <c r="Z99" s="681"/>
      <c r="AA99" s="682"/>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2"/>
      <c r="B100" s="499"/>
      <c r="C100" s="499"/>
      <c r="D100" s="499"/>
      <c r="E100" s="499"/>
      <c r="F100" s="500"/>
      <c r="G100" s="675"/>
      <c r="H100" s="154"/>
      <c r="I100" s="154"/>
      <c r="J100" s="154"/>
      <c r="K100" s="154"/>
      <c r="L100" s="154"/>
      <c r="M100" s="154"/>
      <c r="N100" s="154"/>
      <c r="O100" s="173"/>
      <c r="P100" s="678"/>
      <c r="Q100" s="678"/>
      <c r="R100" s="678"/>
      <c r="S100" s="678"/>
      <c r="T100" s="678"/>
      <c r="U100" s="678"/>
      <c r="V100" s="678"/>
      <c r="W100" s="678"/>
      <c r="X100" s="679"/>
      <c r="Y100" s="506" t="s">
        <v>34</v>
      </c>
      <c r="Z100" s="482"/>
      <c r="AA100" s="483"/>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3"/>
      <c r="B101" s="665"/>
      <c r="C101" s="665"/>
      <c r="D101" s="665"/>
      <c r="E101" s="665"/>
      <c r="F101" s="666"/>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724" t="s">
        <v>10</v>
      </c>
      <c r="AC101" s="724"/>
      <c r="AD101" s="724"/>
      <c r="AE101" s="683"/>
      <c r="AF101" s="504"/>
      <c r="AG101" s="504"/>
      <c r="AH101" s="504"/>
      <c r="AI101" s="683"/>
      <c r="AJ101" s="504"/>
      <c r="AK101" s="504"/>
      <c r="AL101" s="504"/>
      <c r="AM101" s="683"/>
      <c r="AN101" s="504"/>
      <c r="AO101" s="504"/>
      <c r="AP101" s="504"/>
      <c r="AQ101" s="730"/>
      <c r="AR101" s="731"/>
      <c r="AS101" s="731"/>
      <c r="AT101" s="732"/>
      <c r="AU101" s="504"/>
      <c r="AV101" s="504"/>
      <c r="AW101" s="504"/>
      <c r="AX101" s="505"/>
      <c r="AY101">
        <f t="shared" si="11"/>
        <v>0</v>
      </c>
    </row>
    <row r="102" spans="1:51" ht="31.5" customHeight="1" x14ac:dyDescent="0.15">
      <c r="A102" s="707" t="s">
        <v>308</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684" t="s">
        <v>517</v>
      </c>
      <c r="AF102" s="685"/>
      <c r="AG102" s="685"/>
      <c r="AH102" s="686"/>
      <c r="AI102" s="684" t="s">
        <v>388</v>
      </c>
      <c r="AJ102" s="685"/>
      <c r="AK102" s="685"/>
      <c r="AL102" s="686"/>
      <c r="AM102" s="684" t="s">
        <v>487</v>
      </c>
      <c r="AN102" s="685"/>
      <c r="AO102" s="685"/>
      <c r="AP102" s="686"/>
      <c r="AQ102" s="230" t="s">
        <v>393</v>
      </c>
      <c r="AR102" s="231"/>
      <c r="AS102" s="231"/>
      <c r="AT102" s="232"/>
      <c r="AU102" s="230" t="s">
        <v>518</v>
      </c>
      <c r="AV102" s="231"/>
      <c r="AW102" s="231"/>
      <c r="AX102" s="233"/>
    </row>
    <row r="103" spans="1:51" ht="23.25" customHeight="1" x14ac:dyDescent="0.15">
      <c r="A103" s="476"/>
      <c r="B103" s="477"/>
      <c r="C103" s="477"/>
      <c r="D103" s="477"/>
      <c r="E103" s="477"/>
      <c r="F103" s="478"/>
      <c r="G103" s="151" t="s">
        <v>772</v>
      </c>
      <c r="H103" s="151"/>
      <c r="I103" s="151"/>
      <c r="J103" s="151"/>
      <c r="K103" s="151"/>
      <c r="L103" s="151"/>
      <c r="M103" s="151"/>
      <c r="N103" s="151"/>
      <c r="O103" s="151"/>
      <c r="P103" s="151"/>
      <c r="Q103" s="151"/>
      <c r="R103" s="151"/>
      <c r="S103" s="151"/>
      <c r="T103" s="151"/>
      <c r="U103" s="151"/>
      <c r="V103" s="151"/>
      <c r="W103" s="151"/>
      <c r="X103" s="172"/>
      <c r="Y103" s="687" t="s">
        <v>35</v>
      </c>
      <c r="Z103" s="430"/>
      <c r="AA103" s="431"/>
      <c r="AB103" s="127" t="s">
        <v>332</v>
      </c>
      <c r="AC103" s="127"/>
      <c r="AD103" s="127"/>
      <c r="AE103" s="135">
        <v>99</v>
      </c>
      <c r="AF103" s="136"/>
      <c r="AG103" s="136"/>
      <c r="AH103" s="217"/>
      <c r="AI103" s="135">
        <v>99</v>
      </c>
      <c r="AJ103" s="136"/>
      <c r="AK103" s="136"/>
      <c r="AL103" s="217"/>
      <c r="AM103" s="135">
        <v>99</v>
      </c>
      <c r="AN103" s="136"/>
      <c r="AO103" s="136"/>
      <c r="AP103" s="217"/>
      <c r="AQ103" s="135" t="s">
        <v>780</v>
      </c>
      <c r="AR103" s="136"/>
      <c r="AS103" s="136"/>
      <c r="AT103" s="217"/>
      <c r="AU103" s="135"/>
      <c r="AV103" s="136"/>
      <c r="AW103" s="136"/>
      <c r="AX103" s="140"/>
    </row>
    <row r="104" spans="1:51" ht="23.25" customHeight="1" x14ac:dyDescent="0.15">
      <c r="A104" s="479"/>
      <c r="B104" s="480"/>
      <c r="C104" s="480"/>
      <c r="D104" s="480"/>
      <c r="E104" s="480"/>
      <c r="F104" s="481"/>
      <c r="G104" s="157"/>
      <c r="H104" s="157"/>
      <c r="I104" s="157"/>
      <c r="J104" s="157"/>
      <c r="K104" s="157"/>
      <c r="L104" s="157"/>
      <c r="M104" s="157"/>
      <c r="N104" s="157"/>
      <c r="O104" s="157"/>
      <c r="P104" s="157"/>
      <c r="Q104" s="157"/>
      <c r="R104" s="157"/>
      <c r="S104" s="157"/>
      <c r="T104" s="157"/>
      <c r="U104" s="157"/>
      <c r="V104" s="157"/>
      <c r="W104" s="157"/>
      <c r="X104" s="174"/>
      <c r="Y104" s="490" t="s">
        <v>309</v>
      </c>
      <c r="Z104" s="496"/>
      <c r="AA104" s="497"/>
      <c r="AB104" s="127" t="s">
        <v>332</v>
      </c>
      <c r="AC104" s="127"/>
      <c r="AD104" s="127"/>
      <c r="AE104" s="442">
        <v>99</v>
      </c>
      <c r="AF104" s="442"/>
      <c r="AG104" s="442"/>
      <c r="AH104" s="442"/>
      <c r="AI104" s="442">
        <v>99</v>
      </c>
      <c r="AJ104" s="442"/>
      <c r="AK104" s="442"/>
      <c r="AL104" s="442"/>
      <c r="AM104" s="442">
        <v>99</v>
      </c>
      <c r="AN104" s="442"/>
      <c r="AO104" s="442"/>
      <c r="AP104" s="442"/>
      <c r="AQ104" s="234">
        <v>99</v>
      </c>
      <c r="AR104" s="235"/>
      <c r="AS104" s="235"/>
      <c r="AT104" s="236"/>
      <c r="AU104" s="135"/>
      <c r="AV104" s="136"/>
      <c r="AW104" s="136"/>
      <c r="AX104" s="140"/>
    </row>
    <row r="105" spans="1:51" ht="31.5" hidden="1" customHeight="1" x14ac:dyDescent="0.15">
      <c r="A105" s="473" t="s">
        <v>308</v>
      </c>
      <c r="B105" s="474"/>
      <c r="C105" s="474"/>
      <c r="D105" s="474"/>
      <c r="E105" s="474"/>
      <c r="F105" s="475"/>
      <c r="G105" s="482" t="s">
        <v>40</v>
      </c>
      <c r="H105" s="482"/>
      <c r="I105" s="482"/>
      <c r="J105" s="482"/>
      <c r="K105" s="482"/>
      <c r="L105" s="482"/>
      <c r="M105" s="482"/>
      <c r="N105" s="482"/>
      <c r="O105" s="482"/>
      <c r="P105" s="482"/>
      <c r="Q105" s="482"/>
      <c r="R105" s="482"/>
      <c r="S105" s="482"/>
      <c r="T105" s="482"/>
      <c r="U105" s="482"/>
      <c r="V105" s="482"/>
      <c r="W105" s="482"/>
      <c r="X105" s="483"/>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0</v>
      </c>
    </row>
    <row r="106" spans="1:51" ht="23.25" hidden="1" customHeight="1" x14ac:dyDescent="0.15">
      <c r="A106" s="476"/>
      <c r="B106" s="477"/>
      <c r="C106" s="477"/>
      <c r="D106" s="477"/>
      <c r="E106" s="477"/>
      <c r="F106" s="478"/>
      <c r="G106" s="151"/>
      <c r="H106" s="151"/>
      <c r="I106" s="151"/>
      <c r="J106" s="151"/>
      <c r="K106" s="151"/>
      <c r="L106" s="151"/>
      <c r="M106" s="151"/>
      <c r="N106" s="151"/>
      <c r="O106" s="151"/>
      <c r="P106" s="151"/>
      <c r="Q106" s="151"/>
      <c r="R106" s="151"/>
      <c r="S106" s="151"/>
      <c r="T106" s="151"/>
      <c r="U106" s="151"/>
      <c r="V106" s="151"/>
      <c r="W106" s="151"/>
      <c r="X106" s="172"/>
      <c r="Y106" s="487" t="s">
        <v>35</v>
      </c>
      <c r="Z106" s="488"/>
      <c r="AA106" s="489"/>
      <c r="AB106" s="439"/>
      <c r="AC106" s="440"/>
      <c r="AD106" s="441"/>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9"/>
      <c r="B107" s="480"/>
      <c r="C107" s="480"/>
      <c r="D107" s="480"/>
      <c r="E107" s="480"/>
      <c r="F107" s="481"/>
      <c r="G107" s="157"/>
      <c r="H107" s="157"/>
      <c r="I107" s="157"/>
      <c r="J107" s="157"/>
      <c r="K107" s="157"/>
      <c r="L107" s="157"/>
      <c r="M107" s="157"/>
      <c r="N107" s="157"/>
      <c r="O107" s="157"/>
      <c r="P107" s="157"/>
      <c r="Q107" s="157"/>
      <c r="R107" s="157"/>
      <c r="S107" s="157"/>
      <c r="T107" s="157"/>
      <c r="U107" s="157"/>
      <c r="V107" s="157"/>
      <c r="W107" s="157"/>
      <c r="X107" s="174"/>
      <c r="Y107" s="490" t="s">
        <v>36</v>
      </c>
      <c r="Z107" s="491"/>
      <c r="AA107" s="492"/>
      <c r="AB107" s="493"/>
      <c r="AC107" s="494"/>
      <c r="AD107" s="495"/>
      <c r="AE107" s="442"/>
      <c r="AF107" s="442"/>
      <c r="AG107" s="442"/>
      <c r="AH107" s="442"/>
      <c r="AI107" s="442"/>
      <c r="AJ107" s="442"/>
      <c r="AK107" s="442"/>
      <c r="AL107" s="442"/>
      <c r="AM107" s="442"/>
      <c r="AN107" s="442"/>
      <c r="AO107" s="442"/>
      <c r="AP107" s="442"/>
      <c r="AQ107" s="135"/>
      <c r="AR107" s="136"/>
      <c r="AS107" s="136"/>
      <c r="AT107" s="217"/>
      <c r="AU107" s="135"/>
      <c r="AV107" s="136"/>
      <c r="AW107" s="136"/>
      <c r="AX107" s="140"/>
      <c r="AY107">
        <f>$AY$105</f>
        <v>0</v>
      </c>
    </row>
    <row r="108" spans="1:51" ht="31.5" hidden="1" customHeight="1" x14ac:dyDescent="0.15">
      <c r="A108" s="473" t="s">
        <v>308</v>
      </c>
      <c r="B108" s="474"/>
      <c r="C108" s="474"/>
      <c r="D108" s="474"/>
      <c r="E108" s="474"/>
      <c r="F108" s="475"/>
      <c r="G108" s="482" t="s">
        <v>40</v>
      </c>
      <c r="H108" s="482"/>
      <c r="I108" s="482"/>
      <c r="J108" s="482"/>
      <c r="K108" s="482"/>
      <c r="L108" s="482"/>
      <c r="M108" s="482"/>
      <c r="N108" s="482"/>
      <c r="O108" s="482"/>
      <c r="P108" s="482"/>
      <c r="Q108" s="482"/>
      <c r="R108" s="482"/>
      <c r="S108" s="482"/>
      <c r="T108" s="482"/>
      <c r="U108" s="482"/>
      <c r="V108" s="482"/>
      <c r="W108" s="482"/>
      <c r="X108" s="483"/>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76"/>
      <c r="B109" s="477"/>
      <c r="C109" s="477"/>
      <c r="D109" s="477"/>
      <c r="E109" s="477"/>
      <c r="F109" s="478"/>
      <c r="G109" s="151"/>
      <c r="H109" s="151"/>
      <c r="I109" s="151"/>
      <c r="J109" s="151"/>
      <c r="K109" s="151"/>
      <c r="L109" s="151"/>
      <c r="M109" s="151"/>
      <c r="N109" s="151"/>
      <c r="O109" s="151"/>
      <c r="P109" s="151"/>
      <c r="Q109" s="151"/>
      <c r="R109" s="151"/>
      <c r="S109" s="151"/>
      <c r="T109" s="151"/>
      <c r="U109" s="151"/>
      <c r="V109" s="151"/>
      <c r="W109" s="151"/>
      <c r="X109" s="172"/>
      <c r="Y109" s="487" t="s">
        <v>35</v>
      </c>
      <c r="Z109" s="488"/>
      <c r="AA109" s="489"/>
      <c r="AB109" s="439"/>
      <c r="AC109" s="440"/>
      <c r="AD109" s="441"/>
      <c r="AE109" s="442"/>
      <c r="AF109" s="442"/>
      <c r="AG109" s="442"/>
      <c r="AH109" s="442"/>
      <c r="AI109" s="442"/>
      <c r="AJ109" s="442"/>
      <c r="AK109" s="442"/>
      <c r="AL109" s="442"/>
      <c r="AM109" s="442"/>
      <c r="AN109" s="442"/>
      <c r="AO109" s="442"/>
      <c r="AP109" s="442"/>
      <c r="AQ109" s="135"/>
      <c r="AR109" s="136"/>
      <c r="AS109" s="136"/>
      <c r="AT109" s="217"/>
      <c r="AU109" s="135"/>
      <c r="AV109" s="136"/>
      <c r="AW109" s="136"/>
      <c r="AX109" s="140"/>
      <c r="AY109">
        <f>$AY$108</f>
        <v>0</v>
      </c>
    </row>
    <row r="110" spans="1:51" ht="23.25" hidden="1" customHeight="1" x14ac:dyDescent="0.15">
      <c r="A110" s="479"/>
      <c r="B110" s="480"/>
      <c r="C110" s="480"/>
      <c r="D110" s="480"/>
      <c r="E110" s="480"/>
      <c r="F110" s="481"/>
      <c r="G110" s="157"/>
      <c r="H110" s="157"/>
      <c r="I110" s="157"/>
      <c r="J110" s="157"/>
      <c r="K110" s="157"/>
      <c r="L110" s="157"/>
      <c r="M110" s="157"/>
      <c r="N110" s="157"/>
      <c r="O110" s="157"/>
      <c r="P110" s="157"/>
      <c r="Q110" s="157"/>
      <c r="R110" s="157"/>
      <c r="S110" s="157"/>
      <c r="T110" s="157"/>
      <c r="U110" s="157"/>
      <c r="V110" s="157"/>
      <c r="W110" s="157"/>
      <c r="X110" s="174"/>
      <c r="Y110" s="490" t="s">
        <v>309</v>
      </c>
      <c r="Z110" s="491"/>
      <c r="AA110" s="492"/>
      <c r="AB110" s="493"/>
      <c r="AC110" s="494"/>
      <c r="AD110" s="495"/>
      <c r="AE110" s="442"/>
      <c r="AF110" s="442"/>
      <c r="AG110" s="442"/>
      <c r="AH110" s="442"/>
      <c r="AI110" s="442"/>
      <c r="AJ110" s="442"/>
      <c r="AK110" s="442"/>
      <c r="AL110" s="442"/>
      <c r="AM110" s="442"/>
      <c r="AN110" s="442"/>
      <c r="AO110" s="442"/>
      <c r="AP110" s="442"/>
      <c r="AQ110" s="135"/>
      <c r="AR110" s="136"/>
      <c r="AS110" s="136"/>
      <c r="AT110" s="217"/>
      <c r="AU110" s="135"/>
      <c r="AV110" s="136"/>
      <c r="AW110" s="136"/>
      <c r="AX110" s="140"/>
      <c r="AY110">
        <f>$AY$108</f>
        <v>0</v>
      </c>
    </row>
    <row r="111" spans="1:51" ht="31.5" hidden="1" customHeight="1" x14ac:dyDescent="0.15">
      <c r="A111" s="473" t="s">
        <v>308</v>
      </c>
      <c r="B111" s="474"/>
      <c r="C111" s="474"/>
      <c r="D111" s="474"/>
      <c r="E111" s="474"/>
      <c r="F111" s="475"/>
      <c r="G111" s="482" t="s">
        <v>40</v>
      </c>
      <c r="H111" s="482"/>
      <c r="I111" s="482"/>
      <c r="J111" s="482"/>
      <c r="K111" s="482"/>
      <c r="L111" s="482"/>
      <c r="M111" s="482"/>
      <c r="N111" s="482"/>
      <c r="O111" s="482"/>
      <c r="P111" s="482"/>
      <c r="Q111" s="482"/>
      <c r="R111" s="482"/>
      <c r="S111" s="482"/>
      <c r="T111" s="482"/>
      <c r="U111" s="482"/>
      <c r="V111" s="482"/>
      <c r="W111" s="482"/>
      <c r="X111" s="483"/>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76"/>
      <c r="B112" s="477"/>
      <c r="C112" s="477"/>
      <c r="D112" s="477"/>
      <c r="E112" s="477"/>
      <c r="F112" s="478"/>
      <c r="G112" s="151"/>
      <c r="H112" s="151"/>
      <c r="I112" s="151"/>
      <c r="J112" s="151"/>
      <c r="K112" s="151"/>
      <c r="L112" s="151"/>
      <c r="M112" s="151"/>
      <c r="N112" s="151"/>
      <c r="O112" s="151"/>
      <c r="P112" s="151"/>
      <c r="Q112" s="151"/>
      <c r="R112" s="151"/>
      <c r="S112" s="151"/>
      <c r="T112" s="151"/>
      <c r="U112" s="151"/>
      <c r="V112" s="151"/>
      <c r="W112" s="151"/>
      <c r="X112" s="172"/>
      <c r="Y112" s="487" t="s">
        <v>35</v>
      </c>
      <c r="Z112" s="488"/>
      <c r="AA112" s="489"/>
      <c r="AB112" s="439"/>
      <c r="AC112" s="440"/>
      <c r="AD112" s="441"/>
      <c r="AE112" s="442"/>
      <c r="AF112" s="442"/>
      <c r="AG112" s="442"/>
      <c r="AH112" s="442"/>
      <c r="AI112" s="442"/>
      <c r="AJ112" s="442"/>
      <c r="AK112" s="442"/>
      <c r="AL112" s="442"/>
      <c r="AM112" s="442"/>
      <c r="AN112" s="442"/>
      <c r="AO112" s="442"/>
      <c r="AP112" s="442"/>
      <c r="AQ112" s="135"/>
      <c r="AR112" s="136"/>
      <c r="AS112" s="136"/>
      <c r="AT112" s="217"/>
      <c r="AU112" s="135"/>
      <c r="AV112" s="136"/>
      <c r="AW112" s="136"/>
      <c r="AX112" s="140"/>
      <c r="AY112">
        <f>$AY$111</f>
        <v>0</v>
      </c>
    </row>
    <row r="113" spans="1:51" ht="23.25" hidden="1" customHeight="1" x14ac:dyDescent="0.15">
      <c r="A113" s="479"/>
      <c r="B113" s="480"/>
      <c r="C113" s="480"/>
      <c r="D113" s="480"/>
      <c r="E113" s="480"/>
      <c r="F113" s="481"/>
      <c r="G113" s="157"/>
      <c r="H113" s="157"/>
      <c r="I113" s="157"/>
      <c r="J113" s="157"/>
      <c r="K113" s="157"/>
      <c r="L113" s="157"/>
      <c r="M113" s="157"/>
      <c r="N113" s="157"/>
      <c r="O113" s="157"/>
      <c r="P113" s="157"/>
      <c r="Q113" s="157"/>
      <c r="R113" s="157"/>
      <c r="S113" s="157"/>
      <c r="T113" s="157"/>
      <c r="U113" s="157"/>
      <c r="V113" s="157"/>
      <c r="W113" s="157"/>
      <c r="X113" s="174"/>
      <c r="Y113" s="490" t="s">
        <v>309</v>
      </c>
      <c r="Z113" s="491"/>
      <c r="AA113" s="492"/>
      <c r="AB113" s="493"/>
      <c r="AC113" s="494"/>
      <c r="AD113" s="495"/>
      <c r="AE113" s="442"/>
      <c r="AF113" s="442"/>
      <c r="AG113" s="442"/>
      <c r="AH113" s="442"/>
      <c r="AI113" s="442"/>
      <c r="AJ113" s="442"/>
      <c r="AK113" s="442"/>
      <c r="AL113" s="442"/>
      <c r="AM113" s="442"/>
      <c r="AN113" s="442"/>
      <c r="AO113" s="442"/>
      <c r="AP113" s="442"/>
      <c r="AQ113" s="135"/>
      <c r="AR113" s="136"/>
      <c r="AS113" s="136"/>
      <c r="AT113" s="217"/>
      <c r="AU113" s="135"/>
      <c r="AV113" s="136"/>
      <c r="AW113" s="136"/>
      <c r="AX113" s="140"/>
      <c r="AY113">
        <f>$AY$111</f>
        <v>0</v>
      </c>
    </row>
    <row r="114" spans="1:51" ht="31.5" hidden="1" customHeight="1" x14ac:dyDescent="0.15">
      <c r="A114" s="473" t="s">
        <v>308</v>
      </c>
      <c r="B114" s="474"/>
      <c r="C114" s="474"/>
      <c r="D114" s="474"/>
      <c r="E114" s="474"/>
      <c r="F114" s="475"/>
      <c r="G114" s="482" t="s">
        <v>40</v>
      </c>
      <c r="H114" s="482"/>
      <c r="I114" s="482"/>
      <c r="J114" s="482"/>
      <c r="K114" s="482"/>
      <c r="L114" s="482"/>
      <c r="M114" s="482"/>
      <c r="N114" s="482"/>
      <c r="O114" s="482"/>
      <c r="P114" s="482"/>
      <c r="Q114" s="482"/>
      <c r="R114" s="482"/>
      <c r="S114" s="482"/>
      <c r="T114" s="482"/>
      <c r="U114" s="482"/>
      <c r="V114" s="482"/>
      <c r="W114" s="482"/>
      <c r="X114" s="483"/>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76"/>
      <c r="B115" s="477"/>
      <c r="C115" s="477"/>
      <c r="D115" s="477"/>
      <c r="E115" s="477"/>
      <c r="F115" s="478"/>
      <c r="G115" s="151"/>
      <c r="H115" s="151"/>
      <c r="I115" s="151"/>
      <c r="J115" s="151"/>
      <c r="K115" s="151"/>
      <c r="L115" s="151"/>
      <c r="M115" s="151"/>
      <c r="N115" s="151"/>
      <c r="O115" s="151"/>
      <c r="P115" s="151"/>
      <c r="Q115" s="151"/>
      <c r="R115" s="151"/>
      <c r="S115" s="151"/>
      <c r="T115" s="151"/>
      <c r="U115" s="151"/>
      <c r="V115" s="151"/>
      <c r="W115" s="151"/>
      <c r="X115" s="172"/>
      <c r="Y115" s="487" t="s">
        <v>35</v>
      </c>
      <c r="Z115" s="488"/>
      <c r="AA115" s="489"/>
      <c r="AB115" s="439"/>
      <c r="AC115" s="440"/>
      <c r="AD115" s="441"/>
      <c r="AE115" s="442"/>
      <c r="AF115" s="442"/>
      <c r="AG115" s="442"/>
      <c r="AH115" s="442"/>
      <c r="AI115" s="442"/>
      <c r="AJ115" s="442"/>
      <c r="AK115" s="442"/>
      <c r="AL115" s="442"/>
      <c r="AM115" s="442"/>
      <c r="AN115" s="442"/>
      <c r="AO115" s="442"/>
      <c r="AP115" s="442"/>
      <c r="AQ115" s="135"/>
      <c r="AR115" s="136"/>
      <c r="AS115" s="136"/>
      <c r="AT115" s="217"/>
      <c r="AU115" s="135"/>
      <c r="AV115" s="136"/>
      <c r="AW115" s="136"/>
      <c r="AX115" s="140"/>
      <c r="AY115">
        <f>$AY$114</f>
        <v>0</v>
      </c>
    </row>
    <row r="116" spans="1:51" ht="23.25" hidden="1" customHeight="1" x14ac:dyDescent="0.15">
      <c r="A116" s="479"/>
      <c r="B116" s="480"/>
      <c r="C116" s="480"/>
      <c r="D116" s="480"/>
      <c r="E116" s="480"/>
      <c r="F116" s="481"/>
      <c r="G116" s="157"/>
      <c r="H116" s="157"/>
      <c r="I116" s="157"/>
      <c r="J116" s="157"/>
      <c r="K116" s="157"/>
      <c r="L116" s="157"/>
      <c r="M116" s="157"/>
      <c r="N116" s="157"/>
      <c r="O116" s="157"/>
      <c r="P116" s="157"/>
      <c r="Q116" s="157"/>
      <c r="R116" s="157"/>
      <c r="S116" s="157"/>
      <c r="T116" s="157"/>
      <c r="U116" s="157"/>
      <c r="V116" s="157"/>
      <c r="W116" s="157"/>
      <c r="X116" s="174"/>
      <c r="Y116" s="490" t="s">
        <v>309</v>
      </c>
      <c r="Z116" s="491"/>
      <c r="AA116" s="492"/>
      <c r="AB116" s="493"/>
      <c r="AC116" s="494"/>
      <c r="AD116" s="495"/>
      <c r="AE116" s="442"/>
      <c r="AF116" s="442"/>
      <c r="AG116" s="442"/>
      <c r="AH116" s="442"/>
      <c r="AI116" s="442"/>
      <c r="AJ116" s="442"/>
      <c r="AK116" s="442"/>
      <c r="AL116" s="442"/>
      <c r="AM116" s="442"/>
      <c r="AN116" s="442"/>
      <c r="AO116" s="442"/>
      <c r="AP116" s="442"/>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61"/>
      <c r="Z117" s="362"/>
      <c r="AA117" s="363"/>
      <c r="AB117" s="131" t="s">
        <v>6</v>
      </c>
      <c r="AC117" s="132"/>
      <c r="AD117" s="133"/>
      <c r="AE117" s="131" t="s">
        <v>517</v>
      </c>
      <c r="AF117" s="132"/>
      <c r="AG117" s="132"/>
      <c r="AH117" s="133"/>
      <c r="AI117" s="131" t="s">
        <v>388</v>
      </c>
      <c r="AJ117" s="132"/>
      <c r="AK117" s="132"/>
      <c r="AL117" s="133"/>
      <c r="AM117" s="131" t="s">
        <v>487</v>
      </c>
      <c r="AN117" s="132"/>
      <c r="AO117" s="132"/>
      <c r="AP117" s="133"/>
      <c r="AQ117" s="485" t="s">
        <v>519</v>
      </c>
      <c r="AR117" s="485"/>
      <c r="AS117" s="485"/>
      <c r="AT117" s="485"/>
      <c r="AU117" s="485"/>
      <c r="AV117" s="485"/>
      <c r="AW117" s="485"/>
      <c r="AX117" s="486"/>
    </row>
    <row r="118" spans="1:51" ht="23.25" customHeight="1" x14ac:dyDescent="0.15">
      <c r="A118" s="197"/>
      <c r="B118" s="198"/>
      <c r="C118" s="198"/>
      <c r="D118" s="198"/>
      <c r="E118" s="198"/>
      <c r="F118" s="199"/>
      <c r="G118" s="434" t="s">
        <v>773</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774</v>
      </c>
      <c r="AC118" s="440"/>
      <c r="AD118" s="441"/>
      <c r="AE118" s="442">
        <v>14828</v>
      </c>
      <c r="AF118" s="442"/>
      <c r="AG118" s="442"/>
      <c r="AH118" s="442"/>
      <c r="AI118" s="442">
        <v>12176</v>
      </c>
      <c r="AJ118" s="442"/>
      <c r="AK118" s="442"/>
      <c r="AL118" s="442"/>
      <c r="AM118" s="442">
        <v>12654</v>
      </c>
      <c r="AN118" s="442"/>
      <c r="AO118" s="442"/>
      <c r="AP118" s="442"/>
      <c r="AQ118" s="135">
        <v>25148</v>
      </c>
      <c r="AR118" s="136"/>
      <c r="AS118" s="136"/>
      <c r="AT118" s="136"/>
      <c r="AU118" s="136"/>
      <c r="AV118" s="136"/>
      <c r="AW118" s="136"/>
      <c r="AX118" s="140"/>
    </row>
    <row r="119" spans="1:51" ht="46.5" customHeight="1" thickBot="1" x14ac:dyDescent="0.2">
      <c r="A119" s="197"/>
      <c r="B119" s="198"/>
      <c r="C119" s="198"/>
      <c r="D119" s="198"/>
      <c r="E119" s="198"/>
      <c r="F119" s="199"/>
      <c r="G119" s="435"/>
      <c r="H119" s="435"/>
      <c r="I119" s="435"/>
      <c r="J119" s="435"/>
      <c r="K119" s="435"/>
      <c r="L119" s="435"/>
      <c r="M119" s="435"/>
      <c r="N119" s="435"/>
      <c r="O119" s="435"/>
      <c r="P119" s="435"/>
      <c r="Q119" s="435"/>
      <c r="R119" s="435"/>
      <c r="S119" s="435"/>
      <c r="T119" s="435"/>
      <c r="U119" s="435"/>
      <c r="V119" s="435"/>
      <c r="W119" s="435"/>
      <c r="X119" s="435"/>
      <c r="Y119" s="429" t="s">
        <v>32</v>
      </c>
      <c r="Z119" s="430"/>
      <c r="AA119" s="431"/>
      <c r="AB119" s="467" t="s">
        <v>775</v>
      </c>
      <c r="AC119" s="468"/>
      <c r="AD119" s="469"/>
      <c r="AE119" s="470" t="s">
        <v>776</v>
      </c>
      <c r="AF119" s="470"/>
      <c r="AG119" s="470"/>
      <c r="AH119" s="470"/>
      <c r="AI119" s="470" t="s">
        <v>777</v>
      </c>
      <c r="AJ119" s="470"/>
      <c r="AK119" s="470"/>
      <c r="AL119" s="470"/>
      <c r="AM119" s="470" t="s">
        <v>828</v>
      </c>
      <c r="AN119" s="470"/>
      <c r="AO119" s="470"/>
      <c r="AP119" s="470"/>
      <c r="AQ119" s="471" t="s">
        <v>823</v>
      </c>
      <c r="AR119" s="471"/>
      <c r="AS119" s="471"/>
      <c r="AT119" s="471"/>
      <c r="AU119" s="471"/>
      <c r="AV119" s="471"/>
      <c r="AW119" s="471"/>
      <c r="AX119" s="472"/>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61"/>
      <c r="Z120" s="362"/>
      <c r="AA120" s="363"/>
      <c r="AB120" s="131" t="s">
        <v>6</v>
      </c>
      <c r="AC120" s="132"/>
      <c r="AD120" s="133"/>
      <c r="AE120" s="131" t="s">
        <v>517</v>
      </c>
      <c r="AF120" s="132"/>
      <c r="AG120" s="132"/>
      <c r="AH120" s="133"/>
      <c r="AI120" s="131" t="s">
        <v>388</v>
      </c>
      <c r="AJ120" s="132"/>
      <c r="AK120" s="132"/>
      <c r="AL120" s="133"/>
      <c r="AM120" s="131" t="s">
        <v>487</v>
      </c>
      <c r="AN120" s="132"/>
      <c r="AO120" s="132"/>
      <c r="AP120" s="133"/>
      <c r="AQ120" s="485" t="s">
        <v>519</v>
      </c>
      <c r="AR120" s="485"/>
      <c r="AS120" s="485"/>
      <c r="AT120" s="485"/>
      <c r="AU120" s="485"/>
      <c r="AV120" s="485"/>
      <c r="AW120" s="485"/>
      <c r="AX120" s="486"/>
      <c r="AY120" s="91">
        <f>IF(SUBSTITUTE(SUBSTITUTE($G$121,"／",""),"　","")="",0,1)</f>
        <v>0</v>
      </c>
    </row>
    <row r="121" spans="1:51" ht="23.25" hidden="1" customHeight="1" x14ac:dyDescent="0.15">
      <c r="A121" s="197"/>
      <c r="B121" s="198"/>
      <c r="C121" s="198"/>
      <c r="D121" s="198"/>
      <c r="E121" s="198"/>
      <c r="F121" s="199"/>
      <c r="G121" s="434" t="s">
        <v>66</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35"/>
      <c r="H122" s="435"/>
      <c r="I122" s="435"/>
      <c r="J122" s="435"/>
      <c r="K122" s="435"/>
      <c r="L122" s="435"/>
      <c r="M122" s="435"/>
      <c r="N122" s="435"/>
      <c r="O122" s="435"/>
      <c r="P122" s="435"/>
      <c r="Q122" s="435"/>
      <c r="R122" s="435"/>
      <c r="S122" s="435"/>
      <c r="T122" s="435"/>
      <c r="U122" s="435"/>
      <c r="V122" s="435"/>
      <c r="W122" s="435"/>
      <c r="X122" s="435"/>
      <c r="Y122" s="429" t="s">
        <v>32</v>
      </c>
      <c r="Z122" s="430"/>
      <c r="AA122" s="431"/>
      <c r="AB122" s="467" t="s">
        <v>59</v>
      </c>
      <c r="AC122" s="468"/>
      <c r="AD122" s="469"/>
      <c r="AE122" s="470"/>
      <c r="AF122" s="470"/>
      <c r="AG122" s="470"/>
      <c r="AH122" s="470"/>
      <c r="AI122" s="470"/>
      <c r="AJ122" s="470"/>
      <c r="AK122" s="470"/>
      <c r="AL122" s="470"/>
      <c r="AM122" s="470"/>
      <c r="AN122" s="470"/>
      <c r="AO122" s="470"/>
      <c r="AP122" s="470"/>
      <c r="AQ122" s="471"/>
      <c r="AR122" s="471"/>
      <c r="AS122" s="471"/>
      <c r="AT122" s="471"/>
      <c r="AU122" s="471"/>
      <c r="AV122" s="471"/>
      <c r="AW122" s="471"/>
      <c r="AX122" s="472"/>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61"/>
      <c r="Z123" s="362"/>
      <c r="AA123" s="363"/>
      <c r="AB123" s="131" t="s">
        <v>6</v>
      </c>
      <c r="AC123" s="132"/>
      <c r="AD123" s="133"/>
      <c r="AE123" s="131" t="s">
        <v>517</v>
      </c>
      <c r="AF123" s="132"/>
      <c r="AG123" s="132"/>
      <c r="AH123" s="133"/>
      <c r="AI123" s="131" t="s">
        <v>388</v>
      </c>
      <c r="AJ123" s="132"/>
      <c r="AK123" s="132"/>
      <c r="AL123" s="133"/>
      <c r="AM123" s="131" t="s">
        <v>487</v>
      </c>
      <c r="AN123" s="132"/>
      <c r="AO123" s="132"/>
      <c r="AP123" s="133"/>
      <c r="AQ123" s="485" t="s">
        <v>519</v>
      </c>
      <c r="AR123" s="485"/>
      <c r="AS123" s="485"/>
      <c r="AT123" s="485"/>
      <c r="AU123" s="485"/>
      <c r="AV123" s="485"/>
      <c r="AW123" s="485"/>
      <c r="AX123" s="486"/>
      <c r="AY123" s="91">
        <f>IF(SUBSTITUTE(SUBSTITUTE($G$124,"／",""),"　","")="",0,1)</f>
        <v>0</v>
      </c>
    </row>
    <row r="124" spans="1:51" ht="23.25" hidden="1" customHeight="1" x14ac:dyDescent="0.15">
      <c r="A124" s="197"/>
      <c r="B124" s="198"/>
      <c r="C124" s="198"/>
      <c r="D124" s="198"/>
      <c r="E124" s="198"/>
      <c r="F124" s="199"/>
      <c r="G124" s="434" t="s">
        <v>66</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5"/>
      <c r="H125" s="435"/>
      <c r="I125" s="435"/>
      <c r="J125" s="435"/>
      <c r="K125" s="435"/>
      <c r="L125" s="435"/>
      <c r="M125" s="435"/>
      <c r="N125" s="435"/>
      <c r="O125" s="435"/>
      <c r="P125" s="435"/>
      <c r="Q125" s="435"/>
      <c r="R125" s="435"/>
      <c r="S125" s="435"/>
      <c r="T125" s="435"/>
      <c r="U125" s="435"/>
      <c r="V125" s="435"/>
      <c r="W125" s="435"/>
      <c r="X125" s="435"/>
      <c r="Y125" s="429" t="s">
        <v>32</v>
      </c>
      <c r="Z125" s="430"/>
      <c r="AA125" s="431"/>
      <c r="AB125" s="467" t="s">
        <v>59</v>
      </c>
      <c r="AC125" s="468"/>
      <c r="AD125" s="469"/>
      <c r="AE125" s="470"/>
      <c r="AF125" s="470"/>
      <c r="AG125" s="470"/>
      <c r="AH125" s="470"/>
      <c r="AI125" s="470"/>
      <c r="AJ125" s="470"/>
      <c r="AK125" s="470"/>
      <c r="AL125" s="470"/>
      <c r="AM125" s="470"/>
      <c r="AN125" s="470"/>
      <c r="AO125" s="470"/>
      <c r="AP125" s="470"/>
      <c r="AQ125" s="471"/>
      <c r="AR125" s="471"/>
      <c r="AS125" s="471"/>
      <c r="AT125" s="471"/>
      <c r="AU125" s="471"/>
      <c r="AV125" s="471"/>
      <c r="AW125" s="471"/>
      <c r="AX125" s="472"/>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61"/>
      <c r="Z126" s="362"/>
      <c r="AA126" s="363"/>
      <c r="AB126" s="131" t="s">
        <v>6</v>
      </c>
      <c r="AC126" s="132"/>
      <c r="AD126" s="133"/>
      <c r="AE126" s="131" t="s">
        <v>517</v>
      </c>
      <c r="AF126" s="132"/>
      <c r="AG126" s="132"/>
      <c r="AH126" s="133"/>
      <c r="AI126" s="131" t="s">
        <v>388</v>
      </c>
      <c r="AJ126" s="132"/>
      <c r="AK126" s="132"/>
      <c r="AL126" s="133"/>
      <c r="AM126" s="131" t="s">
        <v>487</v>
      </c>
      <c r="AN126" s="132"/>
      <c r="AO126" s="132"/>
      <c r="AP126" s="133"/>
      <c r="AQ126" s="485" t="s">
        <v>519</v>
      </c>
      <c r="AR126" s="485"/>
      <c r="AS126" s="485"/>
      <c r="AT126" s="485"/>
      <c r="AU126" s="485"/>
      <c r="AV126" s="485"/>
      <c r="AW126" s="485"/>
      <c r="AX126" s="486"/>
      <c r="AY126" s="91">
        <f>IF(SUBSTITUTE(SUBSTITUTE($G$127,"／",""),"　","")="",0,1)</f>
        <v>0</v>
      </c>
    </row>
    <row r="127" spans="1:51" ht="23.25" hidden="1" customHeight="1" x14ac:dyDescent="0.15">
      <c r="A127" s="197"/>
      <c r="B127" s="198"/>
      <c r="C127" s="198"/>
      <c r="D127" s="198"/>
      <c r="E127" s="198"/>
      <c r="F127" s="199"/>
      <c r="G127" s="434" t="s">
        <v>66</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5"/>
      <c r="H128" s="435"/>
      <c r="I128" s="435"/>
      <c r="J128" s="435"/>
      <c r="K128" s="435"/>
      <c r="L128" s="435"/>
      <c r="M128" s="435"/>
      <c r="N128" s="435"/>
      <c r="O128" s="435"/>
      <c r="P128" s="435"/>
      <c r="Q128" s="435"/>
      <c r="R128" s="435"/>
      <c r="S128" s="435"/>
      <c r="T128" s="435"/>
      <c r="U128" s="435"/>
      <c r="V128" s="435"/>
      <c r="W128" s="435"/>
      <c r="X128" s="435"/>
      <c r="Y128" s="429" t="s">
        <v>32</v>
      </c>
      <c r="Z128" s="430"/>
      <c r="AA128" s="431"/>
      <c r="AB128" s="467" t="s">
        <v>59</v>
      </c>
      <c r="AC128" s="468"/>
      <c r="AD128" s="469"/>
      <c r="AE128" s="470"/>
      <c r="AF128" s="470"/>
      <c r="AG128" s="470"/>
      <c r="AH128" s="470"/>
      <c r="AI128" s="470"/>
      <c r="AJ128" s="470"/>
      <c r="AK128" s="470"/>
      <c r="AL128" s="470"/>
      <c r="AM128" s="470"/>
      <c r="AN128" s="470"/>
      <c r="AO128" s="470"/>
      <c r="AP128" s="470"/>
      <c r="AQ128" s="470"/>
      <c r="AR128" s="470"/>
      <c r="AS128" s="470"/>
      <c r="AT128" s="470"/>
      <c r="AU128" s="470"/>
      <c r="AV128" s="470"/>
      <c r="AW128" s="470"/>
      <c r="AX128" s="729"/>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61"/>
      <c r="Z129" s="362"/>
      <c r="AA129" s="363"/>
      <c r="AB129" s="131" t="s">
        <v>6</v>
      </c>
      <c r="AC129" s="132"/>
      <c r="AD129" s="133"/>
      <c r="AE129" s="131" t="s">
        <v>517</v>
      </c>
      <c r="AF129" s="132"/>
      <c r="AG129" s="132"/>
      <c r="AH129" s="133"/>
      <c r="AI129" s="131" t="s">
        <v>388</v>
      </c>
      <c r="AJ129" s="132"/>
      <c r="AK129" s="132"/>
      <c r="AL129" s="133"/>
      <c r="AM129" s="131" t="s">
        <v>487</v>
      </c>
      <c r="AN129" s="132"/>
      <c r="AO129" s="132"/>
      <c r="AP129" s="133"/>
      <c r="AQ129" s="485" t="s">
        <v>519</v>
      </c>
      <c r="AR129" s="485"/>
      <c r="AS129" s="485"/>
      <c r="AT129" s="485"/>
      <c r="AU129" s="485"/>
      <c r="AV129" s="485"/>
      <c r="AW129" s="485"/>
      <c r="AX129" s="486"/>
      <c r="AY129" s="91">
        <f>IF(SUBSTITUTE(SUBSTITUTE($G$130,"／",""),"　","")="",0,1)</f>
        <v>0</v>
      </c>
    </row>
    <row r="130" spans="1:62" ht="23.25" hidden="1" customHeight="1" x14ac:dyDescent="0.15">
      <c r="A130" s="197"/>
      <c r="B130" s="198"/>
      <c r="C130" s="198"/>
      <c r="D130" s="198"/>
      <c r="E130" s="198"/>
      <c r="F130" s="199"/>
      <c r="G130" s="434" t="s">
        <v>66</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4"/>
      <c r="H131" s="484"/>
      <c r="I131" s="484"/>
      <c r="J131" s="484"/>
      <c r="K131" s="484"/>
      <c r="L131" s="484"/>
      <c r="M131" s="484"/>
      <c r="N131" s="484"/>
      <c r="O131" s="484"/>
      <c r="P131" s="484"/>
      <c r="Q131" s="484"/>
      <c r="R131" s="484"/>
      <c r="S131" s="484"/>
      <c r="T131" s="484"/>
      <c r="U131" s="484"/>
      <c r="V131" s="484"/>
      <c r="W131" s="484"/>
      <c r="X131" s="484"/>
      <c r="Y131" s="364" t="s">
        <v>32</v>
      </c>
      <c r="Z131" s="365"/>
      <c r="AA131" s="366"/>
      <c r="AB131" s="398" t="s">
        <v>59</v>
      </c>
      <c r="AC131" s="399"/>
      <c r="AD131" s="400"/>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c r="AY131">
        <f>$AY$129</f>
        <v>0</v>
      </c>
    </row>
    <row r="132" spans="1:62" ht="32.1" customHeight="1" x14ac:dyDescent="0.15">
      <c r="A132" s="443" t="s">
        <v>76</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62" ht="32.1" customHeight="1" x14ac:dyDescent="0.15">
      <c r="A133" s="2"/>
      <c r="B133" s="3"/>
      <c r="C133" s="446" t="s">
        <v>20</v>
      </c>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8"/>
      <c r="AD133" s="447" t="s">
        <v>21</v>
      </c>
      <c r="AE133" s="447"/>
      <c r="AF133" s="447"/>
      <c r="AG133" s="449" t="s">
        <v>19</v>
      </c>
      <c r="AH133" s="447"/>
      <c r="AI133" s="447"/>
      <c r="AJ133" s="447"/>
      <c r="AK133" s="447"/>
      <c r="AL133" s="447"/>
      <c r="AM133" s="447"/>
      <c r="AN133" s="447"/>
      <c r="AO133" s="447"/>
      <c r="AP133" s="447"/>
      <c r="AQ133" s="447"/>
      <c r="AR133" s="447"/>
      <c r="AS133" s="447"/>
      <c r="AT133" s="447"/>
      <c r="AU133" s="447"/>
      <c r="AV133" s="447"/>
      <c r="AW133" s="447"/>
      <c r="AX133" s="450"/>
    </row>
    <row r="134" spans="1:62" ht="42" customHeight="1" x14ac:dyDescent="0.15">
      <c r="A134" s="451" t="s">
        <v>49</v>
      </c>
      <c r="B134" s="452"/>
      <c r="C134" s="457" t="s">
        <v>50</v>
      </c>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9"/>
      <c r="AD134" s="460" t="s">
        <v>778</v>
      </c>
      <c r="AE134" s="461"/>
      <c r="AF134" s="461"/>
      <c r="AG134" s="462" t="s">
        <v>781</v>
      </c>
      <c r="AH134" s="463"/>
      <c r="AI134" s="463"/>
      <c r="AJ134" s="463"/>
      <c r="AK134" s="463"/>
      <c r="AL134" s="463"/>
      <c r="AM134" s="463"/>
      <c r="AN134" s="463"/>
      <c r="AO134" s="463"/>
      <c r="AP134" s="463"/>
      <c r="AQ134" s="463"/>
      <c r="AR134" s="463"/>
      <c r="AS134" s="463"/>
      <c r="AT134" s="463"/>
      <c r="AU134" s="463"/>
      <c r="AV134" s="463"/>
      <c r="AW134" s="463"/>
      <c r="AX134" s="464"/>
    </row>
    <row r="135" spans="1:62" ht="42" customHeight="1" x14ac:dyDescent="0.15">
      <c r="A135" s="453"/>
      <c r="B135" s="454"/>
      <c r="C135" s="465" t="s">
        <v>22</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204"/>
      <c r="AD135" s="178" t="s">
        <v>778</v>
      </c>
      <c r="AE135" s="179"/>
      <c r="AF135" s="179"/>
      <c r="AG135" s="191" t="s">
        <v>782</v>
      </c>
      <c r="AH135" s="192"/>
      <c r="AI135" s="192"/>
      <c r="AJ135" s="192"/>
      <c r="AK135" s="192"/>
      <c r="AL135" s="192"/>
      <c r="AM135" s="192"/>
      <c r="AN135" s="192"/>
      <c r="AO135" s="192"/>
      <c r="AP135" s="192"/>
      <c r="AQ135" s="192"/>
      <c r="AR135" s="192"/>
      <c r="AS135" s="192"/>
      <c r="AT135" s="192"/>
      <c r="AU135" s="192"/>
      <c r="AV135" s="192"/>
      <c r="AW135" s="192"/>
      <c r="AX135" s="193"/>
    </row>
    <row r="136" spans="1:62" ht="42" customHeight="1" x14ac:dyDescent="0.15">
      <c r="A136" s="455"/>
      <c r="B136" s="456"/>
      <c r="C136" s="410" t="s">
        <v>51</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2"/>
      <c r="AD136" s="404" t="s">
        <v>778</v>
      </c>
      <c r="AE136" s="405"/>
      <c r="AF136" s="406"/>
      <c r="AG136" s="153" t="s">
        <v>783</v>
      </c>
      <c r="AH136" s="154"/>
      <c r="AI136" s="154"/>
      <c r="AJ136" s="154"/>
      <c r="AK136" s="154"/>
      <c r="AL136" s="154"/>
      <c r="AM136" s="154"/>
      <c r="AN136" s="154"/>
      <c r="AO136" s="154"/>
      <c r="AP136" s="154"/>
      <c r="AQ136" s="154"/>
      <c r="AR136" s="154"/>
      <c r="AS136" s="154"/>
      <c r="AT136" s="154"/>
      <c r="AU136" s="154"/>
      <c r="AV136" s="154"/>
      <c r="AW136" s="154"/>
      <c r="AX136" s="155"/>
    </row>
    <row r="137" spans="1:62" ht="39.75" customHeight="1" x14ac:dyDescent="0.15">
      <c r="A137" s="110" t="s">
        <v>24</v>
      </c>
      <c r="B137" s="432"/>
      <c r="C137" s="413" t="s">
        <v>26</v>
      </c>
      <c r="D137" s="414"/>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5"/>
      <c r="AD137" s="119" t="s">
        <v>778</v>
      </c>
      <c r="AE137" s="120"/>
      <c r="AF137" s="121"/>
      <c r="AG137" s="150" t="s">
        <v>826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9.75" customHeight="1" x14ac:dyDescent="0.15">
      <c r="A138" s="112"/>
      <c r="B138" s="433"/>
      <c r="C138" s="416"/>
      <c r="D138" s="417"/>
      <c r="E138" s="420" t="s">
        <v>343</v>
      </c>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2"/>
      <c r="AD138" s="178" t="s">
        <v>825</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75" customHeight="1" x14ac:dyDescent="0.15">
      <c r="A139" s="112"/>
      <c r="B139" s="433"/>
      <c r="C139" s="418"/>
      <c r="D139" s="419"/>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824</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19.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765</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28.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778</v>
      </c>
      <c r="AE141" s="179"/>
      <c r="AF141" s="180"/>
      <c r="AG141" s="191" t="s">
        <v>784</v>
      </c>
      <c r="AH141" s="192"/>
      <c r="AI141" s="192"/>
      <c r="AJ141" s="192"/>
      <c r="AK141" s="192"/>
      <c r="AL141" s="192"/>
      <c r="AM141" s="192"/>
      <c r="AN141" s="192"/>
      <c r="AO141" s="192"/>
      <c r="AP141" s="192"/>
      <c r="AQ141" s="192"/>
      <c r="AR141" s="192"/>
      <c r="AS141" s="192"/>
      <c r="AT141" s="192"/>
      <c r="AU141" s="192"/>
      <c r="AV141" s="192"/>
      <c r="AW141" s="192"/>
      <c r="AX141" s="193"/>
    </row>
    <row r="142" spans="1:62" ht="19.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765</v>
      </c>
      <c r="AE142" s="179"/>
      <c r="AF142" s="179"/>
      <c r="AG142" s="191"/>
      <c r="AH142" s="192"/>
      <c r="AI142" s="192"/>
      <c r="AJ142" s="192"/>
      <c r="AK142" s="192"/>
      <c r="AL142" s="192"/>
      <c r="AM142" s="192"/>
      <c r="AN142" s="192"/>
      <c r="AO142" s="192"/>
      <c r="AP142" s="192"/>
      <c r="AQ142" s="192"/>
      <c r="AR142" s="192"/>
      <c r="AS142" s="192"/>
      <c r="AT142" s="192"/>
      <c r="AU142" s="192"/>
      <c r="AV142" s="192"/>
      <c r="AW142" s="192"/>
      <c r="AX142" s="193"/>
    </row>
    <row r="143" spans="1:62" ht="28.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8"/>
      <c r="AD143" s="178" t="s">
        <v>778</v>
      </c>
      <c r="AE143" s="179"/>
      <c r="AF143" s="179"/>
      <c r="AG143" s="191" t="s">
        <v>785</v>
      </c>
      <c r="AH143" s="192"/>
      <c r="AI143" s="192"/>
      <c r="AJ143" s="192"/>
      <c r="AK143" s="192"/>
      <c r="AL143" s="192"/>
      <c r="AM143" s="192"/>
      <c r="AN143" s="192"/>
      <c r="AO143" s="192"/>
      <c r="AP143" s="192"/>
      <c r="AQ143" s="192"/>
      <c r="AR143" s="192"/>
      <c r="AS143" s="192"/>
      <c r="AT143" s="192"/>
      <c r="AU143" s="192"/>
      <c r="AV143" s="192"/>
      <c r="AW143" s="192"/>
      <c r="AX143" s="193"/>
    </row>
    <row r="144" spans="1:62" ht="28.5" customHeight="1" x14ac:dyDescent="0.15">
      <c r="A144" s="114"/>
      <c r="B144" s="115"/>
      <c r="C144" s="401" t="s">
        <v>68</v>
      </c>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3"/>
      <c r="AD144" s="404" t="s">
        <v>778</v>
      </c>
      <c r="AE144" s="405"/>
      <c r="AF144" s="406"/>
      <c r="AG144" s="407" t="s">
        <v>786</v>
      </c>
      <c r="AH144" s="408"/>
      <c r="AI144" s="408"/>
      <c r="AJ144" s="408"/>
      <c r="AK144" s="408"/>
      <c r="AL144" s="408"/>
      <c r="AM144" s="408"/>
      <c r="AN144" s="408"/>
      <c r="AO144" s="408"/>
      <c r="AP144" s="408"/>
      <c r="AQ144" s="408"/>
      <c r="AR144" s="408"/>
      <c r="AS144" s="408"/>
      <c r="AT144" s="408"/>
      <c r="AU144" s="408"/>
      <c r="AV144" s="408"/>
      <c r="AW144" s="408"/>
      <c r="AX144" s="409"/>
    </row>
    <row r="145" spans="1:51" ht="19.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778</v>
      </c>
      <c r="AE145" s="120"/>
      <c r="AF145" s="121"/>
      <c r="AG145" s="188" t="s">
        <v>787</v>
      </c>
      <c r="AH145" s="189"/>
      <c r="AI145" s="189"/>
      <c r="AJ145" s="189"/>
      <c r="AK145" s="189"/>
      <c r="AL145" s="189"/>
      <c r="AM145" s="189"/>
      <c r="AN145" s="189"/>
      <c r="AO145" s="189"/>
      <c r="AP145" s="189"/>
      <c r="AQ145" s="189"/>
      <c r="AR145" s="189"/>
      <c r="AS145" s="189"/>
      <c r="AT145" s="189"/>
      <c r="AU145" s="189"/>
      <c r="AV145" s="189"/>
      <c r="AW145" s="189"/>
      <c r="AX145" s="190"/>
    </row>
    <row r="146" spans="1:51" ht="28.5" customHeight="1" x14ac:dyDescent="0.15">
      <c r="A146" s="112"/>
      <c r="B146" s="113"/>
      <c r="C146" s="423" t="s">
        <v>30</v>
      </c>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c r="AA146" s="424"/>
      <c r="AB146" s="424"/>
      <c r="AC146" s="425"/>
      <c r="AD146" s="426" t="s">
        <v>778</v>
      </c>
      <c r="AE146" s="427"/>
      <c r="AF146" s="427"/>
      <c r="AG146" s="191" t="s">
        <v>788</v>
      </c>
      <c r="AH146" s="192"/>
      <c r="AI146" s="192"/>
      <c r="AJ146" s="192"/>
      <c r="AK146" s="192"/>
      <c r="AL146" s="192"/>
      <c r="AM146" s="192"/>
      <c r="AN146" s="192"/>
      <c r="AO146" s="192"/>
      <c r="AP146" s="192"/>
      <c r="AQ146" s="192"/>
      <c r="AR146" s="192"/>
      <c r="AS146" s="192"/>
      <c r="AT146" s="192"/>
      <c r="AU146" s="192"/>
      <c r="AV146" s="192"/>
      <c r="AW146" s="192"/>
      <c r="AX146" s="193"/>
    </row>
    <row r="147" spans="1:51" ht="19.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778</v>
      </c>
      <c r="AE147" s="179"/>
      <c r="AF147" s="179"/>
      <c r="AG147" s="191" t="s">
        <v>789</v>
      </c>
      <c r="AH147" s="192"/>
      <c r="AI147" s="192"/>
      <c r="AJ147" s="192"/>
      <c r="AK147" s="192"/>
      <c r="AL147" s="192"/>
      <c r="AM147" s="192"/>
      <c r="AN147" s="192"/>
      <c r="AO147" s="192"/>
      <c r="AP147" s="192"/>
      <c r="AQ147" s="192"/>
      <c r="AR147" s="192"/>
      <c r="AS147" s="192"/>
      <c r="AT147" s="192"/>
      <c r="AU147" s="192"/>
      <c r="AV147" s="192"/>
      <c r="AW147" s="192"/>
      <c r="AX147" s="193"/>
    </row>
    <row r="148" spans="1:51" ht="28.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778</v>
      </c>
      <c r="AE148" s="179"/>
      <c r="AF148" s="179"/>
      <c r="AG148" s="156" t="s">
        <v>790</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791</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53" t="s">
        <v>33</v>
      </c>
      <c r="D156" s="367"/>
      <c r="E156" s="367"/>
      <c r="F156" s="368"/>
      <c r="G156" s="369" t="s">
        <v>792</v>
      </c>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1"/>
    </row>
    <row r="157" spans="1:51" ht="86.25" customHeight="1" x14ac:dyDescent="0.15">
      <c r="A157" s="112"/>
      <c r="B157" s="113"/>
      <c r="C157" s="372" t="s">
        <v>37</v>
      </c>
      <c r="D157" s="373"/>
      <c r="E157" s="373"/>
      <c r="F157" s="374"/>
      <c r="G157" s="375" t="s">
        <v>793</v>
      </c>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7"/>
    </row>
    <row r="158" spans="1:51" ht="86.25" customHeight="1" thickBot="1" x14ac:dyDescent="0.2">
      <c r="A158" s="378" t="s">
        <v>70</v>
      </c>
      <c r="B158" s="379"/>
      <c r="C158" s="380"/>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row>
    <row r="159" spans="1:51" ht="30" customHeight="1" x14ac:dyDescent="0.15">
      <c r="A159" s="383" t="s">
        <v>304</v>
      </c>
      <c r="B159" s="384"/>
      <c r="C159" s="384"/>
      <c r="D159" s="384"/>
      <c r="E159" s="384"/>
      <c r="F159" s="385"/>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6"/>
      <c r="B160" s="387"/>
      <c r="C160" s="387"/>
      <c r="D160" s="387"/>
      <c r="E160" s="387"/>
      <c r="F160" s="388"/>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6"/>
      <c r="B161" s="387"/>
      <c r="C161" s="387"/>
      <c r="D161" s="387"/>
      <c r="E161" s="387"/>
      <c r="F161" s="388"/>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6"/>
      <c r="B162" s="387"/>
      <c r="C162" s="387"/>
      <c r="D162" s="387"/>
      <c r="E162" s="387"/>
      <c r="F162" s="388"/>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6"/>
      <c r="B163" s="387"/>
      <c r="C163" s="387"/>
      <c r="D163" s="387"/>
      <c r="E163" s="387"/>
      <c r="F163" s="388"/>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6"/>
      <c r="B164" s="387"/>
      <c r="C164" s="387"/>
      <c r="D164" s="387"/>
      <c r="E164" s="387"/>
      <c r="F164" s="388"/>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6"/>
      <c r="B165" s="387"/>
      <c r="C165" s="387"/>
      <c r="D165" s="387"/>
      <c r="E165" s="387"/>
      <c r="F165" s="388"/>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6"/>
      <c r="B166" s="387"/>
      <c r="C166" s="387"/>
      <c r="D166" s="387"/>
      <c r="E166" s="387"/>
      <c r="F166" s="388"/>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6"/>
      <c r="B167" s="387"/>
      <c r="C167" s="387"/>
      <c r="D167" s="387"/>
      <c r="E167" s="387"/>
      <c r="F167" s="388"/>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6"/>
      <c r="B168" s="387"/>
      <c r="C168" s="387"/>
      <c r="D168" s="387"/>
      <c r="E168" s="387"/>
      <c r="F168" s="388"/>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6"/>
      <c r="B169" s="387"/>
      <c r="C169" s="387"/>
      <c r="D169" s="387"/>
      <c r="E169" s="387"/>
      <c r="F169" s="388"/>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6"/>
      <c r="B170" s="387"/>
      <c r="C170" s="387"/>
      <c r="D170" s="387"/>
      <c r="E170" s="387"/>
      <c r="F170" s="388"/>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6"/>
      <c r="B171" s="387"/>
      <c r="C171" s="387"/>
      <c r="D171" s="387"/>
      <c r="E171" s="387"/>
      <c r="F171" s="388"/>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6"/>
      <c r="B172" s="387"/>
      <c r="C172" s="387"/>
      <c r="D172" s="387"/>
      <c r="E172" s="387"/>
      <c r="F172" s="388"/>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6"/>
      <c r="B173" s="387"/>
      <c r="C173" s="387"/>
      <c r="D173" s="387"/>
      <c r="E173" s="387"/>
      <c r="F173" s="388"/>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6"/>
      <c r="B174" s="387"/>
      <c r="C174" s="387"/>
      <c r="D174" s="387"/>
      <c r="E174" s="387"/>
      <c r="F174" s="388"/>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6"/>
      <c r="B175" s="387"/>
      <c r="C175" s="387"/>
      <c r="D175" s="387"/>
      <c r="E175" s="387"/>
      <c r="F175" s="388"/>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6"/>
      <c r="B176" s="387"/>
      <c r="C176" s="387"/>
      <c r="D176" s="387"/>
      <c r="E176" s="387"/>
      <c r="F176" s="388"/>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6"/>
      <c r="B177" s="387"/>
      <c r="C177" s="387"/>
      <c r="D177" s="387"/>
      <c r="E177" s="387"/>
      <c r="F177" s="388"/>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6"/>
      <c r="B178" s="387"/>
      <c r="C178" s="387"/>
      <c r="D178" s="387"/>
      <c r="E178" s="387"/>
      <c r="F178" s="388"/>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6"/>
      <c r="B179" s="387"/>
      <c r="C179" s="387"/>
      <c r="D179" s="387"/>
      <c r="E179" s="387"/>
      <c r="F179" s="388"/>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6"/>
      <c r="B180" s="387"/>
      <c r="C180" s="387"/>
      <c r="D180" s="387"/>
      <c r="E180" s="387"/>
      <c r="F180" s="388"/>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6"/>
      <c r="B181" s="387"/>
      <c r="C181" s="387"/>
      <c r="D181" s="387"/>
      <c r="E181" s="387"/>
      <c r="F181" s="388"/>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6"/>
      <c r="B182" s="387"/>
      <c r="C182" s="387"/>
      <c r="D182" s="387"/>
      <c r="E182" s="387"/>
      <c r="F182" s="388"/>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6"/>
      <c r="B183" s="387"/>
      <c r="C183" s="387"/>
      <c r="D183" s="387"/>
      <c r="E183" s="387"/>
      <c r="F183" s="388"/>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6"/>
      <c r="B184" s="387"/>
      <c r="C184" s="387"/>
      <c r="D184" s="387"/>
      <c r="E184" s="387"/>
      <c r="F184" s="388"/>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86"/>
      <c r="B185" s="387"/>
      <c r="C185" s="387"/>
      <c r="D185" s="387"/>
      <c r="E185" s="387"/>
      <c r="F185" s="388"/>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86"/>
      <c r="B186" s="387"/>
      <c r="C186" s="387"/>
      <c r="D186" s="387"/>
      <c r="E186" s="387"/>
      <c r="F186" s="388"/>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86"/>
      <c r="B187" s="387"/>
      <c r="C187" s="387"/>
      <c r="D187" s="387"/>
      <c r="E187" s="387"/>
      <c r="F187" s="388"/>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86"/>
      <c r="B188" s="387"/>
      <c r="C188" s="387"/>
      <c r="D188" s="387"/>
      <c r="E188" s="387"/>
      <c r="F188" s="388"/>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86"/>
      <c r="B189" s="387"/>
      <c r="C189" s="387"/>
      <c r="D189" s="387"/>
      <c r="E189" s="387"/>
      <c r="F189" s="388"/>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86"/>
      <c r="B190" s="387"/>
      <c r="C190" s="387"/>
      <c r="D190" s="387"/>
      <c r="E190" s="387"/>
      <c r="F190" s="388"/>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86"/>
      <c r="B191" s="387"/>
      <c r="C191" s="387"/>
      <c r="D191" s="387"/>
      <c r="E191" s="387"/>
      <c r="F191" s="388"/>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86"/>
      <c r="B192" s="387"/>
      <c r="C192" s="387"/>
      <c r="D192" s="387"/>
      <c r="E192" s="387"/>
      <c r="F192" s="38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86"/>
      <c r="B193" s="387"/>
      <c r="C193" s="387"/>
      <c r="D193" s="387"/>
      <c r="E193" s="387"/>
      <c r="F193" s="38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86"/>
      <c r="B194" s="387"/>
      <c r="C194" s="387"/>
      <c r="D194" s="387"/>
      <c r="E194" s="387"/>
      <c r="F194" s="38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86"/>
      <c r="B195" s="387"/>
      <c r="C195" s="387"/>
      <c r="D195" s="387"/>
      <c r="E195" s="387"/>
      <c r="F195" s="38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86"/>
      <c r="B196" s="387"/>
      <c r="C196" s="387"/>
      <c r="D196" s="387"/>
      <c r="E196" s="387"/>
      <c r="F196" s="38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9"/>
      <c r="B197" s="390"/>
      <c r="C197" s="390"/>
      <c r="D197" s="390"/>
      <c r="E197" s="390"/>
      <c r="F197" s="3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92" t="s">
        <v>344</v>
      </c>
      <c r="B198" s="393"/>
      <c r="C198" s="393"/>
      <c r="D198" s="393"/>
      <c r="E198" s="393"/>
      <c r="F198" s="394"/>
      <c r="G198" s="349" t="s">
        <v>864</v>
      </c>
      <c r="H198" s="350"/>
      <c r="I198" s="350"/>
      <c r="J198" s="350"/>
      <c r="K198" s="350"/>
      <c r="L198" s="350"/>
      <c r="M198" s="350"/>
      <c r="N198" s="350"/>
      <c r="O198" s="350"/>
      <c r="P198" s="350"/>
      <c r="Q198" s="350"/>
      <c r="R198" s="350"/>
      <c r="S198" s="350"/>
      <c r="T198" s="350"/>
      <c r="U198" s="350"/>
      <c r="V198" s="350"/>
      <c r="W198" s="350"/>
      <c r="X198" s="350"/>
      <c r="Y198" s="350"/>
      <c r="Z198" s="350"/>
      <c r="AA198" s="350"/>
      <c r="AB198" s="351"/>
      <c r="AC198" s="349" t="s">
        <v>794</v>
      </c>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2"/>
      <c r="AY198">
        <f>COUNTA($G$200,$AC$200)</f>
        <v>2</v>
      </c>
    </row>
    <row r="199" spans="1:51" ht="24.75" customHeight="1" x14ac:dyDescent="0.15">
      <c r="A199" s="395"/>
      <c r="B199" s="396"/>
      <c r="C199" s="396"/>
      <c r="D199" s="396"/>
      <c r="E199" s="396"/>
      <c r="F199" s="397"/>
      <c r="G199" s="353" t="s">
        <v>13</v>
      </c>
      <c r="H199" s="354"/>
      <c r="I199" s="354"/>
      <c r="J199" s="354"/>
      <c r="K199" s="354"/>
      <c r="L199" s="355" t="s">
        <v>14</v>
      </c>
      <c r="M199" s="354"/>
      <c r="N199" s="354"/>
      <c r="O199" s="354"/>
      <c r="P199" s="354"/>
      <c r="Q199" s="354"/>
      <c r="R199" s="354"/>
      <c r="S199" s="354"/>
      <c r="T199" s="354"/>
      <c r="U199" s="354"/>
      <c r="V199" s="354"/>
      <c r="W199" s="354"/>
      <c r="X199" s="356"/>
      <c r="Y199" s="357" t="s">
        <v>15</v>
      </c>
      <c r="Z199" s="358"/>
      <c r="AA199" s="358"/>
      <c r="AB199" s="359"/>
      <c r="AC199" s="353" t="s">
        <v>13</v>
      </c>
      <c r="AD199" s="354"/>
      <c r="AE199" s="354"/>
      <c r="AF199" s="354"/>
      <c r="AG199" s="354"/>
      <c r="AH199" s="355" t="s">
        <v>14</v>
      </c>
      <c r="AI199" s="354"/>
      <c r="AJ199" s="354"/>
      <c r="AK199" s="354"/>
      <c r="AL199" s="354"/>
      <c r="AM199" s="354"/>
      <c r="AN199" s="354"/>
      <c r="AO199" s="354"/>
      <c r="AP199" s="354"/>
      <c r="AQ199" s="354"/>
      <c r="AR199" s="354"/>
      <c r="AS199" s="354"/>
      <c r="AT199" s="356"/>
      <c r="AU199" s="357" t="s">
        <v>15</v>
      </c>
      <c r="AV199" s="358"/>
      <c r="AW199" s="358"/>
      <c r="AX199" s="360"/>
      <c r="AY199">
        <f>$AY$198</f>
        <v>2</v>
      </c>
    </row>
    <row r="200" spans="1:51" ht="24.75" customHeight="1" x14ac:dyDescent="0.15">
      <c r="A200" s="395"/>
      <c r="B200" s="396"/>
      <c r="C200" s="396"/>
      <c r="D200" s="396"/>
      <c r="E200" s="396"/>
      <c r="F200" s="397"/>
      <c r="G200" s="339" t="s">
        <v>795</v>
      </c>
      <c r="H200" s="340"/>
      <c r="I200" s="340"/>
      <c r="J200" s="340"/>
      <c r="K200" s="341"/>
      <c r="L200" s="342" t="s">
        <v>798</v>
      </c>
      <c r="M200" s="343"/>
      <c r="N200" s="343"/>
      <c r="O200" s="343"/>
      <c r="P200" s="343"/>
      <c r="Q200" s="343"/>
      <c r="R200" s="343"/>
      <c r="S200" s="343"/>
      <c r="T200" s="343"/>
      <c r="U200" s="343"/>
      <c r="V200" s="343"/>
      <c r="W200" s="343"/>
      <c r="X200" s="344"/>
      <c r="Y200" s="345">
        <v>117</v>
      </c>
      <c r="Z200" s="346"/>
      <c r="AA200" s="346"/>
      <c r="AB200" s="347"/>
      <c r="AC200" s="339" t="s">
        <v>795</v>
      </c>
      <c r="AD200" s="340"/>
      <c r="AE200" s="340"/>
      <c r="AF200" s="340"/>
      <c r="AG200" s="341"/>
      <c r="AH200" s="342" t="s">
        <v>843</v>
      </c>
      <c r="AI200" s="343"/>
      <c r="AJ200" s="343"/>
      <c r="AK200" s="343"/>
      <c r="AL200" s="343"/>
      <c r="AM200" s="343"/>
      <c r="AN200" s="343"/>
      <c r="AO200" s="343"/>
      <c r="AP200" s="343"/>
      <c r="AQ200" s="343"/>
      <c r="AR200" s="343"/>
      <c r="AS200" s="343"/>
      <c r="AT200" s="344"/>
      <c r="AU200" s="345">
        <v>78</v>
      </c>
      <c r="AV200" s="346"/>
      <c r="AW200" s="346"/>
      <c r="AX200" s="348"/>
      <c r="AY200">
        <f t="shared" ref="AY200:AY210" si="14">$AY$198</f>
        <v>2</v>
      </c>
    </row>
    <row r="201" spans="1:51" ht="24.75" customHeight="1" x14ac:dyDescent="0.15">
      <c r="A201" s="395"/>
      <c r="B201" s="396"/>
      <c r="C201" s="396"/>
      <c r="D201" s="396"/>
      <c r="E201" s="396"/>
      <c r="F201" s="397"/>
      <c r="G201" s="324" t="s">
        <v>796</v>
      </c>
      <c r="H201" s="325"/>
      <c r="I201" s="325"/>
      <c r="J201" s="325"/>
      <c r="K201" s="326"/>
      <c r="L201" s="327" t="s">
        <v>799</v>
      </c>
      <c r="M201" s="328"/>
      <c r="N201" s="328"/>
      <c r="O201" s="328"/>
      <c r="P201" s="328"/>
      <c r="Q201" s="328"/>
      <c r="R201" s="328"/>
      <c r="S201" s="328"/>
      <c r="T201" s="328"/>
      <c r="U201" s="328"/>
      <c r="V201" s="328"/>
      <c r="W201" s="328"/>
      <c r="X201" s="329"/>
      <c r="Y201" s="330">
        <v>116</v>
      </c>
      <c r="Z201" s="331"/>
      <c r="AA201" s="331"/>
      <c r="AB201" s="332"/>
      <c r="AC201" s="324"/>
      <c r="AD201" s="325"/>
      <c r="AE201" s="325"/>
      <c r="AF201" s="325"/>
      <c r="AG201" s="326"/>
      <c r="AH201" s="327"/>
      <c r="AI201" s="328"/>
      <c r="AJ201" s="328"/>
      <c r="AK201" s="328"/>
      <c r="AL201" s="328"/>
      <c r="AM201" s="328"/>
      <c r="AN201" s="328"/>
      <c r="AO201" s="328"/>
      <c r="AP201" s="328"/>
      <c r="AQ201" s="328"/>
      <c r="AR201" s="328"/>
      <c r="AS201" s="328"/>
      <c r="AT201" s="329"/>
      <c r="AU201" s="330"/>
      <c r="AV201" s="331"/>
      <c r="AW201" s="331"/>
      <c r="AX201" s="333"/>
      <c r="AY201">
        <f t="shared" si="14"/>
        <v>2</v>
      </c>
    </row>
    <row r="202" spans="1:51" ht="24.75" customHeight="1" x14ac:dyDescent="0.15">
      <c r="A202" s="395"/>
      <c r="B202" s="396"/>
      <c r="C202" s="396"/>
      <c r="D202" s="396"/>
      <c r="E202" s="396"/>
      <c r="F202" s="397"/>
      <c r="G202" s="324" t="s">
        <v>797</v>
      </c>
      <c r="H202" s="325"/>
      <c r="I202" s="325"/>
      <c r="J202" s="325"/>
      <c r="K202" s="326"/>
      <c r="L202" s="327" t="s">
        <v>800</v>
      </c>
      <c r="M202" s="328"/>
      <c r="N202" s="328"/>
      <c r="O202" s="328"/>
      <c r="P202" s="328"/>
      <c r="Q202" s="328"/>
      <c r="R202" s="328"/>
      <c r="S202" s="328"/>
      <c r="T202" s="328"/>
      <c r="U202" s="328"/>
      <c r="V202" s="328"/>
      <c r="W202" s="328"/>
      <c r="X202" s="329"/>
      <c r="Y202" s="330">
        <v>39</v>
      </c>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f t="shared" si="14"/>
        <v>2</v>
      </c>
    </row>
    <row r="203" spans="1:51" ht="24.75" customHeight="1" x14ac:dyDescent="0.15">
      <c r="A203" s="395"/>
      <c r="B203" s="396"/>
      <c r="C203" s="396"/>
      <c r="D203" s="396"/>
      <c r="E203" s="396"/>
      <c r="F203" s="39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f t="shared" si="14"/>
        <v>2</v>
      </c>
    </row>
    <row r="204" spans="1:51" ht="24.75" customHeight="1" x14ac:dyDescent="0.15">
      <c r="A204" s="395"/>
      <c r="B204" s="396"/>
      <c r="C204" s="396"/>
      <c r="D204" s="396"/>
      <c r="E204" s="396"/>
      <c r="F204" s="39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f t="shared" si="14"/>
        <v>2</v>
      </c>
    </row>
    <row r="205" spans="1:51" ht="24.75" customHeight="1" x14ac:dyDescent="0.15">
      <c r="A205" s="395"/>
      <c r="B205" s="396"/>
      <c r="C205" s="396"/>
      <c r="D205" s="396"/>
      <c r="E205" s="396"/>
      <c r="F205" s="39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f t="shared" si="14"/>
        <v>2</v>
      </c>
    </row>
    <row r="206" spans="1:51" ht="24.75" customHeight="1" x14ac:dyDescent="0.15">
      <c r="A206" s="395"/>
      <c r="B206" s="396"/>
      <c r="C206" s="396"/>
      <c r="D206" s="396"/>
      <c r="E206" s="396"/>
      <c r="F206" s="39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f t="shared" si="14"/>
        <v>2</v>
      </c>
    </row>
    <row r="207" spans="1:51" ht="24.75" customHeight="1" x14ac:dyDescent="0.15">
      <c r="A207" s="395"/>
      <c r="B207" s="396"/>
      <c r="C207" s="396"/>
      <c r="D207" s="396"/>
      <c r="E207" s="396"/>
      <c r="F207" s="39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f t="shared" si="14"/>
        <v>2</v>
      </c>
    </row>
    <row r="208" spans="1:51" ht="24.75" customHeight="1" x14ac:dyDescent="0.15">
      <c r="A208" s="395"/>
      <c r="B208" s="396"/>
      <c r="C208" s="396"/>
      <c r="D208" s="396"/>
      <c r="E208" s="396"/>
      <c r="F208" s="39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f t="shared" si="14"/>
        <v>2</v>
      </c>
    </row>
    <row r="209" spans="1:51" ht="24.75" customHeight="1" x14ac:dyDescent="0.15">
      <c r="A209" s="395"/>
      <c r="B209" s="396"/>
      <c r="C209" s="396"/>
      <c r="D209" s="396"/>
      <c r="E209" s="396"/>
      <c r="F209" s="39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f t="shared" si="14"/>
        <v>2</v>
      </c>
    </row>
    <row r="210" spans="1:51" ht="24.75" customHeight="1" thickBot="1" x14ac:dyDescent="0.2">
      <c r="A210" s="395"/>
      <c r="B210" s="396"/>
      <c r="C210" s="396"/>
      <c r="D210" s="396"/>
      <c r="E210" s="396"/>
      <c r="F210" s="397"/>
      <c r="G210" s="315" t="s">
        <v>16</v>
      </c>
      <c r="H210" s="316"/>
      <c r="I210" s="316"/>
      <c r="J210" s="316"/>
      <c r="K210" s="316"/>
      <c r="L210" s="317"/>
      <c r="M210" s="318"/>
      <c r="N210" s="318"/>
      <c r="O210" s="318"/>
      <c r="P210" s="318"/>
      <c r="Q210" s="318"/>
      <c r="R210" s="318"/>
      <c r="S210" s="318"/>
      <c r="T210" s="318"/>
      <c r="U210" s="318"/>
      <c r="V210" s="318"/>
      <c r="W210" s="318"/>
      <c r="X210" s="319"/>
      <c r="Y210" s="320">
        <f>SUM(Y200:AB209)</f>
        <v>272</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78</v>
      </c>
      <c r="AV210" s="321"/>
      <c r="AW210" s="321"/>
      <c r="AX210" s="323"/>
      <c r="AY210">
        <f t="shared" si="14"/>
        <v>2</v>
      </c>
    </row>
    <row r="211" spans="1:51" ht="21.75" customHeight="1" x14ac:dyDescent="0.15">
      <c r="A211" s="395"/>
      <c r="B211" s="396"/>
      <c r="C211" s="396"/>
      <c r="D211" s="396"/>
      <c r="E211" s="396"/>
      <c r="F211" s="397"/>
      <c r="G211" s="349" t="s">
        <v>801</v>
      </c>
      <c r="H211" s="350"/>
      <c r="I211" s="350"/>
      <c r="J211" s="350"/>
      <c r="K211" s="350"/>
      <c r="L211" s="350"/>
      <c r="M211" s="350"/>
      <c r="N211" s="350"/>
      <c r="O211" s="350"/>
      <c r="P211" s="350"/>
      <c r="Q211" s="350"/>
      <c r="R211" s="350"/>
      <c r="S211" s="350"/>
      <c r="T211" s="350"/>
      <c r="U211" s="350"/>
      <c r="V211" s="350"/>
      <c r="W211" s="350"/>
      <c r="X211" s="350"/>
      <c r="Y211" s="350"/>
      <c r="Z211" s="350"/>
      <c r="AA211" s="350"/>
      <c r="AB211" s="351"/>
      <c r="AC211" s="349" t="s">
        <v>79</v>
      </c>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2"/>
      <c r="AY211">
        <f>COUNTA($G$213,$AC$213)</f>
        <v>1</v>
      </c>
    </row>
    <row r="212" spans="1:51" ht="24.75" customHeight="1" x14ac:dyDescent="0.15">
      <c r="A212" s="395"/>
      <c r="B212" s="396"/>
      <c r="C212" s="396"/>
      <c r="D212" s="396"/>
      <c r="E212" s="396"/>
      <c r="F212" s="397"/>
      <c r="G212" s="353" t="s">
        <v>13</v>
      </c>
      <c r="H212" s="354"/>
      <c r="I212" s="354"/>
      <c r="J212" s="354"/>
      <c r="K212" s="354"/>
      <c r="L212" s="355" t="s">
        <v>14</v>
      </c>
      <c r="M212" s="354"/>
      <c r="N212" s="354"/>
      <c r="O212" s="354"/>
      <c r="P212" s="354"/>
      <c r="Q212" s="354"/>
      <c r="R212" s="354"/>
      <c r="S212" s="354"/>
      <c r="T212" s="354"/>
      <c r="U212" s="354"/>
      <c r="V212" s="354"/>
      <c r="W212" s="354"/>
      <c r="X212" s="356"/>
      <c r="Y212" s="357" t="s">
        <v>15</v>
      </c>
      <c r="Z212" s="358"/>
      <c r="AA212" s="358"/>
      <c r="AB212" s="359"/>
      <c r="AC212" s="353" t="s">
        <v>13</v>
      </c>
      <c r="AD212" s="354"/>
      <c r="AE212" s="354"/>
      <c r="AF212" s="354"/>
      <c r="AG212" s="354"/>
      <c r="AH212" s="355" t="s">
        <v>14</v>
      </c>
      <c r="AI212" s="354"/>
      <c r="AJ212" s="354"/>
      <c r="AK212" s="354"/>
      <c r="AL212" s="354"/>
      <c r="AM212" s="354"/>
      <c r="AN212" s="354"/>
      <c r="AO212" s="354"/>
      <c r="AP212" s="354"/>
      <c r="AQ212" s="354"/>
      <c r="AR212" s="354"/>
      <c r="AS212" s="354"/>
      <c r="AT212" s="356"/>
      <c r="AU212" s="357" t="s">
        <v>15</v>
      </c>
      <c r="AV212" s="358"/>
      <c r="AW212" s="358"/>
      <c r="AX212" s="360"/>
      <c r="AY212">
        <f>$AY$211</f>
        <v>1</v>
      </c>
    </row>
    <row r="213" spans="1:51" ht="24.75" customHeight="1" x14ac:dyDescent="0.15">
      <c r="A213" s="395"/>
      <c r="B213" s="396"/>
      <c r="C213" s="396"/>
      <c r="D213" s="396"/>
      <c r="E213" s="396"/>
      <c r="F213" s="397"/>
      <c r="G213" s="339" t="s">
        <v>802</v>
      </c>
      <c r="H213" s="340"/>
      <c r="I213" s="340"/>
      <c r="J213" s="340"/>
      <c r="K213" s="341"/>
      <c r="L213" s="342" t="s">
        <v>804</v>
      </c>
      <c r="M213" s="343"/>
      <c r="N213" s="343"/>
      <c r="O213" s="343"/>
      <c r="P213" s="343"/>
      <c r="Q213" s="343"/>
      <c r="R213" s="343"/>
      <c r="S213" s="343"/>
      <c r="T213" s="343"/>
      <c r="U213" s="343"/>
      <c r="V213" s="343"/>
      <c r="W213" s="343"/>
      <c r="X213" s="344"/>
      <c r="Y213" s="345">
        <v>15</v>
      </c>
      <c r="Z213" s="346"/>
      <c r="AA213" s="346"/>
      <c r="AB213" s="347"/>
      <c r="AC213" s="339"/>
      <c r="AD213" s="340"/>
      <c r="AE213" s="340"/>
      <c r="AF213" s="340"/>
      <c r="AG213" s="341"/>
      <c r="AH213" s="342"/>
      <c r="AI213" s="343"/>
      <c r="AJ213" s="343"/>
      <c r="AK213" s="343"/>
      <c r="AL213" s="343"/>
      <c r="AM213" s="343"/>
      <c r="AN213" s="343"/>
      <c r="AO213" s="343"/>
      <c r="AP213" s="343"/>
      <c r="AQ213" s="343"/>
      <c r="AR213" s="343"/>
      <c r="AS213" s="343"/>
      <c r="AT213" s="344"/>
      <c r="AU213" s="345"/>
      <c r="AV213" s="346"/>
      <c r="AW213" s="346"/>
      <c r="AX213" s="348"/>
      <c r="AY213">
        <f t="shared" ref="AY213:AY222" si="15">$AY$211</f>
        <v>1</v>
      </c>
    </row>
    <row r="214" spans="1:51" ht="24.75" customHeight="1" x14ac:dyDescent="0.15">
      <c r="A214" s="395"/>
      <c r="B214" s="396"/>
      <c r="C214" s="396"/>
      <c r="D214" s="396"/>
      <c r="E214" s="396"/>
      <c r="F214" s="397"/>
      <c r="G214" s="324" t="s">
        <v>803</v>
      </c>
      <c r="H214" s="325"/>
      <c r="I214" s="325"/>
      <c r="J214" s="325"/>
      <c r="K214" s="326"/>
      <c r="L214" s="327" t="s">
        <v>805</v>
      </c>
      <c r="M214" s="328"/>
      <c r="N214" s="328"/>
      <c r="O214" s="328"/>
      <c r="P214" s="328"/>
      <c r="Q214" s="328"/>
      <c r="R214" s="328"/>
      <c r="S214" s="328"/>
      <c r="T214" s="328"/>
      <c r="U214" s="328"/>
      <c r="V214" s="328"/>
      <c r="W214" s="328"/>
      <c r="X214" s="329"/>
      <c r="Y214" s="330">
        <v>0.2</v>
      </c>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c r="AY214">
        <f t="shared" si="15"/>
        <v>1</v>
      </c>
    </row>
    <row r="215" spans="1:51" ht="24.75" customHeight="1" x14ac:dyDescent="0.15">
      <c r="A215" s="395"/>
      <c r="B215" s="396"/>
      <c r="C215" s="396"/>
      <c r="D215" s="396"/>
      <c r="E215" s="396"/>
      <c r="F215" s="397"/>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c r="AY215">
        <f t="shared" si="15"/>
        <v>1</v>
      </c>
    </row>
    <row r="216" spans="1:51" ht="24.75" customHeight="1" x14ac:dyDescent="0.15">
      <c r="A216" s="395"/>
      <c r="B216" s="396"/>
      <c r="C216" s="396"/>
      <c r="D216" s="396"/>
      <c r="E216" s="396"/>
      <c r="F216" s="397"/>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f t="shared" si="15"/>
        <v>1</v>
      </c>
    </row>
    <row r="217" spans="1:51" ht="24.75" customHeight="1" x14ac:dyDescent="0.15">
      <c r="A217" s="395"/>
      <c r="B217" s="396"/>
      <c r="C217" s="396"/>
      <c r="D217" s="396"/>
      <c r="E217" s="396"/>
      <c r="F217" s="39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f t="shared" si="15"/>
        <v>1</v>
      </c>
    </row>
    <row r="218" spans="1:51" ht="24.75" customHeight="1" x14ac:dyDescent="0.15">
      <c r="A218" s="395"/>
      <c r="B218" s="396"/>
      <c r="C218" s="396"/>
      <c r="D218" s="396"/>
      <c r="E218" s="396"/>
      <c r="F218" s="39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f t="shared" si="15"/>
        <v>1</v>
      </c>
    </row>
    <row r="219" spans="1:51" ht="24.75" customHeight="1" x14ac:dyDescent="0.15">
      <c r="A219" s="395"/>
      <c r="B219" s="396"/>
      <c r="C219" s="396"/>
      <c r="D219" s="396"/>
      <c r="E219" s="396"/>
      <c r="F219" s="39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f t="shared" si="15"/>
        <v>1</v>
      </c>
    </row>
    <row r="220" spans="1:51" ht="24.75" customHeight="1" x14ac:dyDescent="0.15">
      <c r="A220" s="395"/>
      <c r="B220" s="396"/>
      <c r="C220" s="396"/>
      <c r="D220" s="396"/>
      <c r="E220" s="396"/>
      <c r="F220" s="39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f t="shared" si="15"/>
        <v>1</v>
      </c>
    </row>
    <row r="221" spans="1:51" ht="24.75" customHeight="1" x14ac:dyDescent="0.15">
      <c r="A221" s="395"/>
      <c r="B221" s="396"/>
      <c r="C221" s="396"/>
      <c r="D221" s="396"/>
      <c r="E221" s="396"/>
      <c r="F221" s="39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f t="shared" si="15"/>
        <v>1</v>
      </c>
    </row>
    <row r="222" spans="1:51" ht="24.75" customHeight="1" x14ac:dyDescent="0.15">
      <c r="A222" s="395"/>
      <c r="B222" s="396"/>
      <c r="C222" s="396"/>
      <c r="D222" s="396"/>
      <c r="E222" s="396"/>
      <c r="F222" s="39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f t="shared" si="15"/>
        <v>1</v>
      </c>
    </row>
    <row r="223" spans="1:51" ht="24.75" customHeight="1" x14ac:dyDescent="0.15">
      <c r="A223" s="395"/>
      <c r="B223" s="396"/>
      <c r="C223" s="396"/>
      <c r="D223" s="396"/>
      <c r="E223" s="396"/>
      <c r="F223" s="397"/>
      <c r="G223" s="315" t="s">
        <v>16</v>
      </c>
      <c r="H223" s="316"/>
      <c r="I223" s="316"/>
      <c r="J223" s="316"/>
      <c r="K223" s="316"/>
      <c r="L223" s="317"/>
      <c r="M223" s="318"/>
      <c r="N223" s="318"/>
      <c r="O223" s="318"/>
      <c r="P223" s="318"/>
      <c r="Q223" s="318"/>
      <c r="R223" s="318"/>
      <c r="S223" s="318"/>
      <c r="T223" s="318"/>
      <c r="U223" s="318"/>
      <c r="V223" s="318"/>
      <c r="W223" s="318"/>
      <c r="X223" s="319"/>
      <c r="Y223" s="320">
        <f>SUM(Y213:AB222)</f>
        <v>15.2</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c r="AY223">
        <f>$AY$211</f>
        <v>1</v>
      </c>
    </row>
    <row r="224" spans="1:51" ht="21.75" hidden="1" customHeight="1" x14ac:dyDescent="0.15">
      <c r="A224" s="395"/>
      <c r="B224" s="396"/>
      <c r="C224" s="396"/>
      <c r="D224" s="396"/>
      <c r="E224" s="396"/>
      <c r="F224" s="397"/>
      <c r="G224" s="349" t="s">
        <v>80</v>
      </c>
      <c r="H224" s="350"/>
      <c r="I224" s="350"/>
      <c r="J224" s="350"/>
      <c r="K224" s="350"/>
      <c r="L224" s="350"/>
      <c r="M224" s="350"/>
      <c r="N224" s="350"/>
      <c r="O224" s="350"/>
      <c r="P224" s="350"/>
      <c r="Q224" s="350"/>
      <c r="R224" s="350"/>
      <c r="S224" s="350"/>
      <c r="T224" s="350"/>
      <c r="U224" s="350"/>
      <c r="V224" s="350"/>
      <c r="W224" s="350"/>
      <c r="X224" s="350"/>
      <c r="Y224" s="350"/>
      <c r="Z224" s="350"/>
      <c r="AA224" s="350"/>
      <c r="AB224" s="351"/>
      <c r="AC224" s="349" t="s">
        <v>81</v>
      </c>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2"/>
      <c r="AY224">
        <f>COUNTA($G$226,$AC$226)</f>
        <v>0</v>
      </c>
    </row>
    <row r="225" spans="1:51" ht="24.75" hidden="1" customHeight="1" x14ac:dyDescent="0.15">
      <c r="A225" s="395"/>
      <c r="B225" s="396"/>
      <c r="C225" s="396"/>
      <c r="D225" s="396"/>
      <c r="E225" s="396"/>
      <c r="F225" s="397"/>
      <c r="G225" s="353" t="s">
        <v>13</v>
      </c>
      <c r="H225" s="354"/>
      <c r="I225" s="354"/>
      <c r="J225" s="354"/>
      <c r="K225" s="354"/>
      <c r="L225" s="355" t="s">
        <v>14</v>
      </c>
      <c r="M225" s="354"/>
      <c r="N225" s="354"/>
      <c r="O225" s="354"/>
      <c r="P225" s="354"/>
      <c r="Q225" s="354"/>
      <c r="R225" s="354"/>
      <c r="S225" s="354"/>
      <c r="T225" s="354"/>
      <c r="U225" s="354"/>
      <c r="V225" s="354"/>
      <c r="W225" s="354"/>
      <c r="X225" s="356"/>
      <c r="Y225" s="357" t="s">
        <v>15</v>
      </c>
      <c r="Z225" s="358"/>
      <c r="AA225" s="358"/>
      <c r="AB225" s="359"/>
      <c r="AC225" s="353" t="s">
        <v>13</v>
      </c>
      <c r="AD225" s="354"/>
      <c r="AE225" s="354"/>
      <c r="AF225" s="354"/>
      <c r="AG225" s="354"/>
      <c r="AH225" s="355" t="s">
        <v>14</v>
      </c>
      <c r="AI225" s="354"/>
      <c r="AJ225" s="354"/>
      <c r="AK225" s="354"/>
      <c r="AL225" s="354"/>
      <c r="AM225" s="354"/>
      <c r="AN225" s="354"/>
      <c r="AO225" s="354"/>
      <c r="AP225" s="354"/>
      <c r="AQ225" s="354"/>
      <c r="AR225" s="354"/>
      <c r="AS225" s="354"/>
      <c r="AT225" s="356"/>
      <c r="AU225" s="357" t="s">
        <v>15</v>
      </c>
      <c r="AV225" s="358"/>
      <c r="AW225" s="358"/>
      <c r="AX225" s="360"/>
      <c r="AY225">
        <f>$AY$224</f>
        <v>0</v>
      </c>
    </row>
    <row r="226" spans="1:51" ht="24.75" hidden="1" customHeight="1" x14ac:dyDescent="0.15">
      <c r="A226" s="395"/>
      <c r="B226" s="396"/>
      <c r="C226" s="396"/>
      <c r="D226" s="396"/>
      <c r="E226" s="396"/>
      <c r="F226" s="397"/>
      <c r="G226" s="339"/>
      <c r="H226" s="340"/>
      <c r="I226" s="340"/>
      <c r="J226" s="340"/>
      <c r="K226" s="341"/>
      <c r="L226" s="342"/>
      <c r="M226" s="343"/>
      <c r="N226" s="343"/>
      <c r="O226" s="343"/>
      <c r="P226" s="343"/>
      <c r="Q226" s="343"/>
      <c r="R226" s="343"/>
      <c r="S226" s="343"/>
      <c r="T226" s="343"/>
      <c r="U226" s="343"/>
      <c r="V226" s="343"/>
      <c r="W226" s="343"/>
      <c r="X226" s="344"/>
      <c r="Y226" s="345"/>
      <c r="Z226" s="346"/>
      <c r="AA226" s="346"/>
      <c r="AB226" s="347"/>
      <c r="AC226" s="339"/>
      <c r="AD226" s="340"/>
      <c r="AE226" s="340"/>
      <c r="AF226" s="340"/>
      <c r="AG226" s="341"/>
      <c r="AH226" s="342"/>
      <c r="AI226" s="343"/>
      <c r="AJ226" s="343"/>
      <c r="AK226" s="343"/>
      <c r="AL226" s="343"/>
      <c r="AM226" s="343"/>
      <c r="AN226" s="343"/>
      <c r="AO226" s="343"/>
      <c r="AP226" s="343"/>
      <c r="AQ226" s="343"/>
      <c r="AR226" s="343"/>
      <c r="AS226" s="343"/>
      <c r="AT226" s="344"/>
      <c r="AU226" s="345"/>
      <c r="AV226" s="346"/>
      <c r="AW226" s="346"/>
      <c r="AX226" s="348"/>
      <c r="AY226">
        <f t="shared" ref="AY226:AY236" si="16">$AY$224</f>
        <v>0</v>
      </c>
    </row>
    <row r="227" spans="1:51" ht="24.75" hidden="1" customHeight="1" x14ac:dyDescent="0.15">
      <c r="A227" s="395"/>
      <c r="B227" s="396"/>
      <c r="C227" s="396"/>
      <c r="D227" s="396"/>
      <c r="E227" s="396"/>
      <c r="F227" s="397"/>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c r="AY227">
        <f t="shared" si="16"/>
        <v>0</v>
      </c>
    </row>
    <row r="228" spans="1:51" ht="24.75" hidden="1" customHeight="1" x14ac:dyDescent="0.15">
      <c r="A228" s="395"/>
      <c r="B228" s="396"/>
      <c r="C228" s="396"/>
      <c r="D228" s="396"/>
      <c r="E228" s="396"/>
      <c r="F228" s="397"/>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c r="AY228">
        <f t="shared" si="16"/>
        <v>0</v>
      </c>
    </row>
    <row r="229" spans="1:51" ht="24.75" hidden="1" customHeight="1" x14ac:dyDescent="0.15">
      <c r="A229" s="395"/>
      <c r="B229" s="396"/>
      <c r="C229" s="396"/>
      <c r="D229" s="396"/>
      <c r="E229" s="396"/>
      <c r="F229" s="397"/>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f t="shared" si="16"/>
        <v>0</v>
      </c>
    </row>
    <row r="230" spans="1:51" ht="24.75" hidden="1" customHeight="1" x14ac:dyDescent="0.15">
      <c r="A230" s="395"/>
      <c r="B230" s="396"/>
      <c r="C230" s="396"/>
      <c r="D230" s="396"/>
      <c r="E230" s="396"/>
      <c r="F230" s="39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f t="shared" si="16"/>
        <v>0</v>
      </c>
    </row>
    <row r="231" spans="1:51" ht="24.75" hidden="1" customHeight="1" x14ac:dyDescent="0.15">
      <c r="A231" s="395"/>
      <c r="B231" s="396"/>
      <c r="C231" s="396"/>
      <c r="D231" s="396"/>
      <c r="E231" s="396"/>
      <c r="F231" s="39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f t="shared" si="16"/>
        <v>0</v>
      </c>
    </row>
    <row r="232" spans="1:51" ht="24.75" hidden="1" customHeight="1" x14ac:dyDescent="0.15">
      <c r="A232" s="395"/>
      <c r="B232" s="396"/>
      <c r="C232" s="396"/>
      <c r="D232" s="396"/>
      <c r="E232" s="396"/>
      <c r="F232" s="39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f t="shared" si="16"/>
        <v>0</v>
      </c>
    </row>
    <row r="233" spans="1:51" ht="24.75" hidden="1" customHeight="1" x14ac:dyDescent="0.15">
      <c r="A233" s="395"/>
      <c r="B233" s="396"/>
      <c r="C233" s="396"/>
      <c r="D233" s="396"/>
      <c r="E233" s="396"/>
      <c r="F233" s="39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f t="shared" si="16"/>
        <v>0</v>
      </c>
    </row>
    <row r="234" spans="1:51" ht="24.75" hidden="1" customHeight="1" x14ac:dyDescent="0.15">
      <c r="A234" s="395"/>
      <c r="B234" s="396"/>
      <c r="C234" s="396"/>
      <c r="D234" s="396"/>
      <c r="E234" s="396"/>
      <c r="F234" s="39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f t="shared" si="16"/>
        <v>0</v>
      </c>
    </row>
    <row r="235" spans="1:51" ht="24.75" hidden="1" customHeight="1" x14ac:dyDescent="0.15">
      <c r="A235" s="395"/>
      <c r="B235" s="396"/>
      <c r="C235" s="396"/>
      <c r="D235" s="396"/>
      <c r="E235" s="396"/>
      <c r="F235" s="39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f t="shared" si="16"/>
        <v>0</v>
      </c>
    </row>
    <row r="236" spans="1:51" ht="24.75" hidden="1" customHeight="1" thickBot="1" x14ac:dyDescent="0.2">
      <c r="A236" s="395"/>
      <c r="B236" s="396"/>
      <c r="C236" s="396"/>
      <c r="D236" s="396"/>
      <c r="E236" s="396"/>
      <c r="F236" s="397"/>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c r="AY236">
        <f t="shared" si="16"/>
        <v>0</v>
      </c>
    </row>
    <row r="237" spans="1:51" ht="21.75" hidden="1" customHeight="1" x14ac:dyDescent="0.15">
      <c r="A237" s="395"/>
      <c r="B237" s="396"/>
      <c r="C237" s="396"/>
      <c r="D237" s="396"/>
      <c r="E237" s="396"/>
      <c r="F237" s="397"/>
      <c r="G237" s="349" t="s">
        <v>82</v>
      </c>
      <c r="H237" s="350"/>
      <c r="I237" s="350"/>
      <c r="J237" s="350"/>
      <c r="K237" s="350"/>
      <c r="L237" s="350"/>
      <c r="M237" s="350"/>
      <c r="N237" s="350"/>
      <c r="O237" s="350"/>
      <c r="P237" s="350"/>
      <c r="Q237" s="350"/>
      <c r="R237" s="350"/>
      <c r="S237" s="350"/>
      <c r="T237" s="350"/>
      <c r="U237" s="350"/>
      <c r="V237" s="350"/>
      <c r="W237" s="350"/>
      <c r="X237" s="350"/>
      <c r="Y237" s="350"/>
      <c r="Z237" s="350"/>
      <c r="AA237" s="350"/>
      <c r="AB237" s="351"/>
      <c r="AC237" s="349" t="s">
        <v>83</v>
      </c>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2"/>
      <c r="AY237">
        <f>COUNTA($G$239,$AC$239)</f>
        <v>0</v>
      </c>
    </row>
    <row r="238" spans="1:51" ht="24.75" hidden="1" customHeight="1" x14ac:dyDescent="0.15">
      <c r="A238" s="395"/>
      <c r="B238" s="396"/>
      <c r="C238" s="396"/>
      <c r="D238" s="396"/>
      <c r="E238" s="396"/>
      <c r="F238" s="397"/>
      <c r="G238" s="353" t="s">
        <v>13</v>
      </c>
      <c r="H238" s="354"/>
      <c r="I238" s="354"/>
      <c r="J238" s="354"/>
      <c r="K238" s="354"/>
      <c r="L238" s="355" t="s">
        <v>14</v>
      </c>
      <c r="M238" s="354"/>
      <c r="N238" s="354"/>
      <c r="O238" s="354"/>
      <c r="P238" s="354"/>
      <c r="Q238" s="354"/>
      <c r="R238" s="354"/>
      <c r="S238" s="354"/>
      <c r="T238" s="354"/>
      <c r="U238" s="354"/>
      <c r="V238" s="354"/>
      <c r="W238" s="354"/>
      <c r="X238" s="356"/>
      <c r="Y238" s="357" t="s">
        <v>15</v>
      </c>
      <c r="Z238" s="358"/>
      <c r="AA238" s="358"/>
      <c r="AB238" s="359"/>
      <c r="AC238" s="353" t="s">
        <v>13</v>
      </c>
      <c r="AD238" s="354"/>
      <c r="AE238" s="354"/>
      <c r="AF238" s="354"/>
      <c r="AG238" s="354"/>
      <c r="AH238" s="355" t="s">
        <v>14</v>
      </c>
      <c r="AI238" s="354"/>
      <c r="AJ238" s="354"/>
      <c r="AK238" s="354"/>
      <c r="AL238" s="354"/>
      <c r="AM238" s="354"/>
      <c r="AN238" s="354"/>
      <c r="AO238" s="354"/>
      <c r="AP238" s="354"/>
      <c r="AQ238" s="354"/>
      <c r="AR238" s="354"/>
      <c r="AS238" s="354"/>
      <c r="AT238" s="356"/>
      <c r="AU238" s="357" t="s">
        <v>15</v>
      </c>
      <c r="AV238" s="358"/>
      <c r="AW238" s="358"/>
      <c r="AX238" s="360"/>
      <c r="AY238">
        <f>$AY$237</f>
        <v>0</v>
      </c>
    </row>
    <row r="239" spans="1:51" ht="24.75" hidden="1" customHeight="1" x14ac:dyDescent="0.15">
      <c r="A239" s="395"/>
      <c r="B239" s="396"/>
      <c r="C239" s="396"/>
      <c r="D239" s="396"/>
      <c r="E239" s="396"/>
      <c r="F239" s="397"/>
      <c r="G239" s="339"/>
      <c r="H239" s="340"/>
      <c r="I239" s="340"/>
      <c r="J239" s="340"/>
      <c r="K239" s="341"/>
      <c r="L239" s="342"/>
      <c r="M239" s="343"/>
      <c r="N239" s="343"/>
      <c r="O239" s="343"/>
      <c r="P239" s="343"/>
      <c r="Q239" s="343"/>
      <c r="R239" s="343"/>
      <c r="S239" s="343"/>
      <c r="T239" s="343"/>
      <c r="U239" s="343"/>
      <c r="V239" s="343"/>
      <c r="W239" s="343"/>
      <c r="X239" s="344"/>
      <c r="Y239" s="345"/>
      <c r="Z239" s="346"/>
      <c r="AA239" s="346"/>
      <c r="AB239" s="347"/>
      <c r="AC239" s="339"/>
      <c r="AD239" s="340"/>
      <c r="AE239" s="340"/>
      <c r="AF239" s="340"/>
      <c r="AG239" s="341"/>
      <c r="AH239" s="342"/>
      <c r="AI239" s="343"/>
      <c r="AJ239" s="343"/>
      <c r="AK239" s="343"/>
      <c r="AL239" s="343"/>
      <c r="AM239" s="343"/>
      <c r="AN239" s="343"/>
      <c r="AO239" s="343"/>
      <c r="AP239" s="343"/>
      <c r="AQ239" s="343"/>
      <c r="AR239" s="343"/>
      <c r="AS239" s="343"/>
      <c r="AT239" s="344"/>
      <c r="AU239" s="345"/>
      <c r="AV239" s="346"/>
      <c r="AW239" s="346"/>
      <c r="AX239" s="348"/>
      <c r="AY239">
        <f t="shared" ref="AY239:AY249" si="17">$AY$237</f>
        <v>0</v>
      </c>
    </row>
    <row r="240" spans="1:51" ht="24.75" hidden="1" customHeight="1" x14ac:dyDescent="0.15">
      <c r="A240" s="395"/>
      <c r="B240" s="396"/>
      <c r="C240" s="396"/>
      <c r="D240" s="396"/>
      <c r="E240" s="396"/>
      <c r="F240" s="397"/>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c r="AY240">
        <f t="shared" si="17"/>
        <v>0</v>
      </c>
    </row>
    <row r="241" spans="1:51" ht="24.75" hidden="1" customHeight="1" x14ac:dyDescent="0.15">
      <c r="A241" s="395"/>
      <c r="B241" s="396"/>
      <c r="C241" s="396"/>
      <c r="D241" s="396"/>
      <c r="E241" s="396"/>
      <c r="F241" s="397"/>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c r="AY241">
        <f t="shared" si="17"/>
        <v>0</v>
      </c>
    </row>
    <row r="242" spans="1:51" ht="24.75" hidden="1" customHeight="1" x14ac:dyDescent="0.15">
      <c r="A242" s="395"/>
      <c r="B242" s="396"/>
      <c r="C242" s="396"/>
      <c r="D242" s="396"/>
      <c r="E242" s="396"/>
      <c r="F242" s="397"/>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f t="shared" si="17"/>
        <v>0</v>
      </c>
    </row>
    <row r="243" spans="1:51" ht="24.75" hidden="1" customHeight="1" x14ac:dyDescent="0.15">
      <c r="A243" s="395"/>
      <c r="B243" s="396"/>
      <c r="C243" s="396"/>
      <c r="D243" s="396"/>
      <c r="E243" s="396"/>
      <c r="F243" s="39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f t="shared" si="17"/>
        <v>0</v>
      </c>
    </row>
    <row r="244" spans="1:51" ht="24.75" hidden="1" customHeight="1" x14ac:dyDescent="0.15">
      <c r="A244" s="395"/>
      <c r="B244" s="396"/>
      <c r="C244" s="396"/>
      <c r="D244" s="396"/>
      <c r="E244" s="396"/>
      <c r="F244" s="39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f t="shared" si="17"/>
        <v>0</v>
      </c>
    </row>
    <row r="245" spans="1:51" ht="24.75" hidden="1" customHeight="1" x14ac:dyDescent="0.15">
      <c r="A245" s="395"/>
      <c r="B245" s="396"/>
      <c r="C245" s="396"/>
      <c r="D245" s="396"/>
      <c r="E245" s="396"/>
      <c r="F245" s="39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f t="shared" si="17"/>
        <v>0</v>
      </c>
    </row>
    <row r="246" spans="1:51" ht="24.75" hidden="1" customHeight="1" x14ac:dyDescent="0.15">
      <c r="A246" s="395"/>
      <c r="B246" s="396"/>
      <c r="C246" s="396"/>
      <c r="D246" s="396"/>
      <c r="E246" s="396"/>
      <c r="F246" s="39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f t="shared" si="17"/>
        <v>0</v>
      </c>
    </row>
    <row r="247" spans="1:51" s="6" customFormat="1" ht="24.75" hidden="1" customHeight="1" x14ac:dyDescent="0.15">
      <c r="A247" s="395"/>
      <c r="B247" s="396"/>
      <c r="C247" s="396"/>
      <c r="D247" s="396"/>
      <c r="E247" s="396"/>
      <c r="F247" s="39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f t="shared" si="17"/>
        <v>0</v>
      </c>
    </row>
    <row r="248" spans="1:51" ht="24.75" hidden="1" customHeight="1" x14ac:dyDescent="0.15">
      <c r="A248" s="395"/>
      <c r="B248" s="396"/>
      <c r="C248" s="396"/>
      <c r="D248" s="396"/>
      <c r="E248" s="396"/>
      <c r="F248" s="39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f t="shared" si="17"/>
        <v>0</v>
      </c>
    </row>
    <row r="249" spans="1:51" ht="24.75" hidden="1" customHeight="1" x14ac:dyDescent="0.15">
      <c r="A249" s="395"/>
      <c r="B249" s="396"/>
      <c r="C249" s="396"/>
      <c r="D249" s="396"/>
      <c r="E249" s="396"/>
      <c r="F249" s="397"/>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c r="AY249">
        <f t="shared" si="17"/>
        <v>0</v>
      </c>
    </row>
    <row r="250" spans="1:51" ht="19.5" customHeight="1" thickBot="1" x14ac:dyDescent="0.2">
      <c r="A250" s="310" t="s">
        <v>84</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334" t="s">
        <v>306</v>
      </c>
      <c r="AM250" s="335"/>
      <c r="AN250" s="335"/>
      <c r="AO250" s="78" t="s">
        <v>218</v>
      </c>
      <c r="AP250" s="336"/>
      <c r="AQ250" s="337"/>
      <c r="AR250" s="337"/>
      <c r="AS250" s="337"/>
      <c r="AT250" s="337"/>
      <c r="AU250" s="337"/>
      <c r="AV250" s="337"/>
      <c r="AW250" s="337"/>
      <c r="AX250" s="3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8"/>
      <c r="B254" s="308"/>
      <c r="C254" s="308" t="s">
        <v>86</v>
      </c>
      <c r="D254" s="308"/>
      <c r="E254" s="308"/>
      <c r="F254" s="308"/>
      <c r="G254" s="308"/>
      <c r="H254" s="308"/>
      <c r="I254" s="308"/>
      <c r="J254" s="284" t="s">
        <v>65</v>
      </c>
      <c r="K254" s="313"/>
      <c r="L254" s="313"/>
      <c r="M254" s="313"/>
      <c r="N254" s="313"/>
      <c r="O254" s="313"/>
      <c r="P254" s="314" t="s">
        <v>87</v>
      </c>
      <c r="Q254" s="314"/>
      <c r="R254" s="314"/>
      <c r="S254" s="314"/>
      <c r="T254" s="314"/>
      <c r="U254" s="314"/>
      <c r="V254" s="314"/>
      <c r="W254" s="314"/>
      <c r="X254" s="314"/>
      <c r="Y254" s="285" t="s">
        <v>88</v>
      </c>
      <c r="Z254" s="286"/>
      <c r="AA254" s="286"/>
      <c r="AB254" s="286"/>
      <c r="AC254" s="284" t="s">
        <v>216</v>
      </c>
      <c r="AD254" s="284"/>
      <c r="AE254" s="284"/>
      <c r="AF254" s="284"/>
      <c r="AG254" s="284"/>
      <c r="AH254" s="285" t="s">
        <v>64</v>
      </c>
      <c r="AI254" s="308"/>
      <c r="AJ254" s="308"/>
      <c r="AK254" s="308"/>
      <c r="AL254" s="308" t="s">
        <v>17</v>
      </c>
      <c r="AM254" s="308"/>
      <c r="AN254" s="308"/>
      <c r="AO254" s="309"/>
      <c r="AP254" s="288" t="s">
        <v>305</v>
      </c>
      <c r="AQ254" s="288"/>
      <c r="AR254" s="288"/>
      <c r="AS254" s="288"/>
      <c r="AT254" s="288"/>
      <c r="AU254" s="288"/>
      <c r="AV254" s="288"/>
      <c r="AW254" s="288"/>
      <c r="AX254" s="288"/>
    </row>
    <row r="255" spans="1:51" ht="99.75" customHeight="1" x14ac:dyDescent="0.15">
      <c r="A255" s="274">
        <v>1</v>
      </c>
      <c r="B255" s="274">
        <v>1</v>
      </c>
      <c r="C255" s="297" t="s">
        <v>865</v>
      </c>
      <c r="D255" s="293"/>
      <c r="E255" s="293"/>
      <c r="F255" s="293"/>
      <c r="G255" s="293"/>
      <c r="H255" s="293"/>
      <c r="I255" s="293"/>
      <c r="J255" s="277">
        <v>8020005008491</v>
      </c>
      <c r="K255" s="278"/>
      <c r="L255" s="278"/>
      <c r="M255" s="278"/>
      <c r="N255" s="278"/>
      <c r="O255" s="278"/>
      <c r="P255" s="279" t="s">
        <v>806</v>
      </c>
      <c r="Q255" s="279"/>
      <c r="R255" s="279"/>
      <c r="S255" s="279"/>
      <c r="T255" s="279"/>
      <c r="U255" s="279"/>
      <c r="V255" s="279"/>
      <c r="W255" s="279"/>
      <c r="X255" s="279"/>
      <c r="Y255" s="280">
        <v>368</v>
      </c>
      <c r="Z255" s="281"/>
      <c r="AA255" s="281"/>
      <c r="AB255" s="282"/>
      <c r="AC255" s="267" t="s">
        <v>765</v>
      </c>
      <c r="AD255" s="267"/>
      <c r="AE255" s="267"/>
      <c r="AF255" s="267"/>
      <c r="AG255" s="267"/>
      <c r="AH255" s="268" t="s">
        <v>765</v>
      </c>
      <c r="AI255" s="269"/>
      <c r="AJ255" s="269"/>
      <c r="AK255" s="269"/>
      <c r="AL255" s="270" t="s">
        <v>765</v>
      </c>
      <c r="AM255" s="271"/>
      <c r="AN255" s="271"/>
      <c r="AO255" s="272"/>
      <c r="AP255" s="273" t="s">
        <v>829</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42" customHeight="1" x14ac:dyDescent="0.15">
      <c r="A288" s="274">
        <v>1</v>
      </c>
      <c r="B288" s="274">
        <v>1</v>
      </c>
      <c r="C288" s="293" t="s">
        <v>807</v>
      </c>
      <c r="D288" s="293"/>
      <c r="E288" s="293"/>
      <c r="F288" s="293"/>
      <c r="G288" s="293"/>
      <c r="H288" s="293"/>
      <c r="I288" s="293"/>
      <c r="J288" s="277">
        <v>5010005003975</v>
      </c>
      <c r="K288" s="278"/>
      <c r="L288" s="278"/>
      <c r="M288" s="278"/>
      <c r="N288" s="278"/>
      <c r="O288" s="278"/>
      <c r="P288" s="298" t="s">
        <v>832</v>
      </c>
      <c r="Q288" s="279"/>
      <c r="R288" s="279"/>
      <c r="S288" s="279"/>
      <c r="T288" s="279"/>
      <c r="U288" s="279"/>
      <c r="V288" s="279"/>
      <c r="W288" s="279"/>
      <c r="X288" s="279"/>
      <c r="Y288" s="280">
        <v>78</v>
      </c>
      <c r="Z288" s="281"/>
      <c r="AA288" s="281"/>
      <c r="AB288" s="282"/>
      <c r="AC288" s="267" t="s">
        <v>335</v>
      </c>
      <c r="AD288" s="267"/>
      <c r="AE288" s="267"/>
      <c r="AF288" s="267"/>
      <c r="AG288" s="267"/>
      <c r="AH288" s="268" t="s">
        <v>829</v>
      </c>
      <c r="AI288" s="269"/>
      <c r="AJ288" s="269"/>
      <c r="AK288" s="269"/>
      <c r="AL288" s="270" t="s">
        <v>829</v>
      </c>
      <c r="AM288" s="271"/>
      <c r="AN288" s="271"/>
      <c r="AO288" s="272"/>
      <c r="AP288" s="273" t="s">
        <v>829</v>
      </c>
      <c r="AQ288" s="273"/>
      <c r="AR288" s="273"/>
      <c r="AS288" s="273"/>
      <c r="AT288" s="273"/>
      <c r="AU288" s="273"/>
      <c r="AV288" s="273"/>
      <c r="AW288" s="273"/>
      <c r="AX288" s="273"/>
      <c r="AY288">
        <f t="shared" si="18"/>
        <v>1</v>
      </c>
    </row>
    <row r="289" spans="1:51" ht="56.25" customHeight="1" x14ac:dyDescent="0.15">
      <c r="A289" s="274">
        <v>2</v>
      </c>
      <c r="B289" s="274">
        <v>1</v>
      </c>
      <c r="C289" s="297" t="s">
        <v>808</v>
      </c>
      <c r="D289" s="293"/>
      <c r="E289" s="293"/>
      <c r="F289" s="293"/>
      <c r="G289" s="293"/>
      <c r="H289" s="293"/>
      <c r="I289" s="293"/>
      <c r="J289" s="277">
        <v>6011401007346</v>
      </c>
      <c r="K289" s="278"/>
      <c r="L289" s="278"/>
      <c r="M289" s="278"/>
      <c r="N289" s="278"/>
      <c r="O289" s="278"/>
      <c r="P289" s="298" t="s">
        <v>833</v>
      </c>
      <c r="Q289" s="279"/>
      <c r="R289" s="279"/>
      <c r="S289" s="279"/>
      <c r="T289" s="279"/>
      <c r="U289" s="279"/>
      <c r="V289" s="279"/>
      <c r="W289" s="279"/>
      <c r="X289" s="279"/>
      <c r="Y289" s="280">
        <v>17</v>
      </c>
      <c r="Z289" s="281"/>
      <c r="AA289" s="281"/>
      <c r="AB289" s="282"/>
      <c r="AC289" s="267" t="s">
        <v>335</v>
      </c>
      <c r="AD289" s="267"/>
      <c r="AE289" s="267"/>
      <c r="AF289" s="267"/>
      <c r="AG289" s="267"/>
      <c r="AH289" s="268" t="s">
        <v>829</v>
      </c>
      <c r="AI289" s="269"/>
      <c r="AJ289" s="269"/>
      <c r="AK289" s="269"/>
      <c r="AL289" s="270" t="s">
        <v>829</v>
      </c>
      <c r="AM289" s="271"/>
      <c r="AN289" s="271"/>
      <c r="AO289" s="272"/>
      <c r="AP289" s="273" t="s">
        <v>829</v>
      </c>
      <c r="AQ289" s="273"/>
      <c r="AR289" s="273"/>
      <c r="AS289" s="273"/>
      <c r="AT289" s="273"/>
      <c r="AU289" s="273"/>
      <c r="AV289" s="273"/>
      <c r="AW289" s="273"/>
      <c r="AX289" s="273"/>
      <c r="AY289">
        <f>COUNTA($C$289)</f>
        <v>1</v>
      </c>
    </row>
    <row r="290" spans="1:51" ht="42" customHeight="1" x14ac:dyDescent="0.15">
      <c r="A290" s="274">
        <v>3</v>
      </c>
      <c r="B290" s="274">
        <v>1</v>
      </c>
      <c r="C290" s="299" t="s">
        <v>813</v>
      </c>
      <c r="D290" s="300"/>
      <c r="E290" s="300"/>
      <c r="F290" s="300"/>
      <c r="G290" s="300"/>
      <c r="H290" s="300"/>
      <c r="I290" s="301"/>
      <c r="J290" s="277">
        <v>2440001000523</v>
      </c>
      <c r="K290" s="278"/>
      <c r="L290" s="278"/>
      <c r="M290" s="278"/>
      <c r="N290" s="278"/>
      <c r="O290" s="278"/>
      <c r="P290" s="298" t="s">
        <v>831</v>
      </c>
      <c r="Q290" s="279"/>
      <c r="R290" s="279"/>
      <c r="S290" s="279"/>
      <c r="T290" s="279"/>
      <c r="U290" s="279"/>
      <c r="V290" s="279"/>
      <c r="W290" s="279"/>
      <c r="X290" s="279"/>
      <c r="Y290" s="280">
        <v>2</v>
      </c>
      <c r="Z290" s="281"/>
      <c r="AA290" s="281"/>
      <c r="AB290" s="282"/>
      <c r="AC290" s="267" t="s">
        <v>334</v>
      </c>
      <c r="AD290" s="267"/>
      <c r="AE290" s="267"/>
      <c r="AF290" s="267"/>
      <c r="AG290" s="267"/>
      <c r="AH290" s="268">
        <v>2</v>
      </c>
      <c r="AI290" s="269"/>
      <c r="AJ290" s="269"/>
      <c r="AK290" s="269"/>
      <c r="AL290" s="270">
        <v>81</v>
      </c>
      <c r="AM290" s="271"/>
      <c r="AN290" s="271"/>
      <c r="AO290" s="272"/>
      <c r="AP290" s="273" t="s">
        <v>829</v>
      </c>
      <c r="AQ290" s="273"/>
      <c r="AR290" s="273"/>
      <c r="AS290" s="273"/>
      <c r="AT290" s="273"/>
      <c r="AU290" s="273"/>
      <c r="AV290" s="273"/>
      <c r="AW290" s="273"/>
      <c r="AX290" s="273"/>
      <c r="AY290">
        <f>COUNTA($C$290)</f>
        <v>1</v>
      </c>
    </row>
    <row r="291" spans="1:51" ht="42" customHeight="1" x14ac:dyDescent="0.15">
      <c r="A291" s="274">
        <v>4</v>
      </c>
      <c r="B291" s="274">
        <v>1</v>
      </c>
      <c r="C291" s="299" t="s">
        <v>813</v>
      </c>
      <c r="D291" s="300"/>
      <c r="E291" s="300"/>
      <c r="F291" s="300"/>
      <c r="G291" s="300"/>
      <c r="H291" s="300"/>
      <c r="I291" s="301"/>
      <c r="J291" s="277">
        <v>2440001000523</v>
      </c>
      <c r="K291" s="278"/>
      <c r="L291" s="278"/>
      <c r="M291" s="278"/>
      <c r="N291" s="278"/>
      <c r="O291" s="278"/>
      <c r="P291" s="298" t="s">
        <v>830</v>
      </c>
      <c r="Q291" s="279"/>
      <c r="R291" s="279"/>
      <c r="S291" s="279"/>
      <c r="T291" s="279"/>
      <c r="U291" s="279"/>
      <c r="V291" s="279"/>
      <c r="W291" s="279"/>
      <c r="X291" s="279"/>
      <c r="Y291" s="280">
        <v>0.1</v>
      </c>
      <c r="Z291" s="281"/>
      <c r="AA291" s="281"/>
      <c r="AB291" s="282"/>
      <c r="AC291" s="267" t="s">
        <v>340</v>
      </c>
      <c r="AD291" s="267"/>
      <c r="AE291" s="267"/>
      <c r="AF291" s="267"/>
      <c r="AG291" s="267"/>
      <c r="AH291" s="268" t="s">
        <v>829</v>
      </c>
      <c r="AI291" s="269"/>
      <c r="AJ291" s="269"/>
      <c r="AK291" s="269"/>
      <c r="AL291" s="270" t="s">
        <v>829</v>
      </c>
      <c r="AM291" s="271"/>
      <c r="AN291" s="271"/>
      <c r="AO291" s="272"/>
      <c r="AP291" s="273" t="s">
        <v>829</v>
      </c>
      <c r="AQ291" s="273"/>
      <c r="AR291" s="273"/>
      <c r="AS291" s="273"/>
      <c r="AT291" s="273"/>
      <c r="AU291" s="273"/>
      <c r="AV291" s="273"/>
      <c r="AW291" s="273"/>
      <c r="AX291" s="273"/>
      <c r="AY291">
        <f>COUNTA($C$291)</f>
        <v>1</v>
      </c>
    </row>
    <row r="292" spans="1:51" ht="56.25" customHeight="1" x14ac:dyDescent="0.15">
      <c r="A292" s="274">
        <v>5</v>
      </c>
      <c r="B292" s="274">
        <v>1</v>
      </c>
      <c r="C292" s="293" t="s">
        <v>809</v>
      </c>
      <c r="D292" s="293"/>
      <c r="E292" s="293"/>
      <c r="F292" s="293"/>
      <c r="G292" s="293"/>
      <c r="H292" s="293"/>
      <c r="I292" s="293"/>
      <c r="J292" s="277">
        <v>6010401015821</v>
      </c>
      <c r="K292" s="278"/>
      <c r="L292" s="278"/>
      <c r="M292" s="278"/>
      <c r="N292" s="278"/>
      <c r="O292" s="278"/>
      <c r="P292" s="279" t="s">
        <v>814</v>
      </c>
      <c r="Q292" s="279"/>
      <c r="R292" s="279"/>
      <c r="S292" s="279"/>
      <c r="T292" s="279"/>
      <c r="U292" s="279"/>
      <c r="V292" s="279"/>
      <c r="W292" s="279"/>
      <c r="X292" s="279"/>
      <c r="Y292" s="280">
        <v>2</v>
      </c>
      <c r="Z292" s="281"/>
      <c r="AA292" s="281"/>
      <c r="AB292" s="282"/>
      <c r="AC292" s="267" t="s">
        <v>335</v>
      </c>
      <c r="AD292" s="267"/>
      <c r="AE292" s="267"/>
      <c r="AF292" s="267"/>
      <c r="AG292" s="267"/>
      <c r="AH292" s="268" t="s">
        <v>829</v>
      </c>
      <c r="AI292" s="269"/>
      <c r="AJ292" s="269"/>
      <c r="AK292" s="269"/>
      <c r="AL292" s="270" t="s">
        <v>829</v>
      </c>
      <c r="AM292" s="271"/>
      <c r="AN292" s="271"/>
      <c r="AO292" s="272"/>
      <c r="AP292" s="273" t="s">
        <v>829</v>
      </c>
      <c r="AQ292" s="273"/>
      <c r="AR292" s="273"/>
      <c r="AS292" s="273"/>
      <c r="AT292" s="273"/>
      <c r="AU292" s="273"/>
      <c r="AV292" s="273"/>
      <c r="AW292" s="273"/>
      <c r="AX292" s="273"/>
      <c r="AY292">
        <f>COUNTA($C$292)</f>
        <v>1</v>
      </c>
    </row>
    <row r="293" spans="1:51" ht="42" customHeight="1" x14ac:dyDescent="0.15">
      <c r="A293" s="274">
        <v>6</v>
      </c>
      <c r="B293" s="274">
        <v>1</v>
      </c>
      <c r="C293" s="297" t="s">
        <v>834</v>
      </c>
      <c r="D293" s="293"/>
      <c r="E293" s="293"/>
      <c r="F293" s="293"/>
      <c r="G293" s="293"/>
      <c r="H293" s="293"/>
      <c r="I293" s="293"/>
      <c r="J293" s="277">
        <v>1010001110829</v>
      </c>
      <c r="K293" s="278"/>
      <c r="L293" s="278"/>
      <c r="M293" s="278"/>
      <c r="N293" s="278"/>
      <c r="O293" s="278"/>
      <c r="P293" s="298" t="s">
        <v>835</v>
      </c>
      <c r="Q293" s="279"/>
      <c r="R293" s="279"/>
      <c r="S293" s="279"/>
      <c r="T293" s="279"/>
      <c r="U293" s="279"/>
      <c r="V293" s="279"/>
      <c r="W293" s="279"/>
      <c r="X293" s="279"/>
      <c r="Y293" s="280">
        <v>1</v>
      </c>
      <c r="Z293" s="281"/>
      <c r="AA293" s="281"/>
      <c r="AB293" s="282"/>
      <c r="AC293" s="267" t="s">
        <v>335</v>
      </c>
      <c r="AD293" s="267"/>
      <c r="AE293" s="267"/>
      <c r="AF293" s="267"/>
      <c r="AG293" s="267"/>
      <c r="AH293" s="268">
        <v>7</v>
      </c>
      <c r="AI293" s="269"/>
      <c r="AJ293" s="269"/>
      <c r="AK293" s="269"/>
      <c r="AL293" s="270">
        <v>98</v>
      </c>
      <c r="AM293" s="271"/>
      <c r="AN293" s="271"/>
      <c r="AO293" s="272"/>
      <c r="AP293" s="273" t="s">
        <v>829</v>
      </c>
      <c r="AQ293" s="273"/>
      <c r="AR293" s="273"/>
      <c r="AS293" s="273"/>
      <c r="AT293" s="273"/>
      <c r="AU293" s="273"/>
      <c r="AV293" s="273"/>
      <c r="AW293" s="273"/>
      <c r="AX293" s="273"/>
      <c r="AY293">
        <f>COUNTA($C$293)</f>
        <v>1</v>
      </c>
    </row>
    <row r="294" spans="1:51" ht="42" customHeight="1" x14ac:dyDescent="0.15">
      <c r="A294" s="274">
        <v>7</v>
      </c>
      <c r="B294" s="274">
        <v>1</v>
      </c>
      <c r="C294" s="297" t="s">
        <v>810</v>
      </c>
      <c r="D294" s="293"/>
      <c r="E294" s="293"/>
      <c r="F294" s="293"/>
      <c r="G294" s="293"/>
      <c r="H294" s="293"/>
      <c r="I294" s="293"/>
      <c r="J294" s="277">
        <v>8011001061436</v>
      </c>
      <c r="K294" s="278"/>
      <c r="L294" s="278"/>
      <c r="M294" s="278"/>
      <c r="N294" s="278"/>
      <c r="O294" s="278"/>
      <c r="P294" s="298" t="s">
        <v>866</v>
      </c>
      <c r="Q294" s="279"/>
      <c r="R294" s="279"/>
      <c r="S294" s="279"/>
      <c r="T294" s="279"/>
      <c r="U294" s="279"/>
      <c r="V294" s="279"/>
      <c r="W294" s="279"/>
      <c r="X294" s="279"/>
      <c r="Y294" s="280">
        <v>1</v>
      </c>
      <c r="Z294" s="281"/>
      <c r="AA294" s="281"/>
      <c r="AB294" s="282"/>
      <c r="AC294" s="267" t="s">
        <v>334</v>
      </c>
      <c r="AD294" s="267"/>
      <c r="AE294" s="267"/>
      <c r="AF294" s="267"/>
      <c r="AG294" s="267"/>
      <c r="AH294" s="268" t="s">
        <v>829</v>
      </c>
      <c r="AI294" s="269"/>
      <c r="AJ294" s="269"/>
      <c r="AK294" s="269"/>
      <c r="AL294" s="270" t="s">
        <v>829</v>
      </c>
      <c r="AM294" s="271"/>
      <c r="AN294" s="271"/>
      <c r="AO294" s="272"/>
      <c r="AP294" s="273" t="s">
        <v>829</v>
      </c>
      <c r="AQ294" s="273"/>
      <c r="AR294" s="273"/>
      <c r="AS294" s="273"/>
      <c r="AT294" s="273"/>
      <c r="AU294" s="273"/>
      <c r="AV294" s="273"/>
      <c r="AW294" s="273"/>
      <c r="AX294" s="273"/>
      <c r="AY294">
        <f>COUNTA($C$294)</f>
        <v>1</v>
      </c>
    </row>
    <row r="295" spans="1:51" ht="42" customHeight="1" x14ac:dyDescent="0.15">
      <c r="A295" s="274">
        <v>8</v>
      </c>
      <c r="B295" s="274">
        <v>1</v>
      </c>
      <c r="C295" s="297" t="s">
        <v>812</v>
      </c>
      <c r="D295" s="293"/>
      <c r="E295" s="293"/>
      <c r="F295" s="293"/>
      <c r="G295" s="293"/>
      <c r="H295" s="293"/>
      <c r="I295" s="293"/>
      <c r="J295" s="277">
        <v>4020001069830</v>
      </c>
      <c r="K295" s="278"/>
      <c r="L295" s="278"/>
      <c r="M295" s="278"/>
      <c r="N295" s="278"/>
      <c r="O295" s="278"/>
      <c r="P295" s="298" t="s">
        <v>836</v>
      </c>
      <c r="Q295" s="279"/>
      <c r="R295" s="279"/>
      <c r="S295" s="279"/>
      <c r="T295" s="279"/>
      <c r="U295" s="279"/>
      <c r="V295" s="279"/>
      <c r="W295" s="279"/>
      <c r="X295" s="279"/>
      <c r="Y295" s="280">
        <v>0.9</v>
      </c>
      <c r="Z295" s="281"/>
      <c r="AA295" s="281"/>
      <c r="AB295" s="282"/>
      <c r="AC295" s="267" t="s">
        <v>340</v>
      </c>
      <c r="AD295" s="267"/>
      <c r="AE295" s="267"/>
      <c r="AF295" s="267"/>
      <c r="AG295" s="267"/>
      <c r="AH295" s="268" t="s">
        <v>829</v>
      </c>
      <c r="AI295" s="269"/>
      <c r="AJ295" s="269"/>
      <c r="AK295" s="269"/>
      <c r="AL295" s="270" t="s">
        <v>829</v>
      </c>
      <c r="AM295" s="271"/>
      <c r="AN295" s="271"/>
      <c r="AO295" s="272"/>
      <c r="AP295" s="273" t="s">
        <v>829</v>
      </c>
      <c r="AQ295" s="273"/>
      <c r="AR295" s="273"/>
      <c r="AS295" s="273"/>
      <c r="AT295" s="273"/>
      <c r="AU295" s="273"/>
      <c r="AV295" s="273"/>
      <c r="AW295" s="273"/>
      <c r="AX295" s="273"/>
      <c r="AY295">
        <f>COUNTA($C$295)</f>
        <v>1</v>
      </c>
    </row>
    <row r="296" spans="1:51" ht="42" customHeight="1" x14ac:dyDescent="0.15">
      <c r="A296" s="274">
        <v>9</v>
      </c>
      <c r="B296" s="274">
        <v>1</v>
      </c>
      <c r="C296" s="297" t="s">
        <v>811</v>
      </c>
      <c r="D296" s="293"/>
      <c r="E296" s="293"/>
      <c r="F296" s="293"/>
      <c r="G296" s="293"/>
      <c r="H296" s="293"/>
      <c r="I296" s="293"/>
      <c r="J296" s="277">
        <v>5010001008813</v>
      </c>
      <c r="K296" s="278"/>
      <c r="L296" s="278"/>
      <c r="M296" s="278"/>
      <c r="N296" s="278"/>
      <c r="O296" s="278"/>
      <c r="P296" s="298" t="s">
        <v>837</v>
      </c>
      <c r="Q296" s="279"/>
      <c r="R296" s="279"/>
      <c r="S296" s="279"/>
      <c r="T296" s="279"/>
      <c r="U296" s="279"/>
      <c r="V296" s="279"/>
      <c r="W296" s="279"/>
      <c r="X296" s="279"/>
      <c r="Y296" s="280">
        <v>0.7</v>
      </c>
      <c r="Z296" s="281"/>
      <c r="AA296" s="281"/>
      <c r="AB296" s="282"/>
      <c r="AC296" s="267" t="s">
        <v>334</v>
      </c>
      <c r="AD296" s="267"/>
      <c r="AE296" s="267"/>
      <c r="AF296" s="267"/>
      <c r="AG296" s="267"/>
      <c r="AH296" s="268" t="s">
        <v>829</v>
      </c>
      <c r="AI296" s="269"/>
      <c r="AJ296" s="269"/>
      <c r="AK296" s="269"/>
      <c r="AL296" s="270" t="s">
        <v>829</v>
      </c>
      <c r="AM296" s="271"/>
      <c r="AN296" s="271"/>
      <c r="AO296" s="272"/>
      <c r="AP296" s="273" t="s">
        <v>829</v>
      </c>
      <c r="AQ296" s="273"/>
      <c r="AR296" s="273"/>
      <c r="AS296" s="273"/>
      <c r="AT296" s="273"/>
      <c r="AU296" s="273"/>
      <c r="AV296" s="273"/>
      <c r="AW296" s="273"/>
      <c r="AX296" s="273"/>
      <c r="AY296">
        <f>COUNTA($C$296)</f>
        <v>1</v>
      </c>
    </row>
    <row r="297" spans="1:51" ht="42" customHeight="1" x14ac:dyDescent="0.15">
      <c r="A297" s="274">
        <v>10</v>
      </c>
      <c r="B297" s="274">
        <v>1</v>
      </c>
      <c r="C297" s="297" t="s">
        <v>811</v>
      </c>
      <c r="D297" s="293"/>
      <c r="E297" s="293"/>
      <c r="F297" s="293"/>
      <c r="G297" s="293"/>
      <c r="H297" s="293"/>
      <c r="I297" s="293"/>
      <c r="J297" s="277">
        <v>5010001008813</v>
      </c>
      <c r="K297" s="278"/>
      <c r="L297" s="278"/>
      <c r="M297" s="278"/>
      <c r="N297" s="278"/>
      <c r="O297" s="278"/>
      <c r="P297" s="298" t="s">
        <v>841</v>
      </c>
      <c r="Q297" s="279"/>
      <c r="R297" s="279"/>
      <c r="S297" s="279"/>
      <c r="T297" s="279"/>
      <c r="U297" s="279"/>
      <c r="V297" s="279"/>
      <c r="W297" s="279"/>
      <c r="X297" s="279"/>
      <c r="Y297" s="280">
        <v>0.1</v>
      </c>
      <c r="Z297" s="281"/>
      <c r="AA297" s="281"/>
      <c r="AB297" s="282"/>
      <c r="AC297" s="267" t="s">
        <v>341</v>
      </c>
      <c r="AD297" s="267"/>
      <c r="AE297" s="267"/>
      <c r="AF297" s="267"/>
      <c r="AG297" s="267"/>
      <c r="AH297" s="268" t="s">
        <v>829</v>
      </c>
      <c r="AI297" s="269"/>
      <c r="AJ297" s="269"/>
      <c r="AK297" s="269"/>
      <c r="AL297" s="270" t="s">
        <v>829</v>
      </c>
      <c r="AM297" s="271"/>
      <c r="AN297" s="271"/>
      <c r="AO297" s="272"/>
      <c r="AP297" s="273" t="s">
        <v>829</v>
      </c>
      <c r="AQ297" s="273"/>
      <c r="AR297" s="273"/>
      <c r="AS297" s="273"/>
      <c r="AT297" s="273"/>
      <c r="AU297" s="273"/>
      <c r="AV297" s="273"/>
      <c r="AW297" s="273"/>
      <c r="AX297" s="273"/>
      <c r="AY297">
        <f>COUNTA($C$297)</f>
        <v>1</v>
      </c>
    </row>
    <row r="298" spans="1:51" ht="42" customHeight="1" x14ac:dyDescent="0.15">
      <c r="A298" s="274">
        <v>11</v>
      </c>
      <c r="B298" s="274">
        <v>1</v>
      </c>
      <c r="C298" s="297" t="s">
        <v>838</v>
      </c>
      <c r="D298" s="293"/>
      <c r="E298" s="293"/>
      <c r="F298" s="293"/>
      <c r="G298" s="293"/>
      <c r="H298" s="293"/>
      <c r="I298" s="293"/>
      <c r="J298" s="277">
        <v>1010001112577</v>
      </c>
      <c r="K298" s="278"/>
      <c r="L298" s="278"/>
      <c r="M298" s="278"/>
      <c r="N298" s="278"/>
      <c r="O298" s="278"/>
      <c r="P298" s="298" t="s">
        <v>842</v>
      </c>
      <c r="Q298" s="279"/>
      <c r="R298" s="279"/>
      <c r="S298" s="279"/>
      <c r="T298" s="279"/>
      <c r="U298" s="279"/>
      <c r="V298" s="279"/>
      <c r="W298" s="279"/>
      <c r="X298" s="279"/>
      <c r="Y298" s="280">
        <v>0.8</v>
      </c>
      <c r="Z298" s="281"/>
      <c r="AA298" s="281"/>
      <c r="AB298" s="282"/>
      <c r="AC298" s="267" t="s">
        <v>341</v>
      </c>
      <c r="AD298" s="267"/>
      <c r="AE298" s="267"/>
      <c r="AF298" s="267"/>
      <c r="AG298" s="267"/>
      <c r="AH298" s="268" t="s">
        <v>829</v>
      </c>
      <c r="AI298" s="269"/>
      <c r="AJ298" s="269"/>
      <c r="AK298" s="269"/>
      <c r="AL298" s="270" t="s">
        <v>829</v>
      </c>
      <c r="AM298" s="271"/>
      <c r="AN298" s="271"/>
      <c r="AO298" s="272"/>
      <c r="AP298" s="273" t="s">
        <v>829</v>
      </c>
      <c r="AQ298" s="273"/>
      <c r="AR298" s="273"/>
      <c r="AS298" s="273"/>
      <c r="AT298" s="273"/>
      <c r="AU298" s="273"/>
      <c r="AV298" s="273"/>
      <c r="AW298" s="273"/>
      <c r="AX298" s="273"/>
      <c r="AY298">
        <f>COUNTA($C$298)</f>
        <v>1</v>
      </c>
    </row>
    <row r="299" spans="1:51" ht="42" customHeight="1" x14ac:dyDescent="0.15">
      <c r="A299" s="274">
        <v>12</v>
      </c>
      <c r="B299" s="274">
        <v>1</v>
      </c>
      <c r="C299" s="297" t="s">
        <v>839</v>
      </c>
      <c r="D299" s="293"/>
      <c r="E299" s="293"/>
      <c r="F299" s="293"/>
      <c r="G299" s="293"/>
      <c r="H299" s="293"/>
      <c r="I299" s="293"/>
      <c r="J299" s="277">
        <v>5080001002669</v>
      </c>
      <c r="K299" s="278"/>
      <c r="L299" s="278"/>
      <c r="M299" s="278"/>
      <c r="N299" s="278"/>
      <c r="O299" s="278"/>
      <c r="P299" s="298" t="s">
        <v>840</v>
      </c>
      <c r="Q299" s="279"/>
      <c r="R299" s="279"/>
      <c r="S299" s="279"/>
      <c r="T299" s="279"/>
      <c r="U299" s="279"/>
      <c r="V299" s="279"/>
      <c r="W299" s="279"/>
      <c r="X299" s="279"/>
      <c r="Y299" s="280">
        <v>0.7</v>
      </c>
      <c r="Z299" s="281"/>
      <c r="AA299" s="281"/>
      <c r="AB299" s="282"/>
      <c r="AC299" s="267" t="s">
        <v>341</v>
      </c>
      <c r="AD299" s="267"/>
      <c r="AE299" s="267"/>
      <c r="AF299" s="267"/>
      <c r="AG299" s="267"/>
      <c r="AH299" s="268" t="s">
        <v>829</v>
      </c>
      <c r="AI299" s="269"/>
      <c r="AJ299" s="269"/>
      <c r="AK299" s="269"/>
      <c r="AL299" s="270" t="s">
        <v>829</v>
      </c>
      <c r="AM299" s="271"/>
      <c r="AN299" s="271"/>
      <c r="AO299" s="272"/>
      <c r="AP299" s="273" t="s">
        <v>829</v>
      </c>
      <c r="AQ299" s="273"/>
      <c r="AR299" s="273"/>
      <c r="AS299" s="273"/>
      <c r="AT299" s="273"/>
      <c r="AU299" s="273"/>
      <c r="AV299" s="273"/>
      <c r="AW299" s="273"/>
      <c r="AX299" s="273"/>
      <c r="AY299">
        <f>COUNTA($C$299)</f>
        <v>1</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7"/>
      <c r="D308" s="293"/>
      <c r="E308" s="293"/>
      <c r="F308" s="293"/>
      <c r="G308" s="293"/>
      <c r="H308" s="293"/>
      <c r="I308" s="293"/>
      <c r="J308" s="277"/>
      <c r="K308" s="278"/>
      <c r="L308" s="278"/>
      <c r="M308" s="278"/>
      <c r="N308" s="278"/>
      <c r="O308" s="278"/>
      <c r="P308" s="298"/>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7"/>
      <c r="D309" s="293"/>
      <c r="E309" s="293"/>
      <c r="F309" s="293"/>
      <c r="G309" s="293"/>
      <c r="H309" s="293"/>
      <c r="I309" s="293"/>
      <c r="J309" s="277"/>
      <c r="K309" s="278"/>
      <c r="L309" s="278"/>
      <c r="M309" s="278"/>
      <c r="N309" s="278"/>
      <c r="O309" s="278"/>
      <c r="P309" s="298"/>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7"/>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7"/>
      <c r="D311" s="293"/>
      <c r="E311" s="293"/>
      <c r="F311" s="293"/>
      <c r="G311" s="293"/>
      <c r="H311" s="293"/>
      <c r="I311" s="293"/>
      <c r="J311" s="277"/>
      <c r="K311" s="278"/>
      <c r="L311" s="278"/>
      <c r="M311" s="278"/>
      <c r="N311" s="278"/>
      <c r="O311" s="278"/>
      <c r="P311" s="298"/>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7"/>
      <c r="D312" s="293"/>
      <c r="E312" s="293"/>
      <c r="F312" s="293"/>
      <c r="G312" s="293"/>
      <c r="H312" s="293"/>
      <c r="I312" s="293"/>
      <c r="J312" s="277"/>
      <c r="K312" s="278"/>
      <c r="L312" s="278"/>
      <c r="M312" s="278"/>
      <c r="N312" s="278"/>
      <c r="O312" s="278"/>
      <c r="P312" s="298"/>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7"/>
      <c r="D313" s="293"/>
      <c r="E313" s="293"/>
      <c r="F313" s="293"/>
      <c r="G313" s="293"/>
      <c r="H313" s="293"/>
      <c r="I313" s="293"/>
      <c r="J313" s="277"/>
      <c r="K313" s="278"/>
      <c r="L313" s="278"/>
      <c r="M313" s="278"/>
      <c r="N313" s="278"/>
      <c r="O313" s="278"/>
      <c r="P313" s="298"/>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9"/>
      <c r="D314" s="300"/>
      <c r="E314" s="300"/>
      <c r="F314" s="300"/>
      <c r="G314" s="300"/>
      <c r="H314" s="300"/>
      <c r="I314" s="301"/>
      <c r="J314" s="277"/>
      <c r="K314" s="278"/>
      <c r="L314" s="278"/>
      <c r="M314" s="278"/>
      <c r="N314" s="278"/>
      <c r="O314" s="278"/>
      <c r="P314" s="298"/>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42" customHeight="1" x14ac:dyDescent="0.15">
      <c r="A321" s="274">
        <v>1</v>
      </c>
      <c r="B321" s="274">
        <v>1</v>
      </c>
      <c r="C321" s="293" t="s">
        <v>815</v>
      </c>
      <c r="D321" s="293"/>
      <c r="E321" s="293"/>
      <c r="F321" s="293"/>
      <c r="G321" s="293"/>
      <c r="H321" s="293"/>
      <c r="I321" s="293"/>
      <c r="J321" s="277">
        <v>3010005005395</v>
      </c>
      <c r="K321" s="278"/>
      <c r="L321" s="278"/>
      <c r="M321" s="278"/>
      <c r="N321" s="278"/>
      <c r="O321" s="278"/>
      <c r="P321" s="279" t="s">
        <v>821</v>
      </c>
      <c r="Q321" s="279"/>
      <c r="R321" s="279"/>
      <c r="S321" s="279"/>
      <c r="T321" s="279"/>
      <c r="U321" s="279"/>
      <c r="V321" s="279"/>
      <c r="W321" s="279"/>
      <c r="X321" s="279"/>
      <c r="Y321" s="280">
        <v>15</v>
      </c>
      <c r="Z321" s="281"/>
      <c r="AA321" s="281"/>
      <c r="AB321" s="282"/>
      <c r="AC321" s="267" t="s">
        <v>341</v>
      </c>
      <c r="AD321" s="267"/>
      <c r="AE321" s="267"/>
      <c r="AF321" s="267"/>
      <c r="AG321" s="267"/>
      <c r="AH321" s="268" t="s">
        <v>829</v>
      </c>
      <c r="AI321" s="269"/>
      <c r="AJ321" s="269"/>
      <c r="AK321" s="269"/>
      <c r="AL321" s="270" t="s">
        <v>829</v>
      </c>
      <c r="AM321" s="271"/>
      <c r="AN321" s="271"/>
      <c r="AO321" s="272"/>
      <c r="AP321" s="273" t="s">
        <v>829</v>
      </c>
      <c r="AQ321" s="273"/>
      <c r="AR321" s="273"/>
      <c r="AS321" s="273"/>
      <c r="AT321" s="273"/>
      <c r="AU321" s="273"/>
      <c r="AV321" s="273"/>
      <c r="AW321" s="273"/>
      <c r="AX321" s="273"/>
      <c r="AY321">
        <f t="shared" si="19"/>
        <v>1</v>
      </c>
    </row>
    <row r="322" spans="1:51" ht="42" customHeight="1" x14ac:dyDescent="0.15">
      <c r="A322" s="274">
        <v>2</v>
      </c>
      <c r="B322" s="274">
        <v>1</v>
      </c>
      <c r="C322" s="293" t="s">
        <v>819</v>
      </c>
      <c r="D322" s="293"/>
      <c r="E322" s="293"/>
      <c r="F322" s="293"/>
      <c r="G322" s="293"/>
      <c r="H322" s="293"/>
      <c r="I322" s="293"/>
      <c r="J322" s="277">
        <v>2010001033475</v>
      </c>
      <c r="K322" s="278"/>
      <c r="L322" s="278"/>
      <c r="M322" s="278"/>
      <c r="N322" s="278"/>
      <c r="O322" s="278"/>
      <c r="P322" s="298" t="s">
        <v>848</v>
      </c>
      <c r="Q322" s="279"/>
      <c r="R322" s="279"/>
      <c r="S322" s="279"/>
      <c r="T322" s="279"/>
      <c r="U322" s="279"/>
      <c r="V322" s="279"/>
      <c r="W322" s="279"/>
      <c r="X322" s="279"/>
      <c r="Y322" s="280">
        <v>6</v>
      </c>
      <c r="Z322" s="281"/>
      <c r="AA322" s="281"/>
      <c r="AB322" s="282"/>
      <c r="AC322" s="267" t="s">
        <v>335</v>
      </c>
      <c r="AD322" s="267"/>
      <c r="AE322" s="267"/>
      <c r="AF322" s="267"/>
      <c r="AG322" s="267"/>
      <c r="AH322" s="268" t="s">
        <v>829</v>
      </c>
      <c r="AI322" s="269"/>
      <c r="AJ322" s="269"/>
      <c r="AK322" s="269"/>
      <c r="AL322" s="270" t="s">
        <v>829</v>
      </c>
      <c r="AM322" s="271"/>
      <c r="AN322" s="271"/>
      <c r="AO322" s="272"/>
      <c r="AP322" s="273" t="s">
        <v>829</v>
      </c>
      <c r="AQ322" s="273"/>
      <c r="AR322" s="273"/>
      <c r="AS322" s="273"/>
      <c r="AT322" s="273"/>
      <c r="AU322" s="273"/>
      <c r="AV322" s="273"/>
      <c r="AW322" s="273"/>
      <c r="AX322" s="273"/>
      <c r="AY322">
        <f>COUNTA($C$322)</f>
        <v>1</v>
      </c>
    </row>
    <row r="323" spans="1:51" ht="42" customHeight="1" x14ac:dyDescent="0.15">
      <c r="A323" s="274">
        <v>3</v>
      </c>
      <c r="B323" s="274">
        <v>1</v>
      </c>
      <c r="C323" s="293" t="s">
        <v>819</v>
      </c>
      <c r="D323" s="293"/>
      <c r="E323" s="293"/>
      <c r="F323" s="293"/>
      <c r="G323" s="293"/>
      <c r="H323" s="293"/>
      <c r="I323" s="293"/>
      <c r="J323" s="277">
        <v>2010001033475</v>
      </c>
      <c r="K323" s="278"/>
      <c r="L323" s="278"/>
      <c r="M323" s="278"/>
      <c r="N323" s="278"/>
      <c r="O323" s="278"/>
      <c r="P323" s="298" t="s">
        <v>849</v>
      </c>
      <c r="Q323" s="279"/>
      <c r="R323" s="279"/>
      <c r="S323" s="279"/>
      <c r="T323" s="279"/>
      <c r="U323" s="279"/>
      <c r="V323" s="279"/>
      <c r="W323" s="279"/>
      <c r="X323" s="279"/>
      <c r="Y323" s="280">
        <v>0</v>
      </c>
      <c r="Z323" s="281"/>
      <c r="AA323" s="281"/>
      <c r="AB323" s="282"/>
      <c r="AC323" s="267" t="s">
        <v>340</v>
      </c>
      <c r="AD323" s="267"/>
      <c r="AE323" s="267"/>
      <c r="AF323" s="267"/>
      <c r="AG323" s="267"/>
      <c r="AH323" s="268" t="s">
        <v>829</v>
      </c>
      <c r="AI323" s="269"/>
      <c r="AJ323" s="269"/>
      <c r="AK323" s="269"/>
      <c r="AL323" s="270" t="s">
        <v>829</v>
      </c>
      <c r="AM323" s="271"/>
      <c r="AN323" s="271"/>
      <c r="AO323" s="272"/>
      <c r="AP323" s="273" t="s">
        <v>829</v>
      </c>
      <c r="AQ323" s="273"/>
      <c r="AR323" s="273"/>
      <c r="AS323" s="273"/>
      <c r="AT323" s="273"/>
      <c r="AU323" s="273"/>
      <c r="AV323" s="273"/>
      <c r="AW323" s="273"/>
      <c r="AX323" s="273"/>
      <c r="AY323">
        <f>COUNTA($C$323)</f>
        <v>1</v>
      </c>
    </row>
    <row r="324" spans="1:51" ht="42" customHeight="1" x14ac:dyDescent="0.15">
      <c r="A324" s="274">
        <v>4</v>
      </c>
      <c r="B324" s="274">
        <v>1</v>
      </c>
      <c r="C324" s="293" t="s">
        <v>818</v>
      </c>
      <c r="D324" s="293"/>
      <c r="E324" s="293"/>
      <c r="F324" s="293"/>
      <c r="G324" s="293"/>
      <c r="H324" s="293"/>
      <c r="I324" s="293"/>
      <c r="J324" s="277">
        <v>6010001034957</v>
      </c>
      <c r="K324" s="278"/>
      <c r="L324" s="278"/>
      <c r="M324" s="278"/>
      <c r="N324" s="278"/>
      <c r="O324" s="278"/>
      <c r="P324" s="298" t="s">
        <v>850</v>
      </c>
      <c r="Q324" s="279"/>
      <c r="R324" s="279"/>
      <c r="S324" s="279"/>
      <c r="T324" s="279"/>
      <c r="U324" s="279"/>
      <c r="V324" s="279"/>
      <c r="W324" s="279"/>
      <c r="X324" s="279"/>
      <c r="Y324" s="280">
        <v>2</v>
      </c>
      <c r="Z324" s="281"/>
      <c r="AA324" s="281"/>
      <c r="AB324" s="282"/>
      <c r="AC324" s="267" t="s">
        <v>341</v>
      </c>
      <c r="AD324" s="267"/>
      <c r="AE324" s="267"/>
      <c r="AF324" s="267"/>
      <c r="AG324" s="267"/>
      <c r="AH324" s="268" t="s">
        <v>829</v>
      </c>
      <c r="AI324" s="269"/>
      <c r="AJ324" s="269"/>
      <c r="AK324" s="269"/>
      <c r="AL324" s="270" t="s">
        <v>829</v>
      </c>
      <c r="AM324" s="271"/>
      <c r="AN324" s="271"/>
      <c r="AO324" s="272"/>
      <c r="AP324" s="273" t="s">
        <v>829</v>
      </c>
      <c r="AQ324" s="273"/>
      <c r="AR324" s="273"/>
      <c r="AS324" s="273"/>
      <c r="AT324" s="273"/>
      <c r="AU324" s="273"/>
      <c r="AV324" s="273"/>
      <c r="AW324" s="273"/>
      <c r="AX324" s="273"/>
      <c r="AY324">
        <f>COUNTA($C$324)</f>
        <v>1</v>
      </c>
    </row>
    <row r="325" spans="1:51" ht="42" customHeight="1" x14ac:dyDescent="0.15">
      <c r="A325" s="274">
        <v>5</v>
      </c>
      <c r="B325" s="274">
        <v>1</v>
      </c>
      <c r="C325" s="297" t="s">
        <v>845</v>
      </c>
      <c r="D325" s="293"/>
      <c r="E325" s="293"/>
      <c r="F325" s="293"/>
      <c r="G325" s="293"/>
      <c r="H325" s="293"/>
      <c r="I325" s="293"/>
      <c r="J325" s="277">
        <v>5010005007126</v>
      </c>
      <c r="K325" s="278"/>
      <c r="L325" s="278"/>
      <c r="M325" s="278"/>
      <c r="N325" s="278"/>
      <c r="O325" s="278"/>
      <c r="P325" s="298" t="s">
        <v>851</v>
      </c>
      <c r="Q325" s="279"/>
      <c r="R325" s="279"/>
      <c r="S325" s="279"/>
      <c r="T325" s="279"/>
      <c r="U325" s="279"/>
      <c r="V325" s="279"/>
      <c r="W325" s="279"/>
      <c r="X325" s="279"/>
      <c r="Y325" s="280">
        <v>2</v>
      </c>
      <c r="Z325" s="281"/>
      <c r="AA325" s="281"/>
      <c r="AB325" s="282"/>
      <c r="AC325" s="267" t="s">
        <v>341</v>
      </c>
      <c r="AD325" s="267"/>
      <c r="AE325" s="267"/>
      <c r="AF325" s="267"/>
      <c r="AG325" s="267"/>
      <c r="AH325" s="268" t="s">
        <v>829</v>
      </c>
      <c r="AI325" s="269"/>
      <c r="AJ325" s="269"/>
      <c r="AK325" s="269"/>
      <c r="AL325" s="270" t="s">
        <v>829</v>
      </c>
      <c r="AM325" s="271"/>
      <c r="AN325" s="271"/>
      <c r="AO325" s="272"/>
      <c r="AP325" s="273" t="s">
        <v>829</v>
      </c>
      <c r="AQ325" s="273"/>
      <c r="AR325" s="273"/>
      <c r="AS325" s="273"/>
      <c r="AT325" s="273"/>
      <c r="AU325" s="273"/>
      <c r="AV325" s="273"/>
      <c r="AW325" s="273"/>
      <c r="AX325" s="273"/>
      <c r="AY325">
        <f>COUNTA($C$325)</f>
        <v>1</v>
      </c>
    </row>
    <row r="326" spans="1:51" ht="42" customHeight="1" x14ac:dyDescent="0.15">
      <c r="A326" s="274">
        <v>6</v>
      </c>
      <c r="B326" s="274">
        <v>1</v>
      </c>
      <c r="C326" s="293" t="s">
        <v>816</v>
      </c>
      <c r="D326" s="293"/>
      <c r="E326" s="293"/>
      <c r="F326" s="293"/>
      <c r="G326" s="293"/>
      <c r="H326" s="293"/>
      <c r="I326" s="293"/>
      <c r="J326" s="277">
        <v>6011401007346</v>
      </c>
      <c r="K326" s="278"/>
      <c r="L326" s="278"/>
      <c r="M326" s="278"/>
      <c r="N326" s="278"/>
      <c r="O326" s="278"/>
      <c r="P326" s="298" t="s">
        <v>852</v>
      </c>
      <c r="Q326" s="279"/>
      <c r="R326" s="279"/>
      <c r="S326" s="279"/>
      <c r="T326" s="279"/>
      <c r="U326" s="279"/>
      <c r="V326" s="279"/>
      <c r="W326" s="279"/>
      <c r="X326" s="279"/>
      <c r="Y326" s="280">
        <v>2</v>
      </c>
      <c r="Z326" s="281"/>
      <c r="AA326" s="281"/>
      <c r="AB326" s="282"/>
      <c r="AC326" s="267" t="s">
        <v>334</v>
      </c>
      <c r="AD326" s="267"/>
      <c r="AE326" s="267"/>
      <c r="AF326" s="267"/>
      <c r="AG326" s="267"/>
      <c r="AH326" s="268" t="s">
        <v>829</v>
      </c>
      <c r="AI326" s="269"/>
      <c r="AJ326" s="269"/>
      <c r="AK326" s="269"/>
      <c r="AL326" s="270" t="s">
        <v>829</v>
      </c>
      <c r="AM326" s="271"/>
      <c r="AN326" s="271"/>
      <c r="AO326" s="272"/>
      <c r="AP326" s="273" t="s">
        <v>829</v>
      </c>
      <c r="AQ326" s="273"/>
      <c r="AR326" s="273"/>
      <c r="AS326" s="273"/>
      <c r="AT326" s="273"/>
      <c r="AU326" s="273"/>
      <c r="AV326" s="273"/>
      <c r="AW326" s="273"/>
      <c r="AX326" s="273"/>
      <c r="AY326">
        <f>COUNTA($C$326)</f>
        <v>1</v>
      </c>
    </row>
    <row r="327" spans="1:51" ht="42" customHeight="1" x14ac:dyDescent="0.15">
      <c r="A327" s="274">
        <v>7</v>
      </c>
      <c r="B327" s="274">
        <v>1</v>
      </c>
      <c r="C327" s="305" t="s">
        <v>816</v>
      </c>
      <c r="D327" s="306"/>
      <c r="E327" s="306"/>
      <c r="F327" s="306"/>
      <c r="G327" s="306"/>
      <c r="H327" s="306"/>
      <c r="I327" s="307"/>
      <c r="J327" s="302">
        <v>6011401007346</v>
      </c>
      <c r="K327" s="303"/>
      <c r="L327" s="303"/>
      <c r="M327" s="303"/>
      <c r="N327" s="303"/>
      <c r="O327" s="304"/>
      <c r="P327" s="298" t="s">
        <v>853</v>
      </c>
      <c r="Q327" s="279"/>
      <c r="R327" s="279"/>
      <c r="S327" s="279"/>
      <c r="T327" s="279"/>
      <c r="U327" s="279"/>
      <c r="V327" s="279"/>
      <c r="W327" s="279"/>
      <c r="X327" s="279"/>
      <c r="Y327" s="280">
        <v>0.2</v>
      </c>
      <c r="Z327" s="281"/>
      <c r="AA327" s="281"/>
      <c r="AB327" s="282"/>
      <c r="AC327" s="267" t="s">
        <v>335</v>
      </c>
      <c r="AD327" s="267"/>
      <c r="AE327" s="267"/>
      <c r="AF327" s="267"/>
      <c r="AG327" s="267"/>
      <c r="AH327" s="268" t="s">
        <v>829</v>
      </c>
      <c r="AI327" s="269"/>
      <c r="AJ327" s="269"/>
      <c r="AK327" s="269"/>
      <c r="AL327" s="270" t="s">
        <v>829</v>
      </c>
      <c r="AM327" s="271"/>
      <c r="AN327" s="271"/>
      <c r="AO327" s="272"/>
      <c r="AP327" s="273" t="s">
        <v>829</v>
      </c>
      <c r="AQ327" s="273"/>
      <c r="AR327" s="273"/>
      <c r="AS327" s="273"/>
      <c r="AT327" s="273"/>
      <c r="AU327" s="273"/>
      <c r="AV327" s="273"/>
      <c r="AW327" s="273"/>
      <c r="AX327" s="273"/>
      <c r="AY327">
        <f>COUNTA($C$327)</f>
        <v>1</v>
      </c>
    </row>
    <row r="328" spans="1:51" ht="42" customHeight="1" x14ac:dyDescent="0.15">
      <c r="A328" s="274">
        <v>8</v>
      </c>
      <c r="B328" s="274">
        <v>1</v>
      </c>
      <c r="C328" s="305" t="s">
        <v>816</v>
      </c>
      <c r="D328" s="306"/>
      <c r="E328" s="306"/>
      <c r="F328" s="306"/>
      <c r="G328" s="306"/>
      <c r="H328" s="306"/>
      <c r="I328" s="307"/>
      <c r="J328" s="302">
        <v>6011401007346</v>
      </c>
      <c r="K328" s="303"/>
      <c r="L328" s="303"/>
      <c r="M328" s="303"/>
      <c r="N328" s="303"/>
      <c r="O328" s="304"/>
      <c r="P328" s="298" t="s">
        <v>854</v>
      </c>
      <c r="Q328" s="279"/>
      <c r="R328" s="279"/>
      <c r="S328" s="279"/>
      <c r="T328" s="279"/>
      <c r="U328" s="279"/>
      <c r="V328" s="279"/>
      <c r="W328" s="279"/>
      <c r="X328" s="279"/>
      <c r="Y328" s="280">
        <v>0.1</v>
      </c>
      <c r="Z328" s="281"/>
      <c r="AA328" s="281"/>
      <c r="AB328" s="282"/>
      <c r="AC328" s="267" t="s">
        <v>340</v>
      </c>
      <c r="AD328" s="267"/>
      <c r="AE328" s="267"/>
      <c r="AF328" s="267"/>
      <c r="AG328" s="267"/>
      <c r="AH328" s="268" t="s">
        <v>829</v>
      </c>
      <c r="AI328" s="269"/>
      <c r="AJ328" s="269"/>
      <c r="AK328" s="269"/>
      <c r="AL328" s="270" t="s">
        <v>829</v>
      </c>
      <c r="AM328" s="271"/>
      <c r="AN328" s="271"/>
      <c r="AO328" s="272"/>
      <c r="AP328" s="273" t="s">
        <v>829</v>
      </c>
      <c r="AQ328" s="273"/>
      <c r="AR328" s="273"/>
      <c r="AS328" s="273"/>
      <c r="AT328" s="273"/>
      <c r="AU328" s="273"/>
      <c r="AV328" s="273"/>
      <c r="AW328" s="273"/>
      <c r="AX328" s="273"/>
      <c r="AY328">
        <f>COUNTA($C$328)</f>
        <v>1</v>
      </c>
    </row>
    <row r="329" spans="1:51" ht="42" customHeight="1" x14ac:dyDescent="0.15">
      <c r="A329" s="274">
        <v>9</v>
      </c>
      <c r="B329" s="274">
        <v>1</v>
      </c>
      <c r="C329" s="305" t="s">
        <v>820</v>
      </c>
      <c r="D329" s="306"/>
      <c r="E329" s="306"/>
      <c r="F329" s="306"/>
      <c r="G329" s="306"/>
      <c r="H329" s="306"/>
      <c r="I329" s="307"/>
      <c r="J329" s="302">
        <v>3011105000996</v>
      </c>
      <c r="K329" s="303"/>
      <c r="L329" s="303"/>
      <c r="M329" s="303"/>
      <c r="N329" s="303"/>
      <c r="O329" s="304"/>
      <c r="P329" s="298" t="s">
        <v>855</v>
      </c>
      <c r="Q329" s="279"/>
      <c r="R329" s="279"/>
      <c r="S329" s="279"/>
      <c r="T329" s="279"/>
      <c r="U329" s="279"/>
      <c r="V329" s="279"/>
      <c r="W329" s="279"/>
      <c r="X329" s="279"/>
      <c r="Y329" s="280">
        <v>1</v>
      </c>
      <c r="Z329" s="281"/>
      <c r="AA329" s="281"/>
      <c r="AB329" s="282"/>
      <c r="AC329" s="267" t="s">
        <v>341</v>
      </c>
      <c r="AD329" s="267"/>
      <c r="AE329" s="267"/>
      <c r="AF329" s="267"/>
      <c r="AG329" s="267"/>
      <c r="AH329" s="268" t="s">
        <v>829</v>
      </c>
      <c r="AI329" s="269"/>
      <c r="AJ329" s="269"/>
      <c r="AK329" s="269"/>
      <c r="AL329" s="270" t="s">
        <v>829</v>
      </c>
      <c r="AM329" s="271"/>
      <c r="AN329" s="271"/>
      <c r="AO329" s="272"/>
      <c r="AP329" s="273" t="s">
        <v>829</v>
      </c>
      <c r="AQ329" s="273"/>
      <c r="AR329" s="273"/>
      <c r="AS329" s="273"/>
      <c r="AT329" s="273"/>
      <c r="AU329" s="273"/>
      <c r="AV329" s="273"/>
      <c r="AW329" s="273"/>
      <c r="AX329" s="273"/>
      <c r="AY329">
        <f>COUNTA($C$329)</f>
        <v>1</v>
      </c>
    </row>
    <row r="330" spans="1:51" ht="42" customHeight="1" x14ac:dyDescent="0.15">
      <c r="A330" s="274">
        <v>10</v>
      </c>
      <c r="B330" s="274">
        <v>1</v>
      </c>
      <c r="C330" s="305" t="s">
        <v>817</v>
      </c>
      <c r="D330" s="306"/>
      <c r="E330" s="306"/>
      <c r="F330" s="306"/>
      <c r="G330" s="306"/>
      <c r="H330" s="306"/>
      <c r="I330" s="307"/>
      <c r="J330" s="302">
        <v>3010401094447</v>
      </c>
      <c r="K330" s="303"/>
      <c r="L330" s="303"/>
      <c r="M330" s="303"/>
      <c r="N330" s="303"/>
      <c r="O330" s="304"/>
      <c r="P330" s="298" t="s">
        <v>856</v>
      </c>
      <c r="Q330" s="279"/>
      <c r="R330" s="279"/>
      <c r="S330" s="279"/>
      <c r="T330" s="279"/>
      <c r="U330" s="279"/>
      <c r="V330" s="279"/>
      <c r="W330" s="279"/>
      <c r="X330" s="279"/>
      <c r="Y330" s="280">
        <v>1</v>
      </c>
      <c r="Z330" s="281"/>
      <c r="AA330" s="281"/>
      <c r="AB330" s="282"/>
      <c r="AC330" s="267" t="s">
        <v>334</v>
      </c>
      <c r="AD330" s="267"/>
      <c r="AE330" s="267"/>
      <c r="AF330" s="267"/>
      <c r="AG330" s="267"/>
      <c r="AH330" s="268" t="s">
        <v>829</v>
      </c>
      <c r="AI330" s="269"/>
      <c r="AJ330" s="269"/>
      <c r="AK330" s="269"/>
      <c r="AL330" s="270" t="s">
        <v>829</v>
      </c>
      <c r="AM330" s="271"/>
      <c r="AN330" s="271"/>
      <c r="AO330" s="272"/>
      <c r="AP330" s="273" t="s">
        <v>829</v>
      </c>
      <c r="AQ330" s="273"/>
      <c r="AR330" s="273"/>
      <c r="AS330" s="273"/>
      <c r="AT330" s="273"/>
      <c r="AU330" s="273"/>
      <c r="AV330" s="273"/>
      <c r="AW330" s="273"/>
      <c r="AX330" s="273"/>
      <c r="AY330">
        <f>COUNTA($C$330)</f>
        <v>1</v>
      </c>
    </row>
    <row r="331" spans="1:51" ht="42" customHeight="1" x14ac:dyDescent="0.15">
      <c r="A331" s="274">
        <v>11</v>
      </c>
      <c r="B331" s="274">
        <v>1</v>
      </c>
      <c r="C331" s="299" t="s">
        <v>844</v>
      </c>
      <c r="D331" s="300"/>
      <c r="E331" s="300"/>
      <c r="F331" s="300"/>
      <c r="G331" s="300"/>
      <c r="H331" s="300"/>
      <c r="I331" s="301"/>
      <c r="J331" s="302">
        <v>9010001140884</v>
      </c>
      <c r="K331" s="303"/>
      <c r="L331" s="303"/>
      <c r="M331" s="303"/>
      <c r="N331" s="303"/>
      <c r="O331" s="304"/>
      <c r="P331" s="298" t="s">
        <v>857</v>
      </c>
      <c r="Q331" s="279"/>
      <c r="R331" s="279"/>
      <c r="S331" s="279"/>
      <c r="T331" s="279"/>
      <c r="U331" s="279"/>
      <c r="V331" s="279"/>
      <c r="W331" s="279"/>
      <c r="X331" s="279"/>
      <c r="Y331" s="280">
        <v>1</v>
      </c>
      <c r="Z331" s="281"/>
      <c r="AA331" s="281"/>
      <c r="AB331" s="282"/>
      <c r="AC331" s="267" t="s">
        <v>341</v>
      </c>
      <c r="AD331" s="267"/>
      <c r="AE331" s="267"/>
      <c r="AF331" s="267"/>
      <c r="AG331" s="267"/>
      <c r="AH331" s="268" t="s">
        <v>829</v>
      </c>
      <c r="AI331" s="269"/>
      <c r="AJ331" s="269"/>
      <c r="AK331" s="269"/>
      <c r="AL331" s="270" t="s">
        <v>829</v>
      </c>
      <c r="AM331" s="271"/>
      <c r="AN331" s="271"/>
      <c r="AO331" s="272"/>
      <c r="AP331" s="273" t="s">
        <v>829</v>
      </c>
      <c r="AQ331" s="273"/>
      <c r="AR331" s="273"/>
      <c r="AS331" s="273"/>
      <c r="AT331" s="273"/>
      <c r="AU331" s="273"/>
      <c r="AV331" s="273"/>
      <c r="AW331" s="273"/>
      <c r="AX331" s="273"/>
      <c r="AY331">
        <f>COUNTA($C$331)</f>
        <v>1</v>
      </c>
    </row>
    <row r="332" spans="1:51" ht="42" customHeight="1" x14ac:dyDescent="0.15">
      <c r="A332" s="274">
        <v>12</v>
      </c>
      <c r="B332" s="274">
        <v>1</v>
      </c>
      <c r="C332" s="299" t="s">
        <v>844</v>
      </c>
      <c r="D332" s="300"/>
      <c r="E332" s="300"/>
      <c r="F332" s="300"/>
      <c r="G332" s="300"/>
      <c r="H332" s="300"/>
      <c r="I332" s="301"/>
      <c r="J332" s="302">
        <v>9010001140884</v>
      </c>
      <c r="K332" s="303"/>
      <c r="L332" s="303"/>
      <c r="M332" s="303"/>
      <c r="N332" s="303"/>
      <c r="O332" s="304"/>
      <c r="P332" s="298" t="s">
        <v>858</v>
      </c>
      <c r="Q332" s="279"/>
      <c r="R332" s="279"/>
      <c r="S332" s="279"/>
      <c r="T332" s="279"/>
      <c r="U332" s="279"/>
      <c r="V332" s="279"/>
      <c r="W332" s="279"/>
      <c r="X332" s="279"/>
      <c r="Y332" s="280">
        <v>0</v>
      </c>
      <c r="Z332" s="281"/>
      <c r="AA332" s="281"/>
      <c r="AB332" s="282"/>
      <c r="AC332" s="267" t="s">
        <v>340</v>
      </c>
      <c r="AD332" s="267"/>
      <c r="AE332" s="267"/>
      <c r="AF332" s="267"/>
      <c r="AG332" s="267"/>
      <c r="AH332" s="268" t="s">
        <v>829</v>
      </c>
      <c r="AI332" s="269"/>
      <c r="AJ332" s="269"/>
      <c r="AK332" s="269"/>
      <c r="AL332" s="270" t="s">
        <v>829</v>
      </c>
      <c r="AM332" s="271"/>
      <c r="AN332" s="271"/>
      <c r="AO332" s="272"/>
      <c r="AP332" s="273" t="s">
        <v>829</v>
      </c>
      <c r="AQ332" s="273"/>
      <c r="AR332" s="273"/>
      <c r="AS332" s="273"/>
      <c r="AT332" s="273"/>
      <c r="AU332" s="273"/>
      <c r="AV332" s="273"/>
      <c r="AW332" s="273"/>
      <c r="AX332" s="273"/>
      <c r="AY332">
        <f>COUNTA($C$332)</f>
        <v>1</v>
      </c>
    </row>
    <row r="333" spans="1:51" ht="42" customHeight="1" x14ac:dyDescent="0.15">
      <c r="A333" s="274">
        <v>13</v>
      </c>
      <c r="B333" s="274">
        <v>1</v>
      </c>
      <c r="C333" s="297" t="s">
        <v>846</v>
      </c>
      <c r="D333" s="293"/>
      <c r="E333" s="293"/>
      <c r="F333" s="293"/>
      <c r="G333" s="293"/>
      <c r="H333" s="293"/>
      <c r="I333" s="293"/>
      <c r="J333" s="277">
        <v>3010401026805</v>
      </c>
      <c r="K333" s="278"/>
      <c r="L333" s="278"/>
      <c r="M333" s="278"/>
      <c r="N333" s="278"/>
      <c r="O333" s="278"/>
      <c r="P333" s="298" t="s">
        <v>859</v>
      </c>
      <c r="Q333" s="279"/>
      <c r="R333" s="279"/>
      <c r="S333" s="279"/>
      <c r="T333" s="279"/>
      <c r="U333" s="279"/>
      <c r="V333" s="279"/>
      <c r="W333" s="279"/>
      <c r="X333" s="279"/>
      <c r="Y333" s="280">
        <v>0.3</v>
      </c>
      <c r="Z333" s="281"/>
      <c r="AA333" s="281"/>
      <c r="AB333" s="282"/>
      <c r="AC333" s="267" t="s">
        <v>334</v>
      </c>
      <c r="AD333" s="267"/>
      <c r="AE333" s="267"/>
      <c r="AF333" s="267"/>
      <c r="AG333" s="267"/>
      <c r="AH333" s="268" t="s">
        <v>829</v>
      </c>
      <c r="AI333" s="269"/>
      <c r="AJ333" s="269"/>
      <c r="AK333" s="269"/>
      <c r="AL333" s="270" t="s">
        <v>829</v>
      </c>
      <c r="AM333" s="271"/>
      <c r="AN333" s="271"/>
      <c r="AO333" s="272"/>
      <c r="AP333" s="273" t="s">
        <v>829</v>
      </c>
      <c r="AQ333" s="273"/>
      <c r="AR333" s="273"/>
      <c r="AS333" s="273"/>
      <c r="AT333" s="273"/>
      <c r="AU333" s="273"/>
      <c r="AV333" s="273"/>
      <c r="AW333" s="273"/>
      <c r="AX333" s="273"/>
      <c r="AY333">
        <f>COUNTA($C$333)</f>
        <v>1</v>
      </c>
    </row>
    <row r="334" spans="1:51" ht="42" customHeight="1" x14ac:dyDescent="0.15">
      <c r="A334" s="274">
        <v>14</v>
      </c>
      <c r="B334" s="274">
        <v>1</v>
      </c>
      <c r="C334" s="297" t="s">
        <v>846</v>
      </c>
      <c r="D334" s="293"/>
      <c r="E334" s="293"/>
      <c r="F334" s="293"/>
      <c r="G334" s="293"/>
      <c r="H334" s="293"/>
      <c r="I334" s="293"/>
      <c r="J334" s="277">
        <v>3010401026805</v>
      </c>
      <c r="K334" s="278"/>
      <c r="L334" s="278"/>
      <c r="M334" s="278"/>
      <c r="N334" s="278"/>
      <c r="O334" s="278"/>
      <c r="P334" s="298" t="s">
        <v>860</v>
      </c>
      <c r="Q334" s="279"/>
      <c r="R334" s="279"/>
      <c r="S334" s="279"/>
      <c r="T334" s="279"/>
      <c r="U334" s="279"/>
      <c r="V334" s="279"/>
      <c r="W334" s="279"/>
      <c r="X334" s="279"/>
      <c r="Y334" s="280">
        <v>0.2</v>
      </c>
      <c r="Z334" s="281"/>
      <c r="AA334" s="281"/>
      <c r="AB334" s="282"/>
      <c r="AC334" s="267" t="s">
        <v>341</v>
      </c>
      <c r="AD334" s="267"/>
      <c r="AE334" s="267"/>
      <c r="AF334" s="267"/>
      <c r="AG334" s="267"/>
      <c r="AH334" s="268" t="s">
        <v>829</v>
      </c>
      <c r="AI334" s="269"/>
      <c r="AJ334" s="269"/>
      <c r="AK334" s="269"/>
      <c r="AL334" s="270" t="s">
        <v>829</v>
      </c>
      <c r="AM334" s="271"/>
      <c r="AN334" s="271"/>
      <c r="AO334" s="272"/>
      <c r="AP334" s="273" t="s">
        <v>829</v>
      </c>
      <c r="AQ334" s="273"/>
      <c r="AR334" s="273"/>
      <c r="AS334" s="273"/>
      <c r="AT334" s="273"/>
      <c r="AU334" s="273"/>
      <c r="AV334" s="273"/>
      <c r="AW334" s="273"/>
      <c r="AX334" s="273"/>
      <c r="AY334">
        <f>COUNTA($C$334)</f>
        <v>1</v>
      </c>
    </row>
    <row r="335" spans="1:51" ht="42" customHeight="1" x14ac:dyDescent="0.15">
      <c r="A335" s="274">
        <v>15</v>
      </c>
      <c r="B335" s="274">
        <v>1</v>
      </c>
      <c r="C335" s="297" t="s">
        <v>846</v>
      </c>
      <c r="D335" s="293"/>
      <c r="E335" s="293"/>
      <c r="F335" s="293"/>
      <c r="G335" s="293"/>
      <c r="H335" s="293"/>
      <c r="I335" s="293"/>
      <c r="J335" s="277">
        <v>3010401026805</v>
      </c>
      <c r="K335" s="278"/>
      <c r="L335" s="278"/>
      <c r="M335" s="278"/>
      <c r="N335" s="278"/>
      <c r="O335" s="278"/>
      <c r="P335" s="298" t="s">
        <v>861</v>
      </c>
      <c r="Q335" s="279"/>
      <c r="R335" s="279"/>
      <c r="S335" s="279"/>
      <c r="T335" s="279"/>
      <c r="U335" s="279"/>
      <c r="V335" s="279"/>
      <c r="W335" s="279"/>
      <c r="X335" s="279"/>
      <c r="Y335" s="280">
        <v>0.1</v>
      </c>
      <c r="Z335" s="281"/>
      <c r="AA335" s="281"/>
      <c r="AB335" s="282"/>
      <c r="AC335" s="267" t="s">
        <v>340</v>
      </c>
      <c r="AD335" s="267"/>
      <c r="AE335" s="267"/>
      <c r="AF335" s="267"/>
      <c r="AG335" s="267"/>
      <c r="AH335" s="268" t="s">
        <v>829</v>
      </c>
      <c r="AI335" s="269"/>
      <c r="AJ335" s="269"/>
      <c r="AK335" s="269"/>
      <c r="AL335" s="270" t="s">
        <v>829</v>
      </c>
      <c r="AM335" s="271"/>
      <c r="AN335" s="271"/>
      <c r="AO335" s="272"/>
      <c r="AP335" s="273" t="s">
        <v>829</v>
      </c>
      <c r="AQ335" s="273"/>
      <c r="AR335" s="273"/>
      <c r="AS335" s="273"/>
      <c r="AT335" s="273"/>
      <c r="AU335" s="273"/>
      <c r="AV335" s="273"/>
      <c r="AW335" s="273"/>
      <c r="AX335" s="273"/>
      <c r="AY335">
        <f>COUNTA($C$335)</f>
        <v>1</v>
      </c>
    </row>
    <row r="336" spans="1:51" ht="42" customHeight="1" x14ac:dyDescent="0.15">
      <c r="A336" s="274">
        <v>16</v>
      </c>
      <c r="B336" s="274">
        <v>1</v>
      </c>
      <c r="C336" s="297" t="s">
        <v>847</v>
      </c>
      <c r="D336" s="293"/>
      <c r="E336" s="293"/>
      <c r="F336" s="293"/>
      <c r="G336" s="293"/>
      <c r="H336" s="293"/>
      <c r="I336" s="293"/>
      <c r="J336" s="277">
        <v>1010001132006</v>
      </c>
      <c r="K336" s="278"/>
      <c r="L336" s="278"/>
      <c r="M336" s="278"/>
      <c r="N336" s="278"/>
      <c r="O336" s="278"/>
      <c r="P336" s="298" t="s">
        <v>863</v>
      </c>
      <c r="Q336" s="279"/>
      <c r="R336" s="279"/>
      <c r="S336" s="279"/>
      <c r="T336" s="279"/>
      <c r="U336" s="279"/>
      <c r="V336" s="279"/>
      <c r="W336" s="279"/>
      <c r="X336" s="279"/>
      <c r="Y336" s="280">
        <v>0.3</v>
      </c>
      <c r="Z336" s="281"/>
      <c r="AA336" s="281"/>
      <c r="AB336" s="282"/>
      <c r="AC336" s="267" t="s">
        <v>340</v>
      </c>
      <c r="AD336" s="267"/>
      <c r="AE336" s="267"/>
      <c r="AF336" s="267"/>
      <c r="AG336" s="267"/>
      <c r="AH336" s="268" t="s">
        <v>829</v>
      </c>
      <c r="AI336" s="269"/>
      <c r="AJ336" s="269"/>
      <c r="AK336" s="269"/>
      <c r="AL336" s="270" t="s">
        <v>829</v>
      </c>
      <c r="AM336" s="271"/>
      <c r="AN336" s="271"/>
      <c r="AO336" s="272"/>
      <c r="AP336" s="273" t="s">
        <v>829</v>
      </c>
      <c r="AQ336" s="273"/>
      <c r="AR336" s="273"/>
      <c r="AS336" s="273"/>
      <c r="AT336" s="273"/>
      <c r="AU336" s="273"/>
      <c r="AV336" s="273"/>
      <c r="AW336" s="273"/>
      <c r="AX336" s="273"/>
      <c r="AY336">
        <f>COUNTA($C$336)</f>
        <v>1</v>
      </c>
    </row>
    <row r="337" spans="1:51" ht="42" customHeight="1" x14ac:dyDescent="0.15">
      <c r="A337" s="274">
        <v>17</v>
      </c>
      <c r="B337" s="274">
        <v>1</v>
      </c>
      <c r="C337" s="297" t="s">
        <v>847</v>
      </c>
      <c r="D337" s="293"/>
      <c r="E337" s="293"/>
      <c r="F337" s="293"/>
      <c r="G337" s="293"/>
      <c r="H337" s="293"/>
      <c r="I337" s="293"/>
      <c r="J337" s="277">
        <v>1010001132006</v>
      </c>
      <c r="K337" s="278"/>
      <c r="L337" s="278"/>
      <c r="M337" s="278"/>
      <c r="N337" s="278"/>
      <c r="O337" s="278"/>
      <c r="P337" s="298" t="s">
        <v>862</v>
      </c>
      <c r="Q337" s="279"/>
      <c r="R337" s="279"/>
      <c r="S337" s="279"/>
      <c r="T337" s="279"/>
      <c r="U337" s="279"/>
      <c r="V337" s="279"/>
      <c r="W337" s="279"/>
      <c r="X337" s="279"/>
      <c r="Y337" s="280">
        <v>0.1</v>
      </c>
      <c r="Z337" s="281"/>
      <c r="AA337" s="281"/>
      <c r="AB337" s="282"/>
      <c r="AC337" s="267" t="s">
        <v>334</v>
      </c>
      <c r="AD337" s="267"/>
      <c r="AE337" s="267"/>
      <c r="AF337" s="267"/>
      <c r="AG337" s="267"/>
      <c r="AH337" s="268" t="s">
        <v>829</v>
      </c>
      <c r="AI337" s="269"/>
      <c r="AJ337" s="269"/>
      <c r="AK337" s="269"/>
      <c r="AL337" s="270" t="s">
        <v>829</v>
      </c>
      <c r="AM337" s="271"/>
      <c r="AN337" s="271"/>
      <c r="AO337" s="272"/>
      <c r="AP337" s="273" t="s">
        <v>829</v>
      </c>
      <c r="AQ337" s="273"/>
      <c r="AR337" s="273"/>
      <c r="AS337" s="273"/>
      <c r="AT337" s="273"/>
      <c r="AU337" s="273"/>
      <c r="AV337" s="273"/>
      <c r="AW337" s="273"/>
      <c r="AX337" s="273"/>
      <c r="AY337">
        <f>COUNTA($C$337)</f>
        <v>1</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98"/>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hidden="1"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5 AQ34:AQ36 AU34:AU36 Y200:Y210 AU200:AU210 Y239:Y249 Y226:Y236 Y213:Y223 AU239:AU249 AU226:AU236 AU213:AU223 Y256:Y284 Y520:Y549 Y298:Y317 Y321:Y322 Y354:Y383 Y387:Y416 Y420:Y449 Y453:Y482 Y486:Y515 P22:AJ22 P21:AX21 L25:L31 R25:R31 AE89:AE90 AI89:AI90 AM89:AM90 AQ89:AQ90 AU89:AU90 AM118:AM119 AQ118:AQ119 P14:AX18 Y324:Y335 Y339:Y350">
    <cfRule type="expression" dxfId="577" priority="889">
      <formula>IF(RIGHT(TEXT(L14,"0.#"),1)=".",FALSE,TRUE)</formula>
    </cfRule>
    <cfRule type="expression" dxfId="576" priority="890">
      <formula>IF(RIGHT(TEXT(L14,"0.#"),1)=".",TRUE,FALSE)</formula>
    </cfRule>
  </conditionalFormatting>
  <conditionalFormatting sqref="AL256:AO284 AL300:AO317 AL338:AO350 AL354:AO383 AL387:AO416 AL420:AO449 AL453:AO482 AL486:AO515 AL520:AO549">
    <cfRule type="expression" dxfId="575" priority="773">
      <formula>IF(AND(AL256&gt;=0, RIGHT(TEXT(AL256,"0.#"),1)&lt;&gt;"."),TRUE,FALSE)</formula>
    </cfRule>
    <cfRule type="expression" dxfId="574" priority="774">
      <formula>IF(AND(AL256&gt;=0, RIGHT(TEXT(AL256,"0.#"),1)="."),TRUE,FALSE)</formula>
    </cfRule>
    <cfRule type="expression" dxfId="573" priority="775">
      <formula>IF(AND(AL256&lt;0, RIGHT(TEXT(AL256,"0.#"),1)&lt;&gt;"."),TRUE,FALSE)</formula>
    </cfRule>
    <cfRule type="expression" dxfId="572" priority="776">
      <formula>IF(AND(AL256&lt;0, RIGHT(TEXT(AL256,"0.#"),1)="."),TRUE,FALSE)</formula>
    </cfRule>
  </conditionalFormatting>
  <conditionalFormatting sqref="AE130:AE131 AM130:AM131 AI130:AI131 AQ130:AQ131">
    <cfRule type="expression" dxfId="571" priority="331">
      <formula>IF(RIGHT(TEXT(AE130,"0.#"),1)=".",FALSE,TRUE)</formula>
    </cfRule>
    <cfRule type="expression" dxfId="570" priority="332">
      <formula>IF(RIGHT(TEXT(AE130,"0.#"),1)=".",TRUE,FALSE)</formula>
    </cfRule>
  </conditionalFormatting>
  <conditionalFormatting sqref="AE41:AE43 AI41:AI43 AM41:AM43 AQ41:AQ43 AU41:AU43">
    <cfRule type="expression" dxfId="569" priority="357">
      <formula>IF(RIGHT(TEXT(AE41,"0.#"),1)=".",FALSE,TRUE)</formula>
    </cfRule>
    <cfRule type="expression" dxfId="568" priority="358">
      <formula>IF(RIGHT(TEXT(AE41,"0.#"),1)=".",TRUE,FALSE)</formula>
    </cfRule>
  </conditionalFormatting>
  <conditionalFormatting sqref="AE48:AE50 AI48:AI50 AM48:AM50 AQ48:AQ50 AU48:AU50">
    <cfRule type="expression" dxfId="567" priority="355">
      <formula>IF(RIGHT(TEXT(AE48,"0.#"),1)=".",FALSE,TRUE)</formula>
    </cfRule>
    <cfRule type="expression" dxfId="566" priority="356">
      <formula>IF(RIGHT(TEXT(AE48,"0.#"),1)=".",TRUE,FALSE)</formula>
    </cfRule>
  </conditionalFormatting>
  <conditionalFormatting sqref="AE55:AE57 AI55:AI57 AM55:AM57 AQ55:AQ57 AU55:AU57">
    <cfRule type="expression" dxfId="565" priority="353">
      <formula>IF(RIGHT(TEXT(AE55,"0.#"),1)=".",FALSE,TRUE)</formula>
    </cfRule>
    <cfRule type="expression" dxfId="564" priority="354">
      <formula>IF(RIGHT(TEXT(AE55,"0.#"),1)=".",TRUE,FALSE)</formula>
    </cfRule>
  </conditionalFormatting>
  <conditionalFormatting sqref="AE62:AE64 AI62:AI64 AM62:AM64 AQ62:AQ64 AU62:AU64">
    <cfRule type="expression" dxfId="563" priority="351">
      <formula>IF(RIGHT(TEXT(AE62,"0.#"),1)=".",FALSE,TRUE)</formula>
    </cfRule>
    <cfRule type="expression" dxfId="562" priority="352">
      <formula>IF(RIGHT(TEXT(AE62,"0.#"),1)=".",TRUE,FALSE)</formula>
    </cfRule>
  </conditionalFormatting>
  <conditionalFormatting sqref="AE94:AE96 AI94:AI96 AM94:AM96 AQ94:AQ96 AU94:AU96">
    <cfRule type="expression" dxfId="561" priority="349">
      <formula>IF(RIGHT(TEXT(AE94,"0.#"),1)=".",FALSE,TRUE)</formula>
    </cfRule>
    <cfRule type="expression" dxfId="560" priority="350">
      <formula>IF(RIGHT(TEXT(AE94,"0.#"),1)=".",TRUE,FALSE)</formula>
    </cfRule>
  </conditionalFormatting>
  <conditionalFormatting sqref="AE99:AE101 AI99:AI101 AM99:AM101 AQ99:AQ101 AU99:AU101">
    <cfRule type="expression" dxfId="559" priority="347">
      <formula>IF(RIGHT(TEXT(AE99,"0.#"),1)=".",FALSE,TRUE)</formula>
    </cfRule>
    <cfRule type="expression" dxfId="558" priority="348">
      <formula>IF(RIGHT(TEXT(AE99,"0.#"),1)=".",TRUE,FALSE)</formula>
    </cfRule>
  </conditionalFormatting>
  <conditionalFormatting sqref="AM121:AM122 AQ121:AQ122">
    <cfRule type="expression" dxfId="557" priority="337">
      <formula>IF(RIGHT(TEXT(AM121,"0.#"),1)=".",FALSE,TRUE)</formula>
    </cfRule>
    <cfRule type="expression" dxfId="556" priority="338">
      <formula>IF(RIGHT(TEXT(AM121,"0.#"),1)=".",TRUE,FALSE)</formula>
    </cfRule>
  </conditionalFormatting>
  <conditionalFormatting sqref="AE124:AE125 AM124:AM125 AI124:AI125 AQ124:AQ125">
    <cfRule type="expression" dxfId="555" priority="335">
      <formula>IF(RIGHT(TEXT(AE124,"0.#"),1)=".",FALSE,TRUE)</formula>
    </cfRule>
    <cfRule type="expression" dxfId="554" priority="336">
      <formula>IF(RIGHT(TEXT(AE124,"0.#"),1)=".",TRUE,FALSE)</formula>
    </cfRule>
  </conditionalFormatting>
  <conditionalFormatting sqref="AE127:AE128 AM127:AM128 AI127:AI128 AQ127:AQ128">
    <cfRule type="expression" dxfId="553" priority="333">
      <formula>IF(RIGHT(TEXT(AE127,"0.#"),1)=".",FALSE,TRUE)</formula>
    </cfRule>
    <cfRule type="expression" dxfId="552" priority="334">
      <formula>IF(RIGHT(TEXT(AE127,"0.#"),1)=".",TRUE,FALSE)</formula>
    </cfRule>
  </conditionalFormatting>
  <conditionalFormatting sqref="AE103 AQ103">
    <cfRule type="expression" dxfId="551" priority="329">
      <formula>IF(RIGHT(TEXT(AE103,"0.#"),1)=".",FALSE,TRUE)</formula>
    </cfRule>
    <cfRule type="expression" dxfId="550" priority="330">
      <formula>IF(RIGHT(TEXT(AE103,"0.#"),1)=".",TRUE,FALSE)</formula>
    </cfRule>
  </conditionalFormatting>
  <conditionalFormatting sqref="AI103">
    <cfRule type="expression" dxfId="549" priority="327">
      <formula>IF(RIGHT(TEXT(AI103,"0.#"),1)=".",FALSE,TRUE)</formula>
    </cfRule>
    <cfRule type="expression" dxfId="548" priority="328">
      <formula>IF(RIGHT(TEXT(AI103,"0.#"),1)=".",TRUE,FALSE)</formula>
    </cfRule>
  </conditionalFormatting>
  <conditionalFormatting sqref="AM103">
    <cfRule type="expression" dxfId="547" priority="325">
      <formula>IF(RIGHT(TEXT(AM103,"0.#"),1)=".",FALSE,TRUE)</formula>
    </cfRule>
    <cfRule type="expression" dxfId="546" priority="326">
      <formula>IF(RIGHT(TEXT(AM103,"0.#"),1)=".",TRUE,FALSE)</formula>
    </cfRule>
  </conditionalFormatting>
  <conditionalFormatting sqref="AE104">
    <cfRule type="expression" dxfId="545" priority="323">
      <formula>IF(RIGHT(TEXT(AE104,"0.#"),1)=".",FALSE,TRUE)</formula>
    </cfRule>
    <cfRule type="expression" dxfId="544" priority="324">
      <formula>IF(RIGHT(TEXT(AE104,"0.#"),1)=".",TRUE,FALSE)</formula>
    </cfRule>
  </conditionalFormatting>
  <conditionalFormatting sqref="AI104">
    <cfRule type="expression" dxfId="543" priority="321">
      <formula>IF(RIGHT(TEXT(AI104,"0.#"),1)=".",FALSE,TRUE)</formula>
    </cfRule>
    <cfRule type="expression" dxfId="542" priority="322">
      <formula>IF(RIGHT(TEXT(AI104,"0.#"),1)=".",TRUE,FALSE)</formula>
    </cfRule>
  </conditionalFormatting>
  <conditionalFormatting sqref="AM104">
    <cfRule type="expression" dxfId="541" priority="319">
      <formula>IF(RIGHT(TEXT(AM104,"0.#"),1)=".",FALSE,TRUE)</formula>
    </cfRule>
    <cfRule type="expression" dxfId="540" priority="320">
      <formula>IF(RIGHT(TEXT(AM104,"0.#"),1)=".",TRUE,FALSE)</formula>
    </cfRule>
  </conditionalFormatting>
  <conditionalFormatting sqref="AQ104">
    <cfRule type="expression" dxfId="539" priority="317">
      <formula>IF(RIGHT(TEXT(AQ104,"0.#"),1)=".",FALSE,TRUE)</formula>
    </cfRule>
    <cfRule type="expression" dxfId="538" priority="318">
      <formula>IF(RIGHT(TEXT(AQ104,"0.#"),1)=".",TRUE,FALSE)</formula>
    </cfRule>
  </conditionalFormatting>
  <conditionalFormatting sqref="AE106">
    <cfRule type="expression" dxfId="537" priority="315">
      <formula>IF(RIGHT(TEXT(AE106,"0.#"),1)=".",FALSE,TRUE)</formula>
    </cfRule>
    <cfRule type="expression" dxfId="536" priority="316">
      <formula>IF(RIGHT(TEXT(AE106,"0.#"),1)=".",TRUE,FALSE)</formula>
    </cfRule>
  </conditionalFormatting>
  <conditionalFormatting sqref="AI106">
    <cfRule type="expression" dxfId="535" priority="313">
      <formula>IF(RIGHT(TEXT(AI106,"0.#"),1)=".",FALSE,TRUE)</formula>
    </cfRule>
    <cfRule type="expression" dxfId="534" priority="314">
      <formula>IF(RIGHT(TEXT(AI106,"0.#"),1)=".",TRUE,FALSE)</formula>
    </cfRule>
  </conditionalFormatting>
  <conditionalFormatting sqref="AM106">
    <cfRule type="expression" dxfId="533" priority="311">
      <formula>IF(RIGHT(TEXT(AM106,"0.#"),1)=".",FALSE,TRUE)</formula>
    </cfRule>
    <cfRule type="expression" dxfId="532" priority="312">
      <formula>IF(RIGHT(TEXT(AM106,"0.#"),1)=".",TRUE,FALSE)</formula>
    </cfRule>
  </conditionalFormatting>
  <conditionalFormatting sqref="AE107">
    <cfRule type="expression" dxfId="531" priority="309">
      <formula>IF(RIGHT(TEXT(AE107,"0.#"),1)=".",FALSE,TRUE)</formula>
    </cfRule>
    <cfRule type="expression" dxfId="530" priority="310">
      <formula>IF(RIGHT(TEXT(AE107,"0.#"),1)=".",TRUE,FALSE)</formula>
    </cfRule>
  </conditionalFormatting>
  <conditionalFormatting sqref="AI107">
    <cfRule type="expression" dxfId="529" priority="307">
      <formula>IF(RIGHT(TEXT(AI107,"0.#"),1)=".",FALSE,TRUE)</formula>
    </cfRule>
    <cfRule type="expression" dxfId="528" priority="308">
      <formula>IF(RIGHT(TEXT(AI107,"0.#"),1)=".",TRUE,FALSE)</formula>
    </cfRule>
  </conditionalFormatting>
  <conditionalFormatting sqref="AM107">
    <cfRule type="expression" dxfId="527" priority="305">
      <formula>IF(RIGHT(TEXT(AM107,"0.#"),1)=".",FALSE,TRUE)</formula>
    </cfRule>
    <cfRule type="expression" dxfId="526" priority="306">
      <formula>IF(RIGHT(TEXT(AM107,"0.#"),1)=".",TRUE,FALSE)</formula>
    </cfRule>
  </conditionalFormatting>
  <conditionalFormatting sqref="AE109">
    <cfRule type="expression" dxfId="525" priority="303">
      <formula>IF(RIGHT(TEXT(AE109,"0.#"),1)=".",FALSE,TRUE)</formula>
    </cfRule>
    <cfRule type="expression" dxfId="524" priority="304">
      <formula>IF(RIGHT(TEXT(AE109,"0.#"),1)=".",TRUE,FALSE)</formula>
    </cfRule>
  </conditionalFormatting>
  <conditionalFormatting sqref="AI109">
    <cfRule type="expression" dxfId="523" priority="301">
      <formula>IF(RIGHT(TEXT(AI109,"0.#"),1)=".",FALSE,TRUE)</formula>
    </cfRule>
    <cfRule type="expression" dxfId="522" priority="302">
      <formula>IF(RIGHT(TEXT(AI109,"0.#"),1)=".",TRUE,FALSE)</formula>
    </cfRule>
  </conditionalFormatting>
  <conditionalFormatting sqref="AM109">
    <cfRule type="expression" dxfId="521" priority="299">
      <formula>IF(RIGHT(TEXT(AM109,"0.#"),1)=".",FALSE,TRUE)</formula>
    </cfRule>
    <cfRule type="expression" dxfId="520" priority="300">
      <formula>IF(RIGHT(TEXT(AM109,"0.#"),1)=".",TRUE,FALSE)</formula>
    </cfRule>
  </conditionalFormatting>
  <conditionalFormatting sqref="AE110">
    <cfRule type="expression" dxfId="519" priority="297">
      <formula>IF(RIGHT(TEXT(AE110,"0.#"),1)=".",FALSE,TRUE)</formula>
    </cfRule>
    <cfRule type="expression" dxfId="518" priority="298">
      <formula>IF(RIGHT(TEXT(AE110,"0.#"),1)=".",TRUE,FALSE)</formula>
    </cfRule>
  </conditionalFormatting>
  <conditionalFormatting sqref="AI110">
    <cfRule type="expression" dxfId="517" priority="295">
      <formula>IF(RIGHT(TEXT(AI110,"0.#"),1)=".",FALSE,TRUE)</formula>
    </cfRule>
    <cfRule type="expression" dxfId="516" priority="296">
      <formula>IF(RIGHT(TEXT(AI110,"0.#"),1)=".",TRUE,FALSE)</formula>
    </cfRule>
  </conditionalFormatting>
  <conditionalFormatting sqref="AM110">
    <cfRule type="expression" dxfId="515" priority="293">
      <formula>IF(RIGHT(TEXT(AM110,"0.#"),1)=".",FALSE,TRUE)</formula>
    </cfRule>
    <cfRule type="expression" dxfId="514" priority="294">
      <formula>IF(RIGHT(TEXT(AM110,"0.#"),1)=".",TRUE,FALSE)</formula>
    </cfRule>
  </conditionalFormatting>
  <conditionalFormatting sqref="AE112">
    <cfRule type="expression" dxfId="513" priority="291">
      <formula>IF(RIGHT(TEXT(AE112,"0.#"),1)=".",FALSE,TRUE)</formula>
    </cfRule>
    <cfRule type="expression" dxfId="512" priority="292">
      <formula>IF(RIGHT(TEXT(AE112,"0.#"),1)=".",TRUE,FALSE)</formula>
    </cfRule>
  </conditionalFormatting>
  <conditionalFormatting sqref="AI112">
    <cfRule type="expression" dxfId="511" priority="289">
      <formula>IF(RIGHT(TEXT(AI112,"0.#"),1)=".",FALSE,TRUE)</formula>
    </cfRule>
    <cfRule type="expression" dxfId="510" priority="290">
      <formula>IF(RIGHT(TEXT(AI112,"0.#"),1)=".",TRUE,FALSE)</formula>
    </cfRule>
  </conditionalFormatting>
  <conditionalFormatting sqref="AM112">
    <cfRule type="expression" dxfId="509" priority="287">
      <formula>IF(RIGHT(TEXT(AM112,"0.#"),1)=".",FALSE,TRUE)</formula>
    </cfRule>
    <cfRule type="expression" dxfId="508" priority="288">
      <formula>IF(RIGHT(TEXT(AM112,"0.#"),1)=".",TRUE,FALSE)</formula>
    </cfRule>
  </conditionalFormatting>
  <conditionalFormatting sqref="AE113">
    <cfRule type="expression" dxfId="507" priority="285">
      <formula>IF(RIGHT(TEXT(AE113,"0.#"),1)=".",FALSE,TRUE)</formula>
    </cfRule>
    <cfRule type="expression" dxfId="506" priority="286">
      <formula>IF(RIGHT(TEXT(AE113,"0.#"),1)=".",TRUE,FALSE)</formula>
    </cfRule>
  </conditionalFormatting>
  <conditionalFormatting sqref="AI113">
    <cfRule type="expression" dxfId="505" priority="283">
      <formula>IF(RIGHT(TEXT(AI113,"0.#"),1)=".",FALSE,TRUE)</formula>
    </cfRule>
    <cfRule type="expression" dxfId="504" priority="284">
      <formula>IF(RIGHT(TEXT(AI113,"0.#"),1)=".",TRUE,FALSE)</formula>
    </cfRule>
  </conditionalFormatting>
  <conditionalFormatting sqref="AM113">
    <cfRule type="expression" dxfId="503" priority="281">
      <formula>IF(RIGHT(TEXT(AM113,"0.#"),1)=".",FALSE,TRUE)</formula>
    </cfRule>
    <cfRule type="expression" dxfId="502" priority="282">
      <formula>IF(RIGHT(TEXT(AM113,"0.#"),1)=".",TRUE,FALSE)</formula>
    </cfRule>
  </conditionalFormatting>
  <conditionalFormatting sqref="AE115">
    <cfRule type="expression" dxfId="501" priority="279">
      <formula>IF(RIGHT(TEXT(AE115,"0.#"),1)=".",FALSE,TRUE)</formula>
    </cfRule>
    <cfRule type="expression" dxfId="500" priority="280">
      <formula>IF(RIGHT(TEXT(AE115,"0.#"),1)=".",TRUE,FALSE)</formula>
    </cfRule>
  </conditionalFormatting>
  <conditionalFormatting sqref="AI115">
    <cfRule type="expression" dxfId="499" priority="277">
      <formula>IF(RIGHT(TEXT(AI115,"0.#"),1)=".",FALSE,TRUE)</formula>
    </cfRule>
    <cfRule type="expression" dxfId="498" priority="278">
      <formula>IF(RIGHT(TEXT(AI115,"0.#"),1)=".",TRUE,FALSE)</formula>
    </cfRule>
  </conditionalFormatting>
  <conditionalFormatting sqref="AM115">
    <cfRule type="expression" dxfId="497" priority="275">
      <formula>IF(RIGHT(TEXT(AM115,"0.#"),1)=".",FALSE,TRUE)</formula>
    </cfRule>
    <cfRule type="expression" dxfId="496" priority="276">
      <formula>IF(RIGHT(TEXT(AM115,"0.#"),1)=".",TRUE,FALSE)</formula>
    </cfRule>
  </conditionalFormatting>
  <conditionalFormatting sqref="AE116">
    <cfRule type="expression" dxfId="495" priority="273">
      <formula>IF(RIGHT(TEXT(AE116,"0.#"),1)=".",FALSE,TRUE)</formula>
    </cfRule>
    <cfRule type="expression" dxfId="494" priority="274">
      <formula>IF(RIGHT(TEXT(AE116,"0.#"),1)=".",TRUE,FALSE)</formula>
    </cfRule>
  </conditionalFormatting>
  <conditionalFormatting sqref="AI116">
    <cfRule type="expression" dxfId="493" priority="271">
      <formula>IF(RIGHT(TEXT(AI116,"0.#"),1)=".",FALSE,TRUE)</formula>
    </cfRule>
    <cfRule type="expression" dxfId="492" priority="272">
      <formula>IF(RIGHT(TEXT(AI116,"0.#"),1)=".",TRUE,FALSE)</formula>
    </cfRule>
  </conditionalFormatting>
  <conditionalFormatting sqref="AM116">
    <cfRule type="expression" dxfId="491" priority="269">
      <formula>IF(RIGHT(TEXT(AM116,"0.#"),1)=".",FALSE,TRUE)</formula>
    </cfRule>
    <cfRule type="expression" dxfId="490" priority="270">
      <formula>IF(RIGHT(TEXT(AM116,"0.#"),1)=".",TRUE,FALSE)</formula>
    </cfRule>
  </conditionalFormatting>
  <conditionalFormatting sqref="AQ116">
    <cfRule type="expression" dxfId="489" priority="253">
      <formula>IF(RIGHT(TEXT(AQ116,"0.#"),1)=".",FALSE,TRUE)</formula>
    </cfRule>
    <cfRule type="expression" dxfId="488" priority="254">
      <formula>IF(RIGHT(TEXT(AQ116,"0.#"),1)=".",TRUE,FALSE)</formula>
    </cfRule>
  </conditionalFormatting>
  <conditionalFormatting sqref="AQ106">
    <cfRule type="expression" dxfId="487" priority="267">
      <formula>IF(RIGHT(TEXT(AQ106,"0.#"),1)=".",FALSE,TRUE)</formula>
    </cfRule>
    <cfRule type="expression" dxfId="486" priority="268">
      <formula>IF(RIGHT(TEXT(AQ106,"0.#"),1)=".",TRUE,FALSE)</formula>
    </cfRule>
  </conditionalFormatting>
  <conditionalFormatting sqref="AQ107">
    <cfRule type="expression" dxfId="485" priority="265">
      <formula>IF(RIGHT(TEXT(AQ107,"0.#"),1)=".",FALSE,TRUE)</formula>
    </cfRule>
    <cfRule type="expression" dxfId="484" priority="266">
      <formula>IF(RIGHT(TEXT(AQ107,"0.#"),1)=".",TRUE,FALSE)</formula>
    </cfRule>
  </conditionalFormatting>
  <conditionalFormatting sqref="AQ109">
    <cfRule type="expression" dxfId="483" priority="263">
      <formula>IF(RIGHT(TEXT(AQ109,"0.#"),1)=".",FALSE,TRUE)</formula>
    </cfRule>
    <cfRule type="expression" dxfId="482" priority="264">
      <formula>IF(RIGHT(TEXT(AQ109,"0.#"),1)=".",TRUE,FALSE)</formula>
    </cfRule>
  </conditionalFormatting>
  <conditionalFormatting sqref="AQ110">
    <cfRule type="expression" dxfId="481" priority="261">
      <formula>IF(RIGHT(TEXT(AQ110,"0.#"),1)=".",FALSE,TRUE)</formula>
    </cfRule>
    <cfRule type="expression" dxfId="480" priority="262">
      <formula>IF(RIGHT(TEXT(AQ110,"0.#"),1)=".",TRUE,FALSE)</formula>
    </cfRule>
  </conditionalFormatting>
  <conditionalFormatting sqref="AQ112">
    <cfRule type="expression" dxfId="479" priority="259">
      <formula>IF(RIGHT(TEXT(AQ112,"0.#"),1)=".",FALSE,TRUE)</formula>
    </cfRule>
    <cfRule type="expression" dxfId="478" priority="260">
      <formula>IF(RIGHT(TEXT(AQ112,"0.#"),1)=".",TRUE,FALSE)</formula>
    </cfRule>
  </conditionalFormatting>
  <conditionalFormatting sqref="AQ113">
    <cfRule type="expression" dxfId="477" priority="257">
      <formula>IF(RIGHT(TEXT(AQ113,"0.#"),1)=".",FALSE,TRUE)</formula>
    </cfRule>
    <cfRule type="expression" dxfId="476" priority="258">
      <formula>IF(RIGHT(TEXT(AQ113,"0.#"),1)=".",TRUE,FALSE)</formula>
    </cfRule>
  </conditionalFormatting>
  <conditionalFormatting sqref="AQ115">
    <cfRule type="expression" dxfId="475" priority="255">
      <formula>IF(RIGHT(TEXT(AQ115,"0.#"),1)=".",FALSE,TRUE)</formula>
    </cfRule>
    <cfRule type="expression" dxfId="474" priority="256">
      <formula>IF(RIGHT(TEXT(AQ115,"0.#"),1)=".",TRUE,FALSE)</formula>
    </cfRule>
  </conditionalFormatting>
  <conditionalFormatting sqref="AE77">
    <cfRule type="expression" dxfId="473" priority="251">
      <formula>IF(RIGHT(TEXT(AE77,"0.#"),1)=".",FALSE,TRUE)</formula>
    </cfRule>
    <cfRule type="expression" dxfId="472" priority="252">
      <formula>IF(RIGHT(TEXT(AE77,"0.#"),1)=".",TRUE,FALSE)</formula>
    </cfRule>
  </conditionalFormatting>
  <conditionalFormatting sqref="AE78">
    <cfRule type="expression" dxfId="471" priority="249">
      <formula>IF(RIGHT(TEXT(AE78,"0.#"),1)=".",FALSE,TRUE)</formula>
    </cfRule>
    <cfRule type="expression" dxfId="470" priority="250">
      <formula>IF(RIGHT(TEXT(AE78,"0.#"),1)=".",TRUE,FALSE)</formula>
    </cfRule>
  </conditionalFormatting>
  <conditionalFormatting sqref="AE79">
    <cfRule type="expression" dxfId="469" priority="247">
      <formula>IF(RIGHT(TEXT(AE79,"0.#"),1)=".",FALSE,TRUE)</formula>
    </cfRule>
    <cfRule type="expression" dxfId="468" priority="248">
      <formula>IF(RIGHT(TEXT(AE79,"0.#"),1)=".",TRUE,FALSE)</formula>
    </cfRule>
  </conditionalFormatting>
  <conditionalFormatting sqref="AI79">
    <cfRule type="expression" dxfId="467" priority="245">
      <formula>IF(RIGHT(TEXT(AI79,"0.#"),1)=".",FALSE,TRUE)</formula>
    </cfRule>
    <cfRule type="expression" dxfId="466" priority="246">
      <formula>IF(RIGHT(TEXT(AI79,"0.#"),1)=".",TRUE,FALSE)</formula>
    </cfRule>
  </conditionalFormatting>
  <conditionalFormatting sqref="AI78">
    <cfRule type="expression" dxfId="465" priority="243">
      <formula>IF(RIGHT(TEXT(AI78,"0.#"),1)=".",FALSE,TRUE)</formula>
    </cfRule>
    <cfRule type="expression" dxfId="464" priority="244">
      <formula>IF(RIGHT(TEXT(AI78,"0.#"),1)=".",TRUE,FALSE)</formula>
    </cfRule>
  </conditionalFormatting>
  <conditionalFormatting sqref="AI77">
    <cfRule type="expression" dxfId="463" priority="241">
      <formula>IF(RIGHT(TEXT(AI77,"0.#"),1)=".",FALSE,TRUE)</formula>
    </cfRule>
    <cfRule type="expression" dxfId="462" priority="242">
      <formula>IF(RIGHT(TEXT(AI77,"0.#"),1)=".",TRUE,FALSE)</formula>
    </cfRule>
  </conditionalFormatting>
  <conditionalFormatting sqref="AM77">
    <cfRule type="expression" dxfId="461" priority="239">
      <formula>IF(RIGHT(TEXT(AM77,"0.#"),1)=".",FALSE,TRUE)</formula>
    </cfRule>
    <cfRule type="expression" dxfId="460" priority="240">
      <formula>IF(RIGHT(TEXT(AM77,"0.#"),1)=".",TRUE,FALSE)</formula>
    </cfRule>
  </conditionalFormatting>
  <conditionalFormatting sqref="AM78">
    <cfRule type="expression" dxfId="459" priority="237">
      <formula>IF(RIGHT(TEXT(AM78,"0.#"),1)=".",FALSE,TRUE)</formula>
    </cfRule>
    <cfRule type="expression" dxfId="458" priority="238">
      <formula>IF(RIGHT(TEXT(AM78,"0.#"),1)=".",TRUE,FALSE)</formula>
    </cfRule>
  </conditionalFormatting>
  <conditionalFormatting sqref="AM79">
    <cfRule type="expression" dxfId="457" priority="235">
      <formula>IF(RIGHT(TEXT(AM79,"0.#"),1)=".",FALSE,TRUE)</formula>
    </cfRule>
    <cfRule type="expression" dxfId="456" priority="236">
      <formula>IF(RIGHT(TEXT(AM79,"0.#"),1)=".",TRUE,FALSE)</formula>
    </cfRule>
  </conditionalFormatting>
  <conditionalFormatting sqref="AQ77:AQ79">
    <cfRule type="expression" dxfId="455" priority="233">
      <formula>IF(RIGHT(TEXT(AQ77,"0.#"),1)=".",FALSE,TRUE)</formula>
    </cfRule>
    <cfRule type="expression" dxfId="454" priority="234">
      <formula>IF(RIGHT(TEXT(AQ77,"0.#"),1)=".",TRUE,FALSE)</formula>
    </cfRule>
  </conditionalFormatting>
  <conditionalFormatting sqref="AU77:AU79">
    <cfRule type="expression" dxfId="453" priority="231">
      <formula>IF(RIGHT(TEXT(AU77,"0.#"),1)=".",FALSE,TRUE)</formula>
    </cfRule>
    <cfRule type="expression" dxfId="452" priority="232">
      <formula>IF(RIGHT(TEXT(AU77,"0.#"),1)=".",TRUE,FALSE)</formula>
    </cfRule>
  </conditionalFormatting>
  <conditionalFormatting sqref="AE69">
    <cfRule type="expression" dxfId="451" priority="229">
      <formula>IF(RIGHT(TEXT(AE69,"0.#"),1)=".",FALSE,TRUE)</formula>
    </cfRule>
    <cfRule type="expression" dxfId="450" priority="230">
      <formula>IF(RIGHT(TEXT(AE69,"0.#"),1)=".",TRUE,FALSE)</formula>
    </cfRule>
  </conditionalFormatting>
  <conditionalFormatting sqref="AE70">
    <cfRule type="expression" dxfId="449" priority="227">
      <formula>IF(RIGHT(TEXT(AE70,"0.#"),1)=".",FALSE,TRUE)</formula>
    </cfRule>
    <cfRule type="expression" dxfId="448" priority="228">
      <formula>IF(RIGHT(TEXT(AE70,"0.#"),1)=".",TRUE,FALSE)</formula>
    </cfRule>
  </conditionalFormatting>
  <conditionalFormatting sqref="AE71">
    <cfRule type="expression" dxfId="447" priority="225">
      <formula>IF(RIGHT(TEXT(AE71,"0.#"),1)=".",FALSE,TRUE)</formula>
    </cfRule>
    <cfRule type="expression" dxfId="446" priority="226">
      <formula>IF(RIGHT(TEXT(AE71,"0.#"),1)=".",TRUE,FALSE)</formula>
    </cfRule>
  </conditionalFormatting>
  <conditionalFormatting sqref="AI71">
    <cfRule type="expression" dxfId="445" priority="223">
      <formula>IF(RIGHT(TEXT(AI71,"0.#"),1)=".",FALSE,TRUE)</formula>
    </cfRule>
    <cfRule type="expression" dxfId="444" priority="224">
      <formula>IF(RIGHT(TEXT(AI71,"0.#"),1)=".",TRUE,FALSE)</formula>
    </cfRule>
  </conditionalFormatting>
  <conditionalFormatting sqref="AI70">
    <cfRule type="expression" dxfId="443" priority="221">
      <formula>IF(RIGHT(TEXT(AI70,"0.#"),1)=".",FALSE,TRUE)</formula>
    </cfRule>
    <cfRule type="expression" dxfId="442" priority="222">
      <formula>IF(RIGHT(TEXT(AI70,"0.#"),1)=".",TRUE,FALSE)</formula>
    </cfRule>
  </conditionalFormatting>
  <conditionalFormatting sqref="AI69">
    <cfRule type="expression" dxfId="441" priority="219">
      <formula>IF(RIGHT(TEXT(AI69,"0.#"),1)=".",FALSE,TRUE)</formula>
    </cfRule>
    <cfRule type="expression" dxfId="440" priority="220">
      <formula>IF(RIGHT(TEXT(AI69,"0.#"),1)=".",TRUE,FALSE)</formula>
    </cfRule>
  </conditionalFormatting>
  <conditionalFormatting sqref="AM69">
    <cfRule type="expression" dxfId="439" priority="217">
      <formula>IF(RIGHT(TEXT(AM69,"0.#"),1)=".",FALSE,TRUE)</formula>
    </cfRule>
    <cfRule type="expression" dxfId="438" priority="218">
      <formula>IF(RIGHT(TEXT(AM69,"0.#"),1)=".",TRUE,FALSE)</formula>
    </cfRule>
  </conditionalFormatting>
  <conditionalFormatting sqref="AM70">
    <cfRule type="expression" dxfId="437" priority="215">
      <formula>IF(RIGHT(TEXT(AM70,"0.#"),1)=".",FALSE,TRUE)</formula>
    </cfRule>
    <cfRule type="expression" dxfId="436" priority="216">
      <formula>IF(RIGHT(TEXT(AM70,"0.#"),1)=".",TRUE,FALSE)</formula>
    </cfRule>
  </conditionalFormatting>
  <conditionalFormatting sqref="AM71">
    <cfRule type="expression" dxfId="435" priority="213">
      <formula>IF(RIGHT(TEXT(AM71,"0.#"),1)=".",FALSE,TRUE)</formula>
    </cfRule>
    <cfRule type="expression" dxfId="434" priority="214">
      <formula>IF(RIGHT(TEXT(AM71,"0.#"),1)=".",TRUE,FALSE)</formula>
    </cfRule>
  </conditionalFormatting>
  <conditionalFormatting sqref="AQ69:AQ71">
    <cfRule type="expression" dxfId="433" priority="211">
      <formula>IF(RIGHT(TEXT(AQ69,"0.#"),1)=".",FALSE,TRUE)</formula>
    </cfRule>
    <cfRule type="expression" dxfId="432" priority="212">
      <formula>IF(RIGHT(TEXT(AQ69,"0.#"),1)=".",TRUE,FALSE)</formula>
    </cfRule>
  </conditionalFormatting>
  <conditionalFormatting sqref="AU69:AU71">
    <cfRule type="expression" dxfId="431" priority="209">
      <formula>IF(RIGHT(TEXT(AU69,"0.#"),1)=".",FALSE,TRUE)</formula>
    </cfRule>
    <cfRule type="expression" dxfId="430" priority="210">
      <formula>IF(RIGHT(TEXT(AU69,"0.#"),1)=".",TRUE,FALSE)</formula>
    </cfRule>
  </conditionalFormatting>
  <conditionalFormatting sqref="AE72">
    <cfRule type="expression" dxfId="429" priority="207">
      <formula>IF(RIGHT(TEXT(AE72,"0.#"),1)=".",FALSE,TRUE)</formula>
    </cfRule>
    <cfRule type="expression" dxfId="428" priority="208">
      <formula>IF(RIGHT(TEXT(AE72,"0.#"),1)=".",TRUE,FALSE)</formula>
    </cfRule>
  </conditionalFormatting>
  <conditionalFormatting sqref="AE73">
    <cfRule type="expression" dxfId="427" priority="205">
      <formula>IF(RIGHT(TEXT(AE73,"0.#"),1)=".",FALSE,TRUE)</formula>
    </cfRule>
    <cfRule type="expression" dxfId="426" priority="206">
      <formula>IF(RIGHT(TEXT(AE73,"0.#"),1)=".",TRUE,FALSE)</formula>
    </cfRule>
  </conditionalFormatting>
  <conditionalFormatting sqref="AE74">
    <cfRule type="expression" dxfId="425" priority="203">
      <formula>IF(RIGHT(TEXT(AE74,"0.#"),1)=".",FALSE,TRUE)</formula>
    </cfRule>
    <cfRule type="expression" dxfId="424" priority="204">
      <formula>IF(RIGHT(TEXT(AE74,"0.#"),1)=".",TRUE,FALSE)</formula>
    </cfRule>
  </conditionalFormatting>
  <conditionalFormatting sqref="AI74">
    <cfRule type="expression" dxfId="423" priority="201">
      <formula>IF(RIGHT(TEXT(AI74,"0.#"),1)=".",FALSE,TRUE)</formula>
    </cfRule>
    <cfRule type="expression" dxfId="422" priority="202">
      <formula>IF(RIGHT(TEXT(AI74,"0.#"),1)=".",TRUE,FALSE)</formula>
    </cfRule>
  </conditionalFormatting>
  <conditionalFormatting sqref="AI73">
    <cfRule type="expression" dxfId="421" priority="199">
      <formula>IF(RIGHT(TEXT(AI73,"0.#"),1)=".",FALSE,TRUE)</formula>
    </cfRule>
    <cfRule type="expression" dxfId="420" priority="200">
      <formula>IF(RIGHT(TEXT(AI73,"0.#"),1)=".",TRUE,FALSE)</formula>
    </cfRule>
  </conditionalFormatting>
  <conditionalFormatting sqref="AI72">
    <cfRule type="expression" dxfId="419" priority="197">
      <formula>IF(RIGHT(TEXT(AI72,"0.#"),1)=".",FALSE,TRUE)</formula>
    </cfRule>
    <cfRule type="expression" dxfId="418" priority="198">
      <formula>IF(RIGHT(TEXT(AI72,"0.#"),1)=".",TRUE,FALSE)</formula>
    </cfRule>
  </conditionalFormatting>
  <conditionalFormatting sqref="AM72">
    <cfRule type="expression" dxfId="417" priority="195">
      <formula>IF(RIGHT(TEXT(AM72,"0.#"),1)=".",FALSE,TRUE)</formula>
    </cfRule>
    <cfRule type="expression" dxfId="416" priority="196">
      <formula>IF(RIGHT(TEXT(AM72,"0.#"),1)=".",TRUE,FALSE)</formula>
    </cfRule>
  </conditionalFormatting>
  <conditionalFormatting sqref="AM73">
    <cfRule type="expression" dxfId="415" priority="193">
      <formula>IF(RIGHT(TEXT(AM73,"0.#"),1)=".",FALSE,TRUE)</formula>
    </cfRule>
    <cfRule type="expression" dxfId="414" priority="194">
      <formula>IF(RIGHT(TEXT(AM73,"0.#"),1)=".",TRUE,FALSE)</formula>
    </cfRule>
  </conditionalFormatting>
  <conditionalFormatting sqref="AM74">
    <cfRule type="expression" dxfId="413" priority="191">
      <formula>IF(RIGHT(TEXT(AM74,"0.#"),1)=".",FALSE,TRUE)</formula>
    </cfRule>
    <cfRule type="expression" dxfId="412" priority="192">
      <formula>IF(RIGHT(TEXT(AM74,"0.#"),1)=".",TRUE,FALSE)</formula>
    </cfRule>
  </conditionalFormatting>
  <conditionalFormatting sqref="AQ72:AQ74">
    <cfRule type="expression" dxfId="411" priority="189">
      <formula>IF(RIGHT(TEXT(AQ72,"0.#"),1)=".",FALSE,TRUE)</formula>
    </cfRule>
    <cfRule type="expression" dxfId="410" priority="190">
      <formula>IF(RIGHT(TEXT(AQ72,"0.#"),1)=".",TRUE,FALSE)</formula>
    </cfRule>
  </conditionalFormatting>
  <conditionalFormatting sqref="AU72:AU74">
    <cfRule type="expression" dxfId="409" priority="187">
      <formula>IF(RIGHT(TEXT(AU72,"0.#"),1)=".",FALSE,TRUE)</formula>
    </cfRule>
    <cfRule type="expression" dxfId="408" priority="188">
      <formula>IF(RIGHT(TEXT(AU72,"0.#"),1)=".",TRUE,FALSE)</formula>
    </cfRule>
  </conditionalFormatting>
  <conditionalFormatting sqref="AU103">
    <cfRule type="expression" dxfId="407" priority="185">
      <formula>IF(RIGHT(TEXT(AU103,"0.#"),1)=".",FALSE,TRUE)</formula>
    </cfRule>
    <cfRule type="expression" dxfId="406" priority="186">
      <formula>IF(RIGHT(TEXT(AU103,"0.#"),1)=".",TRUE,FALSE)</formula>
    </cfRule>
  </conditionalFormatting>
  <conditionalFormatting sqref="AU104">
    <cfRule type="expression" dxfId="405" priority="183">
      <formula>IF(RIGHT(TEXT(AU104,"0.#"),1)=".",FALSE,TRUE)</formula>
    </cfRule>
    <cfRule type="expression" dxfId="404" priority="184">
      <formula>IF(RIGHT(TEXT(AU104,"0.#"),1)=".",TRUE,FALSE)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107">
    <cfRule type="expression" dxfId="401" priority="177">
      <formula>IF(RIGHT(TEXT(AU107,"0.#"),1)=".",FALSE,TRUE)</formula>
    </cfRule>
    <cfRule type="expression" dxfId="400" priority="178">
      <formula>IF(RIGHT(TEXT(AU107,"0.#"),1)=".",TRUE,FALSE)</formula>
    </cfRule>
  </conditionalFormatting>
  <conditionalFormatting sqref="AU109">
    <cfRule type="expression" dxfId="399" priority="173">
      <formula>IF(RIGHT(TEXT(AU109,"0.#"),1)=".",FALSE,TRUE)</formula>
    </cfRule>
    <cfRule type="expression" dxfId="398" priority="174">
      <formula>IF(RIGHT(TEXT(AU109,"0.#"),1)=".",TRUE,FALSE)</formula>
    </cfRule>
  </conditionalFormatting>
  <conditionalFormatting sqref="AU110">
    <cfRule type="expression" dxfId="397" priority="171">
      <formula>IF(RIGHT(TEXT(AU110,"0.#"),1)=".",FALSE,TRUE)</formula>
    </cfRule>
    <cfRule type="expression" dxfId="396" priority="172">
      <formula>IF(RIGHT(TEXT(AU110,"0.#"),1)=".",TRUE,FALSE)</formula>
    </cfRule>
  </conditionalFormatting>
  <conditionalFormatting sqref="AU112">
    <cfRule type="expression" dxfId="395" priority="169">
      <formula>IF(RIGHT(TEXT(AU112,"0.#"),1)=".",FALSE,TRUE)</formula>
    </cfRule>
    <cfRule type="expression" dxfId="394" priority="170">
      <formula>IF(RIGHT(TEXT(AU112,"0.#"),1)=".",TRUE,FALSE)</formula>
    </cfRule>
  </conditionalFormatting>
  <conditionalFormatting sqref="AU113">
    <cfRule type="expression" dxfId="393" priority="167">
      <formula>IF(RIGHT(TEXT(AU113,"0.#"),1)=".",FALSE,TRUE)</formula>
    </cfRule>
    <cfRule type="expression" dxfId="392" priority="168">
      <formula>IF(RIGHT(TEXT(AU113,"0.#"),1)=".",TRUE,FALSE)</formula>
    </cfRule>
  </conditionalFormatting>
  <conditionalFormatting sqref="AU115">
    <cfRule type="expression" dxfId="391" priority="165">
      <formula>IF(RIGHT(TEXT(AU115,"0.#"),1)=".",FALSE,TRUE)</formula>
    </cfRule>
    <cfRule type="expression" dxfId="390" priority="166">
      <formula>IF(RIGHT(TEXT(AU115,"0.#"),1)=".",TRUE,FALSE)</formula>
    </cfRule>
  </conditionalFormatting>
  <conditionalFormatting sqref="AU116">
    <cfRule type="expression" dxfId="389" priority="163">
      <formula>IF(RIGHT(TEXT(AU116,"0.#"),1)=".",FALSE,TRUE)</formula>
    </cfRule>
    <cfRule type="expression" dxfId="388" priority="164">
      <formula>IF(RIGHT(TEXT(AU116,"0.#"),1)=".",TRUE,FALSE)</formula>
    </cfRule>
  </conditionalFormatting>
  <conditionalFormatting sqref="AE91">
    <cfRule type="expression" dxfId="387" priority="151">
      <formula>IF(RIGHT(TEXT(AE91,"0.#"),1)=".",FALSE,TRUE)</formula>
    </cfRule>
    <cfRule type="expression" dxfId="386" priority="152">
      <formula>IF(RIGHT(TEXT(AE91,"0.#"),1)=".",TRUE,FALSE)</formula>
    </cfRule>
  </conditionalFormatting>
  <conditionalFormatting sqref="AI91">
    <cfRule type="expression" dxfId="385" priority="149">
      <formula>IF(RIGHT(TEXT(AI91,"0.#"),1)=".",FALSE,TRUE)</formula>
    </cfRule>
    <cfRule type="expression" dxfId="384" priority="150">
      <formula>IF(RIGHT(TEXT(AI91,"0.#"),1)=".",TRUE,FALSE)</formula>
    </cfRule>
  </conditionalFormatting>
  <conditionalFormatting sqref="AM91">
    <cfRule type="expression" dxfId="383" priority="147">
      <formula>IF(RIGHT(TEXT(AM91,"0.#"),1)=".",FALSE,TRUE)</formula>
    </cfRule>
    <cfRule type="expression" dxfId="382" priority="148">
      <formula>IF(RIGHT(TEXT(AM91,"0.#"),1)=".",TRUE,FALSE)</formula>
    </cfRule>
  </conditionalFormatting>
  <conditionalFormatting sqref="AQ91">
    <cfRule type="expression" dxfId="381" priority="145">
      <formula>IF(RIGHT(TEXT(AQ91,"0.#"),1)=".",FALSE,TRUE)</formula>
    </cfRule>
    <cfRule type="expression" dxfId="380" priority="146">
      <formula>IF(RIGHT(TEXT(AQ91,"0.#"),1)=".",TRUE,FALSE)</formula>
    </cfRule>
  </conditionalFormatting>
  <conditionalFormatting sqref="AU91">
    <cfRule type="expression" dxfId="379" priority="143">
      <formula>IF(RIGHT(TEXT(AU91,"0.#"),1)=".",FALSE,TRUE)</formula>
    </cfRule>
    <cfRule type="expression" dxfId="378" priority="144">
      <formula>IF(RIGHT(TEXT(AU91,"0.#"),1)=".",TRUE,FALSE)</formula>
    </cfRule>
  </conditionalFormatting>
  <conditionalFormatting sqref="AE118:AE119 AI118:AI119">
    <cfRule type="expression" dxfId="377" priority="141">
      <formula>IF(RIGHT(TEXT(AE118,"0.#"),1)=".",FALSE,TRUE)</formula>
    </cfRule>
    <cfRule type="expression" dxfId="376" priority="142">
      <formula>IF(RIGHT(TEXT(AE118,"0.#"),1)=".",TRUE,FALSE)</formula>
    </cfRule>
  </conditionalFormatting>
  <conditionalFormatting sqref="AE121:AE122 AI121:AI122">
    <cfRule type="expression" dxfId="375" priority="139">
      <formula>IF(RIGHT(TEXT(AE121,"0.#"),1)=".",FALSE,TRUE)</formula>
    </cfRule>
    <cfRule type="expression" dxfId="374" priority="140">
      <formula>IF(RIGHT(TEXT(AE121,"0.#"),1)=".",TRUE,FALSE)</formula>
    </cfRule>
  </conditionalFormatting>
  <conditionalFormatting sqref="Y255">
    <cfRule type="expression" dxfId="373" priority="137">
      <formula>IF(RIGHT(TEXT(Y255,"0.#"),1)=".",FALSE,TRUE)</formula>
    </cfRule>
    <cfRule type="expression" dxfId="372" priority="138">
      <formula>IF(RIGHT(TEXT(Y255,"0.#"),1)=".",TRUE,FALSE)</formula>
    </cfRule>
  </conditionalFormatting>
  <conditionalFormatting sqref="AL255:AO255">
    <cfRule type="expression" dxfId="371" priority="133">
      <formula>IF(AND(AL255&gt;=0, RIGHT(TEXT(AL255,"0.#"),1)&lt;&gt;"."),TRUE,FALSE)</formula>
    </cfRule>
    <cfRule type="expression" dxfId="370" priority="134">
      <formula>IF(AND(AL255&gt;=0, RIGHT(TEXT(AL255,"0.#"),1)="."),TRUE,FALSE)</formula>
    </cfRule>
    <cfRule type="expression" dxfId="369" priority="135">
      <formula>IF(AND(AL255&lt;0, RIGHT(TEXT(AL255,"0.#"),1)&lt;&gt;"."),TRUE,FALSE)</formula>
    </cfRule>
    <cfRule type="expression" dxfId="368" priority="136">
      <formula>IF(AND(AL255&lt;0, RIGHT(TEXT(AL255,"0.#"),1)="."),TRUE,FALSE)</formula>
    </cfRule>
  </conditionalFormatting>
  <conditionalFormatting sqref="Y288:Y297">
    <cfRule type="expression" dxfId="367" priority="131">
      <formula>IF(RIGHT(TEXT(Y288,"0.#"),1)=".",FALSE,TRUE)</formula>
    </cfRule>
    <cfRule type="expression" dxfId="366" priority="132">
      <formula>IF(RIGHT(TEXT(Y288,"0.#"),1)=".",TRUE,FALSE)</formula>
    </cfRule>
  </conditionalFormatting>
  <conditionalFormatting sqref="AL290:AO291 AL293:AO293">
    <cfRule type="expression" dxfId="365" priority="127">
      <formula>IF(AND(AL290&gt;=0, RIGHT(TEXT(AL290,"0.#"),1)&lt;&gt;"."),TRUE,FALSE)</formula>
    </cfRule>
    <cfRule type="expression" dxfId="364" priority="128">
      <formula>IF(AND(AL290&gt;=0, RIGHT(TEXT(AL290,"0.#"),1)="."),TRUE,FALSE)</formula>
    </cfRule>
    <cfRule type="expression" dxfId="363" priority="129">
      <formula>IF(AND(AL290&lt;0, RIGHT(TEXT(AL290,"0.#"),1)&lt;&gt;"."),TRUE,FALSE)</formula>
    </cfRule>
    <cfRule type="expression" dxfId="362" priority="130">
      <formula>IF(AND(AL290&lt;0, RIGHT(TEXT(AL290,"0.#"),1)="."),TRUE,FALSE)</formula>
    </cfRule>
  </conditionalFormatting>
  <conditionalFormatting sqref="AM36">
    <cfRule type="expression" dxfId="361" priority="121">
      <formula>IF(RIGHT(TEXT(AM36,"0.#"),1)=".",FALSE,TRUE)</formula>
    </cfRule>
    <cfRule type="expression" dxfId="360" priority="122">
      <formula>IF(RIGHT(TEXT(AM36,"0.#"),1)=".",TRUE,FALSE)</formula>
    </cfRule>
  </conditionalFormatting>
  <conditionalFormatting sqref="AL295:AO295">
    <cfRule type="expression" dxfId="359" priority="109">
      <formula>IF(AND(AL295&gt;=0, RIGHT(TEXT(AL295,"0.#"),1)&lt;&gt;"."),TRUE,FALSE)</formula>
    </cfRule>
    <cfRule type="expression" dxfId="358" priority="110">
      <formula>IF(AND(AL295&gt;=0, RIGHT(TEXT(AL295,"0.#"),1)="."),TRUE,FALSE)</formula>
    </cfRule>
    <cfRule type="expression" dxfId="357" priority="111">
      <formula>IF(AND(AL295&lt;0, RIGHT(TEXT(AL295,"0.#"),1)&lt;&gt;"."),TRUE,FALSE)</formula>
    </cfRule>
    <cfRule type="expression" dxfId="356" priority="112">
      <formula>IF(AND(AL295&lt;0, RIGHT(TEXT(AL295,"0.#"),1)="."),TRUE,FALSE)</formula>
    </cfRule>
  </conditionalFormatting>
  <conditionalFormatting sqref="AL297:AO297">
    <cfRule type="expression" dxfId="355" priority="105">
      <formula>IF(AND(AL297&gt;=0, RIGHT(TEXT(AL297,"0.#"),1)&lt;&gt;"."),TRUE,FALSE)</formula>
    </cfRule>
    <cfRule type="expression" dxfId="354" priority="106">
      <formula>IF(AND(AL297&gt;=0, RIGHT(TEXT(AL297,"0.#"),1)="."),TRUE,FALSE)</formula>
    </cfRule>
    <cfRule type="expression" dxfId="353" priority="107">
      <formula>IF(AND(AL297&lt;0, RIGHT(TEXT(AL297,"0.#"),1)&lt;&gt;"."),TRUE,FALSE)</formula>
    </cfRule>
    <cfRule type="expression" dxfId="352" priority="108">
      <formula>IF(AND(AL297&lt;0, RIGHT(TEXT(AL297,"0.#"),1)="."),TRUE,FALSE)</formula>
    </cfRule>
  </conditionalFormatting>
  <conditionalFormatting sqref="AL298:AO298">
    <cfRule type="expression" dxfId="351" priority="101">
      <formula>IF(AND(AL298&gt;=0, RIGHT(TEXT(AL298,"0.#"),1)&lt;&gt;"."),TRUE,FALSE)</formula>
    </cfRule>
    <cfRule type="expression" dxfId="350" priority="102">
      <formula>IF(AND(AL298&gt;=0, RIGHT(TEXT(AL298,"0.#"),1)="."),TRUE,FALSE)</formula>
    </cfRule>
    <cfRule type="expression" dxfId="349" priority="103">
      <formula>IF(AND(AL298&lt;0, RIGHT(TEXT(AL298,"0.#"),1)&lt;&gt;"."),TRUE,FALSE)</formula>
    </cfRule>
    <cfRule type="expression" dxfId="348" priority="104">
      <formula>IF(AND(AL298&lt;0, RIGHT(TEXT(AL298,"0.#"),1)="."),TRUE,FALSE)</formula>
    </cfRule>
  </conditionalFormatting>
  <conditionalFormatting sqref="AL299:AO299">
    <cfRule type="expression" dxfId="347" priority="97">
      <formula>IF(AND(AL299&gt;=0, RIGHT(TEXT(AL299,"0.#"),1)&lt;&gt;"."),TRUE,FALSE)</formula>
    </cfRule>
    <cfRule type="expression" dxfId="346" priority="98">
      <formula>IF(AND(AL299&gt;=0, RIGHT(TEXT(AL299,"0.#"),1)="."),TRUE,FALSE)</formula>
    </cfRule>
    <cfRule type="expression" dxfId="345" priority="99">
      <formula>IF(AND(AL299&lt;0, RIGHT(TEXT(AL299,"0.#"),1)&lt;&gt;"."),TRUE,FALSE)</formula>
    </cfRule>
    <cfRule type="expression" dxfId="344" priority="100">
      <formula>IF(AND(AL299&lt;0, RIGHT(TEXT(AL299,"0.#"),1)="."),TRUE,FALSE)</formula>
    </cfRule>
  </conditionalFormatting>
  <conditionalFormatting sqref="AL321:AO321">
    <cfRule type="expression" dxfId="343" priority="93">
      <formula>IF(AND(AL321&gt;=0, RIGHT(TEXT(AL321,"0.#"),1)&lt;&gt;"."),TRUE,FALSE)</formula>
    </cfRule>
    <cfRule type="expression" dxfId="342" priority="94">
      <formula>IF(AND(AL321&gt;=0, RIGHT(TEXT(AL321,"0.#"),1)="."),TRUE,FALSE)</formula>
    </cfRule>
    <cfRule type="expression" dxfId="341" priority="95">
      <formula>IF(AND(AL321&lt;0, RIGHT(TEXT(AL321,"0.#"),1)&lt;&gt;"."),TRUE,FALSE)</formula>
    </cfRule>
    <cfRule type="expression" dxfId="340" priority="96">
      <formula>IF(AND(AL321&lt;0, RIGHT(TEXT(AL321,"0.#"),1)="."),TRUE,FALSE)</formula>
    </cfRule>
  </conditionalFormatting>
  <conditionalFormatting sqref="AL322:AO322">
    <cfRule type="expression" dxfId="339" priority="89">
      <formula>IF(AND(AL322&gt;=0, RIGHT(TEXT(AL322,"0.#"),1)&lt;&gt;"."),TRUE,FALSE)</formula>
    </cfRule>
    <cfRule type="expression" dxfId="338" priority="90">
      <formula>IF(AND(AL322&gt;=0, RIGHT(TEXT(AL322,"0.#"),1)="."),TRUE,FALSE)</formula>
    </cfRule>
    <cfRule type="expression" dxfId="337" priority="91">
      <formula>IF(AND(AL322&lt;0, RIGHT(TEXT(AL322,"0.#"),1)&lt;&gt;"."),TRUE,FALSE)</formula>
    </cfRule>
    <cfRule type="expression" dxfId="336" priority="92">
      <formula>IF(AND(AL322&lt;0, RIGHT(TEXT(AL322,"0.#"),1)="."),TRUE,FALSE)</formula>
    </cfRule>
  </conditionalFormatting>
  <conditionalFormatting sqref="AL323:AO323">
    <cfRule type="expression" dxfId="335" priority="85">
      <formula>IF(AND(AL323&gt;=0, RIGHT(TEXT(AL323,"0.#"),1)&lt;&gt;"."),TRUE,FALSE)</formula>
    </cfRule>
    <cfRule type="expression" dxfId="334" priority="86">
      <formula>IF(AND(AL323&gt;=0, RIGHT(TEXT(AL323,"0.#"),1)="."),TRUE,FALSE)</formula>
    </cfRule>
    <cfRule type="expression" dxfId="333" priority="87">
      <formula>IF(AND(AL323&lt;0, RIGHT(TEXT(AL323,"0.#"),1)&lt;&gt;"."),TRUE,FALSE)</formula>
    </cfRule>
    <cfRule type="expression" dxfId="332" priority="88">
      <formula>IF(AND(AL323&lt;0, RIGHT(TEXT(AL323,"0.#"),1)="."),TRUE,FALSE)</formula>
    </cfRule>
  </conditionalFormatting>
  <conditionalFormatting sqref="AL324:AO324">
    <cfRule type="expression" dxfId="331" priority="81">
      <formula>IF(AND(AL324&gt;=0, RIGHT(TEXT(AL324,"0.#"),1)&lt;&gt;"."),TRUE,FALSE)</formula>
    </cfRule>
    <cfRule type="expression" dxfId="330" priority="82">
      <formula>IF(AND(AL324&gt;=0, RIGHT(TEXT(AL324,"0.#"),1)="."),TRUE,FALSE)</formula>
    </cfRule>
    <cfRule type="expression" dxfId="329" priority="83">
      <formula>IF(AND(AL324&lt;0, RIGHT(TEXT(AL324,"0.#"),1)&lt;&gt;"."),TRUE,FALSE)</formula>
    </cfRule>
    <cfRule type="expression" dxfId="328" priority="84">
      <formula>IF(AND(AL324&lt;0, RIGHT(TEXT(AL324,"0.#"),1)="."),TRUE,FALSE)</formula>
    </cfRule>
  </conditionalFormatting>
  <conditionalFormatting sqref="AL325:AO325">
    <cfRule type="expression" dxfId="327" priority="77">
      <formula>IF(AND(AL325&gt;=0, RIGHT(TEXT(AL325,"0.#"),1)&lt;&gt;"."),TRUE,FALSE)</formula>
    </cfRule>
    <cfRule type="expression" dxfId="326" priority="78">
      <formula>IF(AND(AL325&gt;=0, RIGHT(TEXT(AL325,"0.#"),1)="."),TRUE,FALSE)</formula>
    </cfRule>
    <cfRule type="expression" dxfId="325" priority="79">
      <formula>IF(AND(AL325&lt;0, RIGHT(TEXT(AL325,"0.#"),1)&lt;&gt;"."),TRUE,FALSE)</formula>
    </cfRule>
    <cfRule type="expression" dxfId="324" priority="80">
      <formula>IF(AND(AL325&lt;0, RIGHT(TEXT(AL325,"0.#"),1)="."),TRUE,FALSE)</formula>
    </cfRule>
  </conditionalFormatting>
  <conditionalFormatting sqref="AL326:AO326">
    <cfRule type="expression" dxfId="323" priority="73">
      <formula>IF(AND(AL326&gt;=0, RIGHT(TEXT(AL326,"0.#"),1)&lt;&gt;"."),TRUE,FALSE)</formula>
    </cfRule>
    <cfRule type="expression" dxfId="322" priority="74">
      <formula>IF(AND(AL326&gt;=0, RIGHT(TEXT(AL326,"0.#"),1)="."),TRUE,FALSE)</formula>
    </cfRule>
    <cfRule type="expression" dxfId="321" priority="75">
      <formula>IF(AND(AL326&lt;0, RIGHT(TEXT(AL326,"0.#"),1)&lt;&gt;"."),TRUE,FALSE)</formula>
    </cfRule>
    <cfRule type="expression" dxfId="320" priority="76">
      <formula>IF(AND(AL326&lt;0, RIGHT(TEXT(AL326,"0.#"),1)="."),TRUE,FALSE)</formula>
    </cfRule>
  </conditionalFormatting>
  <conditionalFormatting sqref="AL327:AO327">
    <cfRule type="expression" dxfId="319" priority="69">
      <formula>IF(AND(AL327&gt;=0, RIGHT(TEXT(AL327,"0.#"),1)&lt;&gt;"."),TRUE,FALSE)</formula>
    </cfRule>
    <cfRule type="expression" dxfId="318" priority="70">
      <formula>IF(AND(AL327&gt;=0, RIGHT(TEXT(AL327,"0.#"),1)="."),TRUE,FALSE)</formula>
    </cfRule>
    <cfRule type="expression" dxfId="317" priority="71">
      <formula>IF(AND(AL327&lt;0, RIGHT(TEXT(AL327,"0.#"),1)&lt;&gt;"."),TRUE,FALSE)</formula>
    </cfRule>
    <cfRule type="expression" dxfId="316" priority="72">
      <formula>IF(AND(AL327&lt;0, RIGHT(TEXT(AL327,"0.#"),1)="."),TRUE,FALSE)</formula>
    </cfRule>
  </conditionalFormatting>
  <conditionalFormatting sqref="AL328:AO328">
    <cfRule type="expression" dxfId="315" priority="65">
      <formula>IF(AND(AL328&gt;=0, RIGHT(TEXT(AL328,"0.#"),1)&lt;&gt;"."),TRUE,FALSE)</formula>
    </cfRule>
    <cfRule type="expression" dxfId="314" priority="66">
      <formula>IF(AND(AL328&gt;=0, RIGHT(TEXT(AL328,"0.#"),1)="."),TRUE,FALSE)</formula>
    </cfRule>
    <cfRule type="expression" dxfId="313" priority="67">
      <formula>IF(AND(AL328&lt;0, RIGHT(TEXT(AL328,"0.#"),1)&lt;&gt;"."),TRUE,FALSE)</formula>
    </cfRule>
    <cfRule type="expression" dxfId="312" priority="68">
      <formula>IF(AND(AL328&lt;0, RIGHT(TEXT(AL328,"0.#"),1)="."),TRUE,FALSE)</formula>
    </cfRule>
  </conditionalFormatting>
  <conditionalFormatting sqref="AL329:AO329">
    <cfRule type="expression" dxfId="311" priority="61">
      <formula>IF(AND(AL329&gt;=0, RIGHT(TEXT(AL329,"0.#"),1)&lt;&gt;"."),TRUE,FALSE)</formula>
    </cfRule>
    <cfRule type="expression" dxfId="310" priority="62">
      <formula>IF(AND(AL329&gt;=0, RIGHT(TEXT(AL329,"0.#"),1)="."),TRUE,FALSE)</formula>
    </cfRule>
    <cfRule type="expression" dxfId="309" priority="63">
      <formula>IF(AND(AL329&lt;0, RIGHT(TEXT(AL329,"0.#"),1)&lt;&gt;"."),TRUE,FALSE)</formula>
    </cfRule>
    <cfRule type="expression" dxfId="308" priority="64">
      <formula>IF(AND(AL329&lt;0, RIGHT(TEXT(AL329,"0.#"),1)="."),TRUE,FALSE)</formula>
    </cfRule>
  </conditionalFormatting>
  <conditionalFormatting sqref="AL330:AO330">
    <cfRule type="expression" dxfId="307" priority="57">
      <formula>IF(AND(AL330&gt;=0, RIGHT(TEXT(AL330,"0.#"),1)&lt;&gt;"."),TRUE,FALSE)</formula>
    </cfRule>
    <cfRule type="expression" dxfId="306" priority="58">
      <formula>IF(AND(AL330&gt;=0, RIGHT(TEXT(AL330,"0.#"),1)="."),TRUE,FALSE)</formula>
    </cfRule>
    <cfRule type="expression" dxfId="305" priority="59">
      <formula>IF(AND(AL330&lt;0, RIGHT(TEXT(AL330,"0.#"),1)&lt;&gt;"."),TRUE,FALSE)</formula>
    </cfRule>
    <cfRule type="expression" dxfId="304" priority="60">
      <formula>IF(AND(AL330&lt;0, RIGHT(TEXT(AL330,"0.#"),1)="."),TRUE,FALSE)</formula>
    </cfRule>
  </conditionalFormatting>
  <conditionalFormatting sqref="AL331:AO331">
    <cfRule type="expression" dxfId="303" priority="53">
      <formula>IF(AND(AL331&gt;=0, RIGHT(TEXT(AL331,"0.#"),1)&lt;&gt;"."),TRUE,FALSE)</formula>
    </cfRule>
    <cfRule type="expression" dxfId="302" priority="54">
      <formula>IF(AND(AL331&gt;=0, RIGHT(TEXT(AL331,"0.#"),1)="."),TRUE,FALSE)</formula>
    </cfRule>
    <cfRule type="expression" dxfId="301" priority="55">
      <formula>IF(AND(AL331&lt;0, RIGHT(TEXT(AL331,"0.#"),1)&lt;&gt;"."),TRUE,FALSE)</formula>
    </cfRule>
    <cfRule type="expression" dxfId="300" priority="56">
      <formula>IF(AND(AL331&lt;0, RIGHT(TEXT(AL331,"0.#"),1)="."),TRUE,FALSE)</formula>
    </cfRule>
  </conditionalFormatting>
  <conditionalFormatting sqref="AL332:AO332">
    <cfRule type="expression" dxfId="299" priority="49">
      <formula>IF(AND(AL332&gt;=0, RIGHT(TEXT(AL332,"0.#"),1)&lt;&gt;"."),TRUE,FALSE)</formula>
    </cfRule>
    <cfRule type="expression" dxfId="298" priority="50">
      <formula>IF(AND(AL332&gt;=0, RIGHT(TEXT(AL332,"0.#"),1)="."),TRUE,FALSE)</formula>
    </cfRule>
    <cfRule type="expression" dxfId="297" priority="51">
      <formula>IF(AND(AL332&lt;0, RIGHT(TEXT(AL332,"0.#"),1)&lt;&gt;"."),TRUE,FALSE)</formula>
    </cfRule>
    <cfRule type="expression" dxfId="296" priority="52">
      <formula>IF(AND(AL332&lt;0, RIGHT(TEXT(AL332,"0.#"),1)="."),TRUE,FALSE)</formula>
    </cfRule>
  </conditionalFormatting>
  <conditionalFormatting sqref="AL333:AO333">
    <cfRule type="expression" dxfId="295" priority="45">
      <formula>IF(AND(AL333&gt;=0, RIGHT(TEXT(AL333,"0.#"),1)&lt;&gt;"."),TRUE,FALSE)</formula>
    </cfRule>
    <cfRule type="expression" dxfId="294" priority="46">
      <formula>IF(AND(AL333&gt;=0, RIGHT(TEXT(AL333,"0.#"),1)="."),TRUE,FALSE)</formula>
    </cfRule>
    <cfRule type="expression" dxfId="293" priority="47">
      <formula>IF(AND(AL333&lt;0, RIGHT(TEXT(AL333,"0.#"),1)&lt;&gt;"."),TRUE,FALSE)</formula>
    </cfRule>
    <cfRule type="expression" dxfId="292" priority="48">
      <formula>IF(AND(AL333&lt;0, RIGHT(TEXT(AL333,"0.#"),1)="."),TRUE,FALSE)</formula>
    </cfRule>
  </conditionalFormatting>
  <conditionalFormatting sqref="AL334:AO334">
    <cfRule type="expression" dxfId="291" priority="41">
      <formula>IF(AND(AL334&gt;=0, RIGHT(TEXT(AL334,"0.#"),1)&lt;&gt;"."),TRUE,FALSE)</formula>
    </cfRule>
    <cfRule type="expression" dxfId="290" priority="42">
      <formula>IF(AND(AL334&gt;=0, RIGHT(TEXT(AL334,"0.#"),1)="."),TRUE,FALSE)</formula>
    </cfRule>
    <cfRule type="expression" dxfId="289" priority="43">
      <formula>IF(AND(AL334&lt;0, RIGHT(TEXT(AL334,"0.#"),1)&lt;&gt;"."),TRUE,FALSE)</formula>
    </cfRule>
    <cfRule type="expression" dxfId="288" priority="44">
      <formula>IF(AND(AL334&lt;0, RIGHT(TEXT(AL334,"0.#"),1)="."),TRUE,FALSE)</formula>
    </cfRule>
  </conditionalFormatting>
  <conditionalFormatting sqref="AL335:AO335">
    <cfRule type="expression" dxfId="287" priority="37">
      <formula>IF(AND(AL335&gt;=0, RIGHT(TEXT(AL335,"0.#"),1)&lt;&gt;"."),TRUE,FALSE)</formula>
    </cfRule>
    <cfRule type="expression" dxfId="286" priority="38">
      <formula>IF(AND(AL335&gt;=0, RIGHT(TEXT(AL335,"0.#"),1)="."),TRUE,FALSE)</formula>
    </cfRule>
    <cfRule type="expression" dxfId="285" priority="39">
      <formula>IF(AND(AL335&lt;0, RIGHT(TEXT(AL335,"0.#"),1)&lt;&gt;"."),TRUE,FALSE)</formula>
    </cfRule>
    <cfRule type="expression" dxfId="284" priority="40">
      <formula>IF(AND(AL335&lt;0, RIGHT(TEXT(AL335,"0.#"),1)="."),TRUE,FALSE)</formula>
    </cfRule>
  </conditionalFormatting>
  <conditionalFormatting sqref="AL336:AO336">
    <cfRule type="expression" dxfId="283" priority="33">
      <formula>IF(AND(AL336&gt;=0, RIGHT(TEXT(AL336,"0.#"),1)&lt;&gt;"."),TRUE,FALSE)</formula>
    </cfRule>
    <cfRule type="expression" dxfId="282" priority="34">
      <formula>IF(AND(AL336&gt;=0, RIGHT(TEXT(AL336,"0.#"),1)="."),TRUE,FALSE)</formula>
    </cfRule>
    <cfRule type="expression" dxfId="281" priority="35">
      <formula>IF(AND(AL336&lt;0, RIGHT(TEXT(AL336,"0.#"),1)&lt;&gt;"."),TRUE,FALSE)</formula>
    </cfRule>
    <cfRule type="expression" dxfId="280" priority="36">
      <formula>IF(AND(AL336&lt;0, RIGHT(TEXT(AL336,"0.#"),1)="."),TRUE,FALSE)</formula>
    </cfRule>
  </conditionalFormatting>
  <conditionalFormatting sqref="AL337:AO337">
    <cfRule type="expression" dxfId="279" priority="29">
      <formula>IF(AND(AL337&gt;=0, RIGHT(TEXT(AL337,"0.#"),1)&lt;&gt;"."),TRUE,FALSE)</formula>
    </cfRule>
    <cfRule type="expression" dxfId="278" priority="30">
      <formula>IF(AND(AL337&gt;=0, RIGHT(TEXT(AL337,"0.#"),1)="."),TRUE,FALSE)</formula>
    </cfRule>
    <cfRule type="expression" dxfId="277" priority="31">
      <formula>IF(AND(AL337&lt;0, RIGHT(TEXT(AL337,"0.#"),1)&lt;&gt;"."),TRUE,FALSE)</formula>
    </cfRule>
    <cfRule type="expression" dxfId="276" priority="32">
      <formula>IF(AND(AL337&lt;0, RIGHT(TEXT(AL337,"0.#"),1)="."),TRUE,FALSE)</formula>
    </cfRule>
  </conditionalFormatting>
  <conditionalFormatting sqref="Y323">
    <cfRule type="expression" dxfId="275" priority="27">
      <formula>IF(RIGHT(TEXT(Y323,"0.#"),1)=".",FALSE,TRUE)</formula>
    </cfRule>
    <cfRule type="expression" dxfId="274" priority="28">
      <formula>IF(RIGHT(TEXT(Y323,"0.#"),1)=".",TRUE,FALSE)</formula>
    </cfRule>
  </conditionalFormatting>
  <conditionalFormatting sqref="Y338">
    <cfRule type="expression" dxfId="273" priority="25">
      <formula>IF(RIGHT(TEXT(Y338,"0.#"),1)=".",FALSE,TRUE)</formula>
    </cfRule>
    <cfRule type="expression" dxfId="272" priority="26">
      <formula>IF(RIGHT(TEXT(Y338,"0.#"),1)=".",TRUE,FALSE)</formula>
    </cfRule>
  </conditionalFormatting>
  <conditionalFormatting sqref="Y337">
    <cfRule type="expression" dxfId="271" priority="23">
      <formula>IF(RIGHT(TEXT(Y337,"0.#"),1)=".",FALSE,TRUE)</formula>
    </cfRule>
    <cfRule type="expression" dxfId="270" priority="24">
      <formula>IF(RIGHT(TEXT(Y337,"0.#"),1)=".",TRUE,FALSE)</formula>
    </cfRule>
  </conditionalFormatting>
  <conditionalFormatting sqref="Y336">
    <cfRule type="expression" dxfId="269" priority="21">
      <formula>IF(RIGHT(TEXT(Y336,"0.#"),1)=".",FALSE,TRUE)</formula>
    </cfRule>
    <cfRule type="expression" dxfId="268" priority="22">
      <formula>IF(RIGHT(TEXT(Y336,"0.#"),1)=".",TRUE,FALSE)</formula>
    </cfRule>
  </conditionalFormatting>
  <conditionalFormatting sqref="AL288:AO288">
    <cfRule type="expression" dxfId="267" priority="17">
      <formula>IF(AND(AL288&gt;=0, RIGHT(TEXT(AL288,"0.#"),1)&lt;&gt;"."),TRUE,FALSE)</formula>
    </cfRule>
    <cfRule type="expression" dxfId="266" priority="18">
      <formula>IF(AND(AL288&gt;=0, RIGHT(TEXT(AL288,"0.#"),1)="."),TRUE,FALSE)</formula>
    </cfRule>
    <cfRule type="expression" dxfId="265" priority="19">
      <formula>IF(AND(AL288&lt;0, RIGHT(TEXT(AL288,"0.#"),1)&lt;&gt;"."),TRUE,FALSE)</formula>
    </cfRule>
    <cfRule type="expression" dxfId="264" priority="20">
      <formula>IF(AND(AL288&lt;0, RIGHT(TEXT(AL288,"0.#"),1)="."),TRUE,FALSE)</formula>
    </cfRule>
  </conditionalFormatting>
  <conditionalFormatting sqref="AL289:AO289">
    <cfRule type="expression" dxfId="263" priority="13">
      <formula>IF(AND(AL289&gt;=0, RIGHT(TEXT(AL289,"0.#"),1)&lt;&gt;"."),TRUE,FALSE)</formula>
    </cfRule>
    <cfRule type="expression" dxfId="262" priority="14">
      <formula>IF(AND(AL289&gt;=0, RIGHT(TEXT(AL289,"0.#"),1)="."),TRUE,FALSE)</formula>
    </cfRule>
    <cfRule type="expression" dxfId="261" priority="15">
      <formula>IF(AND(AL289&lt;0, RIGHT(TEXT(AL289,"0.#"),1)&lt;&gt;"."),TRUE,FALSE)</formula>
    </cfRule>
    <cfRule type="expression" dxfId="260" priority="16">
      <formula>IF(AND(AL289&lt;0, RIGHT(TEXT(AL289,"0.#"),1)="."),TRUE,FALSE)</formula>
    </cfRule>
  </conditionalFormatting>
  <conditionalFormatting sqref="AL292:AO292">
    <cfRule type="expression" dxfId="259" priority="9">
      <formula>IF(AND(AL292&gt;=0, RIGHT(TEXT(AL292,"0.#"),1)&lt;&gt;"."),TRUE,FALSE)</formula>
    </cfRule>
    <cfRule type="expression" dxfId="258" priority="10">
      <formula>IF(AND(AL292&gt;=0, RIGHT(TEXT(AL292,"0.#"),1)="."),TRUE,FALSE)</formula>
    </cfRule>
    <cfRule type="expression" dxfId="257" priority="11">
      <formula>IF(AND(AL292&lt;0, RIGHT(TEXT(AL292,"0.#"),1)&lt;&gt;"."),TRUE,FALSE)</formula>
    </cfRule>
    <cfRule type="expression" dxfId="256" priority="12">
      <formula>IF(AND(AL292&lt;0, RIGHT(TEXT(AL292,"0.#"),1)="."),TRUE,FALSE)</formula>
    </cfRule>
  </conditionalFormatting>
  <conditionalFormatting sqref="AL294:AO294">
    <cfRule type="expression" dxfId="255" priority="5">
      <formula>IF(AND(AL294&gt;=0, RIGHT(TEXT(AL294,"0.#"),1)&lt;&gt;"."),TRUE,FALSE)</formula>
    </cfRule>
    <cfRule type="expression" dxfId="254" priority="6">
      <formula>IF(AND(AL294&gt;=0, RIGHT(TEXT(AL294,"0.#"),1)="."),TRUE,FALSE)</formula>
    </cfRule>
    <cfRule type="expression" dxfId="253" priority="7">
      <formula>IF(AND(AL294&lt;0, RIGHT(TEXT(AL294,"0.#"),1)&lt;&gt;"."),TRUE,FALSE)</formula>
    </cfRule>
    <cfRule type="expression" dxfId="252" priority="8">
      <formula>IF(AND(AL294&lt;0, RIGHT(TEXT(AL294,"0.#"),1)="."),TRUE,FALSE)</formula>
    </cfRule>
  </conditionalFormatting>
  <conditionalFormatting sqref="AL296:AO296">
    <cfRule type="expression" dxfId="251" priority="1">
      <formula>IF(AND(AL296&gt;=0, RIGHT(TEXT(AL296,"0.#"),1)&lt;&gt;"."),TRUE,FALSE)</formula>
    </cfRule>
    <cfRule type="expression" dxfId="250" priority="2">
      <formula>IF(AND(AL296&gt;=0, RIGHT(TEXT(AL296,"0.#"),1)="."),TRUE,FALSE)</formula>
    </cfRule>
    <cfRule type="expression" dxfId="249" priority="3">
      <formula>IF(AND(AL296&lt;0, RIGHT(TEXT(AL296,"0.#"),1)&lt;&gt;"."),TRUE,FALSE)</formula>
    </cfRule>
    <cfRule type="expression" dxfId="248" priority="4">
      <formula>IF(AND(AL296&lt;0, RIGHT(TEXT(AL296,"0.#"),1)="."),TRUE,FALSE)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4" max="49" man="1"/>
    <brk id="158" max="49" man="1"/>
    <brk id="197" max="49" man="1"/>
    <brk id="285"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778</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778</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778</v>
      </c>
      <c r="M11" s="43" t="str">
        <f t="shared" si="2"/>
        <v>その他の事項経費</v>
      </c>
      <c r="N11" s="43" t="str">
        <f t="shared" si="6"/>
        <v>その他の事項経費</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7"/>
      <c r="Z2" s="318"/>
      <c r="AA2" s="319"/>
      <c r="AB2" s="851" t="s">
        <v>6</v>
      </c>
      <c r="AC2" s="852"/>
      <c r="AD2" s="853"/>
      <c r="AE2" s="238" t="s">
        <v>517</v>
      </c>
      <c r="AF2" s="238"/>
      <c r="AG2" s="238"/>
      <c r="AH2" s="238"/>
      <c r="AI2" s="238" t="s">
        <v>388</v>
      </c>
      <c r="AJ2" s="238"/>
      <c r="AK2" s="238"/>
      <c r="AL2" s="240"/>
      <c r="AM2" s="238" t="s">
        <v>487</v>
      </c>
      <c r="AN2" s="238"/>
      <c r="AO2" s="238"/>
      <c r="AP2" s="240"/>
      <c r="AQ2" s="242" t="s">
        <v>60</v>
      </c>
      <c r="AR2" s="243"/>
      <c r="AS2" s="243"/>
      <c r="AT2" s="244"/>
      <c r="AU2" s="842" t="s">
        <v>47</v>
      </c>
      <c r="AV2" s="842"/>
      <c r="AW2" s="842"/>
      <c r="AX2" s="843"/>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8"/>
      <c r="Z3" s="849"/>
      <c r="AA3" s="850"/>
      <c r="AB3" s="854"/>
      <c r="AC3" s="855"/>
      <c r="AD3" s="856"/>
      <c r="AE3" s="239"/>
      <c r="AF3" s="239"/>
      <c r="AG3" s="239"/>
      <c r="AH3" s="239"/>
      <c r="AI3" s="239"/>
      <c r="AJ3" s="239"/>
      <c r="AK3" s="239"/>
      <c r="AL3" s="241"/>
      <c r="AM3" s="239"/>
      <c r="AN3" s="239"/>
      <c r="AO3" s="239"/>
      <c r="AP3" s="241"/>
      <c r="AQ3" s="498"/>
      <c r="AR3" s="251"/>
      <c r="AS3" s="249" t="s">
        <v>61</v>
      </c>
      <c r="AT3" s="250"/>
      <c r="AU3" s="251"/>
      <c r="AV3" s="251"/>
      <c r="AW3" s="255" t="s">
        <v>219</v>
      </c>
      <c r="AX3" s="266"/>
      <c r="AY3" s="63">
        <f>$AY$2</f>
        <v>0</v>
      </c>
    </row>
    <row r="4" spans="1:51" ht="22.5" customHeight="1" x14ac:dyDescent="0.15">
      <c r="A4" s="168"/>
      <c r="B4" s="166"/>
      <c r="C4" s="166"/>
      <c r="D4" s="166"/>
      <c r="E4" s="166"/>
      <c r="F4" s="167"/>
      <c r="G4" s="208"/>
      <c r="H4" s="857"/>
      <c r="I4" s="857"/>
      <c r="J4" s="857"/>
      <c r="K4" s="857"/>
      <c r="L4" s="857"/>
      <c r="M4" s="857"/>
      <c r="N4" s="857"/>
      <c r="O4" s="858"/>
      <c r="P4" s="151"/>
      <c r="Q4" s="865"/>
      <c r="R4" s="865"/>
      <c r="S4" s="865"/>
      <c r="T4" s="865"/>
      <c r="U4" s="865"/>
      <c r="V4" s="865"/>
      <c r="W4" s="865"/>
      <c r="X4" s="866"/>
      <c r="Y4" s="871" t="s">
        <v>8</v>
      </c>
      <c r="Z4" s="872"/>
      <c r="AA4" s="873"/>
      <c r="AB4" s="127"/>
      <c r="AC4" s="874"/>
      <c r="AD4" s="874"/>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9"/>
      <c r="H5" s="860"/>
      <c r="I5" s="860"/>
      <c r="J5" s="860"/>
      <c r="K5" s="860"/>
      <c r="L5" s="860"/>
      <c r="M5" s="860"/>
      <c r="N5" s="860"/>
      <c r="O5" s="861"/>
      <c r="P5" s="867"/>
      <c r="Q5" s="867"/>
      <c r="R5" s="867"/>
      <c r="S5" s="867"/>
      <c r="T5" s="867"/>
      <c r="U5" s="867"/>
      <c r="V5" s="867"/>
      <c r="W5" s="867"/>
      <c r="X5" s="868"/>
      <c r="Y5" s="131" t="s">
        <v>34</v>
      </c>
      <c r="Z5" s="557"/>
      <c r="AA5" s="592"/>
      <c r="AB5" s="134"/>
      <c r="AC5" s="875"/>
      <c r="AD5" s="875"/>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557"/>
      <c r="AA6" s="592"/>
      <c r="AB6" s="517" t="s">
        <v>220</v>
      </c>
      <c r="AC6" s="877"/>
      <c r="AD6" s="877"/>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6" t="s">
        <v>342</v>
      </c>
      <c r="B7" s="837"/>
      <c r="C7" s="837"/>
      <c r="D7" s="837"/>
      <c r="E7" s="837"/>
      <c r="F7" s="83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9"/>
      <c r="B8" s="840"/>
      <c r="C8" s="840"/>
      <c r="D8" s="840"/>
      <c r="E8" s="840"/>
      <c r="F8" s="84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7"/>
      <c r="Z9" s="318"/>
      <c r="AA9" s="319"/>
      <c r="AB9" s="851" t="s">
        <v>6</v>
      </c>
      <c r="AC9" s="852"/>
      <c r="AD9" s="853"/>
      <c r="AE9" s="238" t="s">
        <v>517</v>
      </c>
      <c r="AF9" s="238"/>
      <c r="AG9" s="238"/>
      <c r="AH9" s="238"/>
      <c r="AI9" s="238" t="s">
        <v>388</v>
      </c>
      <c r="AJ9" s="238"/>
      <c r="AK9" s="238"/>
      <c r="AL9" s="240"/>
      <c r="AM9" s="238" t="s">
        <v>487</v>
      </c>
      <c r="AN9" s="238"/>
      <c r="AO9" s="238"/>
      <c r="AP9" s="240"/>
      <c r="AQ9" s="242" t="s">
        <v>60</v>
      </c>
      <c r="AR9" s="243"/>
      <c r="AS9" s="243"/>
      <c r="AT9" s="244"/>
      <c r="AU9" s="842" t="s">
        <v>47</v>
      </c>
      <c r="AV9" s="842"/>
      <c r="AW9" s="842"/>
      <c r="AX9" s="843"/>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8"/>
      <c r="Z10" s="849"/>
      <c r="AA10" s="850"/>
      <c r="AB10" s="854"/>
      <c r="AC10" s="855"/>
      <c r="AD10" s="856"/>
      <c r="AE10" s="239"/>
      <c r="AF10" s="239"/>
      <c r="AG10" s="239"/>
      <c r="AH10" s="239"/>
      <c r="AI10" s="239"/>
      <c r="AJ10" s="239"/>
      <c r="AK10" s="239"/>
      <c r="AL10" s="241"/>
      <c r="AM10" s="239"/>
      <c r="AN10" s="239"/>
      <c r="AO10" s="239"/>
      <c r="AP10" s="241"/>
      <c r="AQ10" s="498"/>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57"/>
      <c r="I11" s="857"/>
      <c r="J11" s="857"/>
      <c r="K11" s="857"/>
      <c r="L11" s="857"/>
      <c r="M11" s="857"/>
      <c r="N11" s="857"/>
      <c r="O11" s="858"/>
      <c r="P11" s="151"/>
      <c r="Q11" s="865"/>
      <c r="R11" s="865"/>
      <c r="S11" s="865"/>
      <c r="T11" s="865"/>
      <c r="U11" s="865"/>
      <c r="V11" s="865"/>
      <c r="W11" s="865"/>
      <c r="X11" s="866"/>
      <c r="Y11" s="871" t="s">
        <v>8</v>
      </c>
      <c r="Z11" s="872"/>
      <c r="AA11" s="873"/>
      <c r="AB11" s="127"/>
      <c r="AC11" s="874"/>
      <c r="AD11" s="874"/>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9"/>
      <c r="H12" s="860"/>
      <c r="I12" s="860"/>
      <c r="J12" s="860"/>
      <c r="K12" s="860"/>
      <c r="L12" s="860"/>
      <c r="M12" s="860"/>
      <c r="N12" s="860"/>
      <c r="O12" s="861"/>
      <c r="P12" s="867"/>
      <c r="Q12" s="867"/>
      <c r="R12" s="867"/>
      <c r="S12" s="867"/>
      <c r="T12" s="867"/>
      <c r="U12" s="867"/>
      <c r="V12" s="867"/>
      <c r="W12" s="867"/>
      <c r="X12" s="868"/>
      <c r="Y12" s="131" t="s">
        <v>34</v>
      </c>
      <c r="Z12" s="557"/>
      <c r="AA12" s="592"/>
      <c r="AB12" s="134"/>
      <c r="AC12" s="875"/>
      <c r="AD12" s="875"/>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557"/>
      <c r="AA13" s="592"/>
      <c r="AB13" s="517" t="s">
        <v>221</v>
      </c>
      <c r="AC13" s="877"/>
      <c r="AD13" s="877"/>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6" t="s">
        <v>342</v>
      </c>
      <c r="B14" s="837"/>
      <c r="C14" s="837"/>
      <c r="D14" s="837"/>
      <c r="E14" s="837"/>
      <c r="F14" s="83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9"/>
      <c r="B15" s="840"/>
      <c r="C15" s="840"/>
      <c r="D15" s="840"/>
      <c r="E15" s="840"/>
      <c r="F15" s="84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7"/>
      <c r="Z16" s="318"/>
      <c r="AA16" s="319"/>
      <c r="AB16" s="851" t="s">
        <v>6</v>
      </c>
      <c r="AC16" s="852"/>
      <c r="AD16" s="853"/>
      <c r="AE16" s="238" t="s">
        <v>517</v>
      </c>
      <c r="AF16" s="238"/>
      <c r="AG16" s="238"/>
      <c r="AH16" s="238"/>
      <c r="AI16" s="238" t="s">
        <v>388</v>
      </c>
      <c r="AJ16" s="238"/>
      <c r="AK16" s="238"/>
      <c r="AL16" s="240"/>
      <c r="AM16" s="238" t="s">
        <v>487</v>
      </c>
      <c r="AN16" s="238"/>
      <c r="AO16" s="238"/>
      <c r="AP16" s="240"/>
      <c r="AQ16" s="242" t="s">
        <v>60</v>
      </c>
      <c r="AR16" s="243"/>
      <c r="AS16" s="243"/>
      <c r="AT16" s="244"/>
      <c r="AU16" s="842" t="s">
        <v>47</v>
      </c>
      <c r="AV16" s="842"/>
      <c r="AW16" s="842"/>
      <c r="AX16" s="843"/>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8"/>
      <c r="Z17" s="849"/>
      <c r="AA17" s="850"/>
      <c r="AB17" s="854"/>
      <c r="AC17" s="855"/>
      <c r="AD17" s="856"/>
      <c r="AE17" s="239"/>
      <c r="AF17" s="239"/>
      <c r="AG17" s="239"/>
      <c r="AH17" s="239"/>
      <c r="AI17" s="239"/>
      <c r="AJ17" s="239"/>
      <c r="AK17" s="239"/>
      <c r="AL17" s="241"/>
      <c r="AM17" s="239"/>
      <c r="AN17" s="239"/>
      <c r="AO17" s="239"/>
      <c r="AP17" s="241"/>
      <c r="AQ17" s="498"/>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57"/>
      <c r="I18" s="857"/>
      <c r="J18" s="857"/>
      <c r="K18" s="857"/>
      <c r="L18" s="857"/>
      <c r="M18" s="857"/>
      <c r="N18" s="857"/>
      <c r="O18" s="858"/>
      <c r="P18" s="151"/>
      <c r="Q18" s="865"/>
      <c r="R18" s="865"/>
      <c r="S18" s="865"/>
      <c r="T18" s="865"/>
      <c r="U18" s="865"/>
      <c r="V18" s="865"/>
      <c r="W18" s="865"/>
      <c r="X18" s="866"/>
      <c r="Y18" s="871" t="s">
        <v>8</v>
      </c>
      <c r="Z18" s="872"/>
      <c r="AA18" s="873"/>
      <c r="AB18" s="127"/>
      <c r="AC18" s="874"/>
      <c r="AD18" s="874"/>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9"/>
      <c r="H19" s="860"/>
      <c r="I19" s="860"/>
      <c r="J19" s="860"/>
      <c r="K19" s="860"/>
      <c r="L19" s="860"/>
      <c r="M19" s="860"/>
      <c r="N19" s="860"/>
      <c r="O19" s="861"/>
      <c r="P19" s="867"/>
      <c r="Q19" s="867"/>
      <c r="R19" s="867"/>
      <c r="S19" s="867"/>
      <c r="T19" s="867"/>
      <c r="U19" s="867"/>
      <c r="V19" s="867"/>
      <c r="W19" s="867"/>
      <c r="X19" s="868"/>
      <c r="Y19" s="131" t="s">
        <v>34</v>
      </c>
      <c r="Z19" s="557"/>
      <c r="AA19" s="592"/>
      <c r="AB19" s="134"/>
      <c r="AC19" s="875"/>
      <c r="AD19" s="875"/>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557"/>
      <c r="AA20" s="592"/>
      <c r="AB20" s="517" t="s">
        <v>221</v>
      </c>
      <c r="AC20" s="877"/>
      <c r="AD20" s="877"/>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6" t="s">
        <v>342</v>
      </c>
      <c r="B21" s="837"/>
      <c r="C21" s="837"/>
      <c r="D21" s="837"/>
      <c r="E21" s="837"/>
      <c r="F21" s="83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9"/>
      <c r="B22" s="840"/>
      <c r="C22" s="840"/>
      <c r="D22" s="840"/>
      <c r="E22" s="840"/>
      <c r="F22" s="84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7"/>
      <c r="Z23" s="318"/>
      <c r="AA23" s="319"/>
      <c r="AB23" s="851" t="s">
        <v>6</v>
      </c>
      <c r="AC23" s="852"/>
      <c r="AD23" s="853"/>
      <c r="AE23" s="238" t="s">
        <v>517</v>
      </c>
      <c r="AF23" s="238"/>
      <c r="AG23" s="238"/>
      <c r="AH23" s="238"/>
      <c r="AI23" s="238" t="s">
        <v>388</v>
      </c>
      <c r="AJ23" s="238"/>
      <c r="AK23" s="238"/>
      <c r="AL23" s="240"/>
      <c r="AM23" s="238" t="s">
        <v>487</v>
      </c>
      <c r="AN23" s="238"/>
      <c r="AO23" s="238"/>
      <c r="AP23" s="240"/>
      <c r="AQ23" s="242" t="s">
        <v>60</v>
      </c>
      <c r="AR23" s="243"/>
      <c r="AS23" s="243"/>
      <c r="AT23" s="244"/>
      <c r="AU23" s="842" t="s">
        <v>47</v>
      </c>
      <c r="AV23" s="842"/>
      <c r="AW23" s="842"/>
      <c r="AX23" s="843"/>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8"/>
      <c r="Z24" s="849"/>
      <c r="AA24" s="850"/>
      <c r="AB24" s="854"/>
      <c r="AC24" s="855"/>
      <c r="AD24" s="856"/>
      <c r="AE24" s="239"/>
      <c r="AF24" s="239"/>
      <c r="AG24" s="239"/>
      <c r="AH24" s="239"/>
      <c r="AI24" s="239"/>
      <c r="AJ24" s="239"/>
      <c r="AK24" s="239"/>
      <c r="AL24" s="241"/>
      <c r="AM24" s="239"/>
      <c r="AN24" s="239"/>
      <c r="AO24" s="239"/>
      <c r="AP24" s="241"/>
      <c r="AQ24" s="498"/>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57"/>
      <c r="I25" s="857"/>
      <c r="J25" s="857"/>
      <c r="K25" s="857"/>
      <c r="L25" s="857"/>
      <c r="M25" s="857"/>
      <c r="N25" s="857"/>
      <c r="O25" s="858"/>
      <c r="P25" s="151"/>
      <c r="Q25" s="865"/>
      <c r="R25" s="865"/>
      <c r="S25" s="865"/>
      <c r="T25" s="865"/>
      <c r="U25" s="865"/>
      <c r="V25" s="865"/>
      <c r="W25" s="865"/>
      <c r="X25" s="866"/>
      <c r="Y25" s="871" t="s">
        <v>8</v>
      </c>
      <c r="Z25" s="872"/>
      <c r="AA25" s="873"/>
      <c r="AB25" s="127"/>
      <c r="AC25" s="874"/>
      <c r="AD25" s="874"/>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9"/>
      <c r="H26" s="860"/>
      <c r="I26" s="860"/>
      <c r="J26" s="860"/>
      <c r="K26" s="860"/>
      <c r="L26" s="860"/>
      <c r="M26" s="860"/>
      <c r="N26" s="860"/>
      <c r="O26" s="861"/>
      <c r="P26" s="867"/>
      <c r="Q26" s="867"/>
      <c r="R26" s="867"/>
      <c r="S26" s="867"/>
      <c r="T26" s="867"/>
      <c r="U26" s="867"/>
      <c r="V26" s="867"/>
      <c r="W26" s="867"/>
      <c r="X26" s="868"/>
      <c r="Y26" s="131" t="s">
        <v>34</v>
      </c>
      <c r="Z26" s="557"/>
      <c r="AA26" s="592"/>
      <c r="AB26" s="134"/>
      <c r="AC26" s="875"/>
      <c r="AD26" s="875"/>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557"/>
      <c r="AA27" s="592"/>
      <c r="AB27" s="517" t="s">
        <v>221</v>
      </c>
      <c r="AC27" s="877"/>
      <c r="AD27" s="877"/>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6" t="s">
        <v>342</v>
      </c>
      <c r="B28" s="837"/>
      <c r="C28" s="837"/>
      <c r="D28" s="837"/>
      <c r="E28" s="837"/>
      <c r="F28" s="83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9"/>
      <c r="B29" s="840"/>
      <c r="C29" s="840"/>
      <c r="D29" s="840"/>
      <c r="E29" s="840"/>
      <c r="F29" s="84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7"/>
      <c r="Z30" s="318"/>
      <c r="AA30" s="319"/>
      <c r="AB30" s="851" t="s">
        <v>6</v>
      </c>
      <c r="AC30" s="852"/>
      <c r="AD30" s="853"/>
      <c r="AE30" s="238" t="s">
        <v>517</v>
      </c>
      <c r="AF30" s="238"/>
      <c r="AG30" s="238"/>
      <c r="AH30" s="238"/>
      <c r="AI30" s="238" t="s">
        <v>388</v>
      </c>
      <c r="AJ30" s="238"/>
      <c r="AK30" s="238"/>
      <c r="AL30" s="240"/>
      <c r="AM30" s="238" t="s">
        <v>487</v>
      </c>
      <c r="AN30" s="238"/>
      <c r="AO30" s="238"/>
      <c r="AP30" s="240"/>
      <c r="AQ30" s="242" t="s">
        <v>60</v>
      </c>
      <c r="AR30" s="243"/>
      <c r="AS30" s="243"/>
      <c r="AT30" s="244"/>
      <c r="AU30" s="842" t="s">
        <v>47</v>
      </c>
      <c r="AV30" s="842"/>
      <c r="AW30" s="842"/>
      <c r="AX30" s="843"/>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8"/>
      <c r="Z31" s="849"/>
      <c r="AA31" s="850"/>
      <c r="AB31" s="854"/>
      <c r="AC31" s="855"/>
      <c r="AD31" s="856"/>
      <c r="AE31" s="239"/>
      <c r="AF31" s="239"/>
      <c r="AG31" s="239"/>
      <c r="AH31" s="239"/>
      <c r="AI31" s="239"/>
      <c r="AJ31" s="239"/>
      <c r="AK31" s="239"/>
      <c r="AL31" s="241"/>
      <c r="AM31" s="239"/>
      <c r="AN31" s="239"/>
      <c r="AO31" s="239"/>
      <c r="AP31" s="241"/>
      <c r="AQ31" s="498"/>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57"/>
      <c r="I32" s="857"/>
      <c r="J32" s="857"/>
      <c r="K32" s="857"/>
      <c r="L32" s="857"/>
      <c r="M32" s="857"/>
      <c r="N32" s="857"/>
      <c r="O32" s="858"/>
      <c r="P32" s="151"/>
      <c r="Q32" s="865"/>
      <c r="R32" s="865"/>
      <c r="S32" s="865"/>
      <c r="T32" s="865"/>
      <c r="U32" s="865"/>
      <c r="V32" s="865"/>
      <c r="W32" s="865"/>
      <c r="X32" s="866"/>
      <c r="Y32" s="871" t="s">
        <v>8</v>
      </c>
      <c r="Z32" s="872"/>
      <c r="AA32" s="873"/>
      <c r="AB32" s="127"/>
      <c r="AC32" s="874"/>
      <c r="AD32" s="874"/>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9"/>
      <c r="H33" s="860"/>
      <c r="I33" s="860"/>
      <c r="J33" s="860"/>
      <c r="K33" s="860"/>
      <c r="L33" s="860"/>
      <c r="M33" s="860"/>
      <c r="N33" s="860"/>
      <c r="O33" s="861"/>
      <c r="P33" s="867"/>
      <c r="Q33" s="867"/>
      <c r="R33" s="867"/>
      <c r="S33" s="867"/>
      <c r="T33" s="867"/>
      <c r="U33" s="867"/>
      <c r="V33" s="867"/>
      <c r="W33" s="867"/>
      <c r="X33" s="868"/>
      <c r="Y33" s="131" t="s">
        <v>34</v>
      </c>
      <c r="Z33" s="557"/>
      <c r="AA33" s="592"/>
      <c r="AB33" s="134"/>
      <c r="AC33" s="875"/>
      <c r="AD33" s="875"/>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557"/>
      <c r="AA34" s="592"/>
      <c r="AB34" s="517" t="s">
        <v>220</v>
      </c>
      <c r="AC34" s="877"/>
      <c r="AD34" s="877"/>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6" t="s">
        <v>342</v>
      </c>
      <c r="B35" s="837"/>
      <c r="C35" s="837"/>
      <c r="D35" s="837"/>
      <c r="E35" s="837"/>
      <c r="F35" s="83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9"/>
      <c r="B36" s="840"/>
      <c r="C36" s="840"/>
      <c r="D36" s="840"/>
      <c r="E36" s="840"/>
      <c r="F36" s="84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7"/>
      <c r="Z37" s="318"/>
      <c r="AA37" s="319"/>
      <c r="AB37" s="851" t="s">
        <v>6</v>
      </c>
      <c r="AC37" s="852"/>
      <c r="AD37" s="853"/>
      <c r="AE37" s="238" t="s">
        <v>517</v>
      </c>
      <c r="AF37" s="238"/>
      <c r="AG37" s="238"/>
      <c r="AH37" s="238"/>
      <c r="AI37" s="238" t="s">
        <v>388</v>
      </c>
      <c r="AJ37" s="238"/>
      <c r="AK37" s="238"/>
      <c r="AL37" s="240"/>
      <c r="AM37" s="238" t="s">
        <v>487</v>
      </c>
      <c r="AN37" s="238"/>
      <c r="AO37" s="238"/>
      <c r="AP37" s="240"/>
      <c r="AQ37" s="242" t="s">
        <v>60</v>
      </c>
      <c r="AR37" s="243"/>
      <c r="AS37" s="243"/>
      <c r="AT37" s="244"/>
      <c r="AU37" s="842" t="s">
        <v>47</v>
      </c>
      <c r="AV37" s="842"/>
      <c r="AW37" s="842"/>
      <c r="AX37" s="843"/>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8"/>
      <c r="Z38" s="849"/>
      <c r="AA38" s="850"/>
      <c r="AB38" s="854"/>
      <c r="AC38" s="855"/>
      <c r="AD38" s="856"/>
      <c r="AE38" s="239"/>
      <c r="AF38" s="239"/>
      <c r="AG38" s="239"/>
      <c r="AH38" s="239"/>
      <c r="AI38" s="239"/>
      <c r="AJ38" s="239"/>
      <c r="AK38" s="239"/>
      <c r="AL38" s="241"/>
      <c r="AM38" s="239"/>
      <c r="AN38" s="239"/>
      <c r="AO38" s="239"/>
      <c r="AP38" s="241"/>
      <c r="AQ38" s="498"/>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57"/>
      <c r="I39" s="857"/>
      <c r="J39" s="857"/>
      <c r="K39" s="857"/>
      <c r="L39" s="857"/>
      <c r="M39" s="857"/>
      <c r="N39" s="857"/>
      <c r="O39" s="858"/>
      <c r="P39" s="151"/>
      <c r="Q39" s="865"/>
      <c r="R39" s="865"/>
      <c r="S39" s="865"/>
      <c r="T39" s="865"/>
      <c r="U39" s="865"/>
      <c r="V39" s="865"/>
      <c r="W39" s="865"/>
      <c r="X39" s="866"/>
      <c r="Y39" s="871" t="s">
        <v>8</v>
      </c>
      <c r="Z39" s="872"/>
      <c r="AA39" s="873"/>
      <c r="AB39" s="127"/>
      <c r="AC39" s="874"/>
      <c r="AD39" s="874"/>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9"/>
      <c r="H40" s="860"/>
      <c r="I40" s="860"/>
      <c r="J40" s="860"/>
      <c r="K40" s="860"/>
      <c r="L40" s="860"/>
      <c r="M40" s="860"/>
      <c r="N40" s="860"/>
      <c r="O40" s="861"/>
      <c r="P40" s="867"/>
      <c r="Q40" s="867"/>
      <c r="R40" s="867"/>
      <c r="S40" s="867"/>
      <c r="T40" s="867"/>
      <c r="U40" s="867"/>
      <c r="V40" s="867"/>
      <c r="W40" s="867"/>
      <c r="X40" s="868"/>
      <c r="Y40" s="131" t="s">
        <v>34</v>
      </c>
      <c r="Z40" s="557"/>
      <c r="AA40" s="592"/>
      <c r="AB40" s="134"/>
      <c r="AC40" s="875"/>
      <c r="AD40" s="875"/>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557"/>
      <c r="AA41" s="592"/>
      <c r="AB41" s="517" t="s">
        <v>221</v>
      </c>
      <c r="AC41" s="877"/>
      <c r="AD41" s="877"/>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6" t="s">
        <v>342</v>
      </c>
      <c r="B42" s="837"/>
      <c r="C42" s="837"/>
      <c r="D42" s="837"/>
      <c r="E42" s="837"/>
      <c r="F42" s="83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9"/>
      <c r="B43" s="840"/>
      <c r="C43" s="840"/>
      <c r="D43" s="840"/>
      <c r="E43" s="840"/>
      <c r="F43" s="84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7"/>
      <c r="Z44" s="318"/>
      <c r="AA44" s="319"/>
      <c r="AB44" s="851" t="s">
        <v>6</v>
      </c>
      <c r="AC44" s="852"/>
      <c r="AD44" s="853"/>
      <c r="AE44" s="238" t="s">
        <v>517</v>
      </c>
      <c r="AF44" s="238"/>
      <c r="AG44" s="238"/>
      <c r="AH44" s="238"/>
      <c r="AI44" s="238" t="s">
        <v>388</v>
      </c>
      <c r="AJ44" s="238"/>
      <c r="AK44" s="238"/>
      <c r="AL44" s="240"/>
      <c r="AM44" s="238" t="s">
        <v>487</v>
      </c>
      <c r="AN44" s="238"/>
      <c r="AO44" s="238"/>
      <c r="AP44" s="240"/>
      <c r="AQ44" s="242" t="s">
        <v>60</v>
      </c>
      <c r="AR44" s="243"/>
      <c r="AS44" s="243"/>
      <c r="AT44" s="244"/>
      <c r="AU44" s="842" t="s">
        <v>47</v>
      </c>
      <c r="AV44" s="842"/>
      <c r="AW44" s="842"/>
      <c r="AX44" s="843"/>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8"/>
      <c r="Z45" s="849"/>
      <c r="AA45" s="850"/>
      <c r="AB45" s="854"/>
      <c r="AC45" s="855"/>
      <c r="AD45" s="856"/>
      <c r="AE45" s="239"/>
      <c r="AF45" s="239"/>
      <c r="AG45" s="239"/>
      <c r="AH45" s="239"/>
      <c r="AI45" s="239"/>
      <c r="AJ45" s="239"/>
      <c r="AK45" s="239"/>
      <c r="AL45" s="241"/>
      <c r="AM45" s="239"/>
      <c r="AN45" s="239"/>
      <c r="AO45" s="239"/>
      <c r="AP45" s="241"/>
      <c r="AQ45" s="498"/>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57"/>
      <c r="I46" s="857"/>
      <c r="J46" s="857"/>
      <c r="K46" s="857"/>
      <c r="L46" s="857"/>
      <c r="M46" s="857"/>
      <c r="N46" s="857"/>
      <c r="O46" s="858"/>
      <c r="P46" s="151"/>
      <c r="Q46" s="865"/>
      <c r="R46" s="865"/>
      <c r="S46" s="865"/>
      <c r="T46" s="865"/>
      <c r="U46" s="865"/>
      <c r="V46" s="865"/>
      <c r="W46" s="865"/>
      <c r="X46" s="866"/>
      <c r="Y46" s="871" t="s">
        <v>8</v>
      </c>
      <c r="Z46" s="872"/>
      <c r="AA46" s="873"/>
      <c r="AB46" s="127"/>
      <c r="AC46" s="874"/>
      <c r="AD46" s="874"/>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9"/>
      <c r="H47" s="860"/>
      <c r="I47" s="860"/>
      <c r="J47" s="860"/>
      <c r="K47" s="860"/>
      <c r="L47" s="860"/>
      <c r="M47" s="860"/>
      <c r="N47" s="860"/>
      <c r="O47" s="861"/>
      <c r="P47" s="867"/>
      <c r="Q47" s="867"/>
      <c r="R47" s="867"/>
      <c r="S47" s="867"/>
      <c r="T47" s="867"/>
      <c r="U47" s="867"/>
      <c r="V47" s="867"/>
      <c r="W47" s="867"/>
      <c r="X47" s="868"/>
      <c r="Y47" s="131" t="s">
        <v>34</v>
      </c>
      <c r="Z47" s="557"/>
      <c r="AA47" s="592"/>
      <c r="AB47" s="134"/>
      <c r="AC47" s="875"/>
      <c r="AD47" s="875"/>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557"/>
      <c r="AA48" s="592"/>
      <c r="AB48" s="517" t="s">
        <v>221</v>
      </c>
      <c r="AC48" s="877"/>
      <c r="AD48" s="877"/>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6" t="s">
        <v>342</v>
      </c>
      <c r="B49" s="837"/>
      <c r="C49" s="837"/>
      <c r="D49" s="837"/>
      <c r="E49" s="837"/>
      <c r="F49" s="83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9"/>
      <c r="B50" s="840"/>
      <c r="C50" s="840"/>
      <c r="D50" s="840"/>
      <c r="E50" s="840"/>
      <c r="F50" s="84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7"/>
      <c r="Z51" s="318"/>
      <c r="AA51" s="319"/>
      <c r="AB51" s="851" t="s">
        <v>6</v>
      </c>
      <c r="AC51" s="852"/>
      <c r="AD51" s="853"/>
      <c r="AE51" s="238" t="s">
        <v>517</v>
      </c>
      <c r="AF51" s="238"/>
      <c r="AG51" s="238"/>
      <c r="AH51" s="238"/>
      <c r="AI51" s="238" t="s">
        <v>388</v>
      </c>
      <c r="AJ51" s="238"/>
      <c r="AK51" s="238"/>
      <c r="AL51" s="240"/>
      <c r="AM51" s="238" t="s">
        <v>487</v>
      </c>
      <c r="AN51" s="238"/>
      <c r="AO51" s="238"/>
      <c r="AP51" s="240"/>
      <c r="AQ51" s="242" t="s">
        <v>60</v>
      </c>
      <c r="AR51" s="243"/>
      <c r="AS51" s="243"/>
      <c r="AT51" s="244"/>
      <c r="AU51" s="842" t="s">
        <v>47</v>
      </c>
      <c r="AV51" s="842"/>
      <c r="AW51" s="842"/>
      <c r="AX51" s="843"/>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8"/>
      <c r="Z52" s="849"/>
      <c r="AA52" s="850"/>
      <c r="AB52" s="854"/>
      <c r="AC52" s="855"/>
      <c r="AD52" s="856"/>
      <c r="AE52" s="239"/>
      <c r="AF52" s="239"/>
      <c r="AG52" s="239"/>
      <c r="AH52" s="239"/>
      <c r="AI52" s="239"/>
      <c r="AJ52" s="239"/>
      <c r="AK52" s="239"/>
      <c r="AL52" s="241"/>
      <c r="AM52" s="239"/>
      <c r="AN52" s="239"/>
      <c r="AO52" s="239"/>
      <c r="AP52" s="241"/>
      <c r="AQ52" s="498"/>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57"/>
      <c r="I53" s="857"/>
      <c r="J53" s="857"/>
      <c r="K53" s="857"/>
      <c r="L53" s="857"/>
      <c r="M53" s="857"/>
      <c r="N53" s="857"/>
      <c r="O53" s="858"/>
      <c r="P53" s="151"/>
      <c r="Q53" s="865"/>
      <c r="R53" s="865"/>
      <c r="S53" s="865"/>
      <c r="T53" s="865"/>
      <c r="U53" s="865"/>
      <c r="V53" s="865"/>
      <c r="W53" s="865"/>
      <c r="X53" s="866"/>
      <c r="Y53" s="871" t="s">
        <v>8</v>
      </c>
      <c r="Z53" s="872"/>
      <c r="AA53" s="873"/>
      <c r="AB53" s="127"/>
      <c r="AC53" s="874"/>
      <c r="AD53" s="874"/>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9"/>
      <c r="H54" s="860"/>
      <c r="I54" s="860"/>
      <c r="J54" s="860"/>
      <c r="K54" s="860"/>
      <c r="L54" s="860"/>
      <c r="M54" s="860"/>
      <c r="N54" s="860"/>
      <c r="O54" s="861"/>
      <c r="P54" s="867"/>
      <c r="Q54" s="867"/>
      <c r="R54" s="867"/>
      <c r="S54" s="867"/>
      <c r="T54" s="867"/>
      <c r="U54" s="867"/>
      <c r="V54" s="867"/>
      <c r="W54" s="867"/>
      <c r="X54" s="868"/>
      <c r="Y54" s="131" t="s">
        <v>34</v>
      </c>
      <c r="Z54" s="557"/>
      <c r="AA54" s="592"/>
      <c r="AB54" s="134"/>
      <c r="AC54" s="875"/>
      <c r="AD54" s="875"/>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557"/>
      <c r="AA55" s="592"/>
      <c r="AB55" s="517" t="s">
        <v>221</v>
      </c>
      <c r="AC55" s="877"/>
      <c r="AD55" s="877"/>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6" t="s">
        <v>342</v>
      </c>
      <c r="B56" s="837"/>
      <c r="C56" s="837"/>
      <c r="D56" s="837"/>
      <c r="E56" s="837"/>
      <c r="F56" s="83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9"/>
      <c r="B57" s="840"/>
      <c r="C57" s="840"/>
      <c r="D57" s="840"/>
      <c r="E57" s="840"/>
      <c r="F57" s="84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7"/>
      <c r="Z58" s="318"/>
      <c r="AA58" s="319"/>
      <c r="AB58" s="851" t="s">
        <v>6</v>
      </c>
      <c r="AC58" s="852"/>
      <c r="AD58" s="853"/>
      <c r="AE58" s="238" t="s">
        <v>517</v>
      </c>
      <c r="AF58" s="238"/>
      <c r="AG58" s="238"/>
      <c r="AH58" s="238"/>
      <c r="AI58" s="238" t="s">
        <v>388</v>
      </c>
      <c r="AJ58" s="238"/>
      <c r="AK58" s="238"/>
      <c r="AL58" s="240"/>
      <c r="AM58" s="238" t="s">
        <v>487</v>
      </c>
      <c r="AN58" s="238"/>
      <c r="AO58" s="238"/>
      <c r="AP58" s="240"/>
      <c r="AQ58" s="242" t="s">
        <v>60</v>
      </c>
      <c r="AR58" s="243"/>
      <c r="AS58" s="243"/>
      <c r="AT58" s="244"/>
      <c r="AU58" s="842" t="s">
        <v>47</v>
      </c>
      <c r="AV58" s="842"/>
      <c r="AW58" s="842"/>
      <c r="AX58" s="843"/>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8"/>
      <c r="Z59" s="849"/>
      <c r="AA59" s="850"/>
      <c r="AB59" s="854"/>
      <c r="AC59" s="855"/>
      <c r="AD59" s="856"/>
      <c r="AE59" s="239"/>
      <c r="AF59" s="239"/>
      <c r="AG59" s="239"/>
      <c r="AH59" s="239"/>
      <c r="AI59" s="239"/>
      <c r="AJ59" s="239"/>
      <c r="AK59" s="239"/>
      <c r="AL59" s="241"/>
      <c r="AM59" s="239"/>
      <c r="AN59" s="239"/>
      <c r="AO59" s="239"/>
      <c r="AP59" s="241"/>
      <c r="AQ59" s="498"/>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57"/>
      <c r="I60" s="857"/>
      <c r="J60" s="857"/>
      <c r="K60" s="857"/>
      <c r="L60" s="857"/>
      <c r="M60" s="857"/>
      <c r="N60" s="857"/>
      <c r="O60" s="858"/>
      <c r="P60" s="151"/>
      <c r="Q60" s="865"/>
      <c r="R60" s="865"/>
      <c r="S60" s="865"/>
      <c r="T60" s="865"/>
      <c r="U60" s="865"/>
      <c r="V60" s="865"/>
      <c r="W60" s="865"/>
      <c r="X60" s="866"/>
      <c r="Y60" s="871" t="s">
        <v>8</v>
      </c>
      <c r="Z60" s="872"/>
      <c r="AA60" s="873"/>
      <c r="AB60" s="127"/>
      <c r="AC60" s="874"/>
      <c r="AD60" s="874"/>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9"/>
      <c r="H61" s="860"/>
      <c r="I61" s="860"/>
      <c r="J61" s="860"/>
      <c r="K61" s="860"/>
      <c r="L61" s="860"/>
      <c r="M61" s="860"/>
      <c r="N61" s="860"/>
      <c r="O61" s="861"/>
      <c r="P61" s="867"/>
      <c r="Q61" s="867"/>
      <c r="R61" s="867"/>
      <c r="S61" s="867"/>
      <c r="T61" s="867"/>
      <c r="U61" s="867"/>
      <c r="V61" s="867"/>
      <c r="W61" s="867"/>
      <c r="X61" s="868"/>
      <c r="Y61" s="131" t="s">
        <v>34</v>
      </c>
      <c r="Z61" s="557"/>
      <c r="AA61" s="592"/>
      <c r="AB61" s="134"/>
      <c r="AC61" s="875"/>
      <c r="AD61" s="875"/>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557"/>
      <c r="AA62" s="592"/>
      <c r="AB62" s="517" t="s">
        <v>220</v>
      </c>
      <c r="AC62" s="877"/>
      <c r="AD62" s="877"/>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6" t="s">
        <v>342</v>
      </c>
      <c r="B63" s="837"/>
      <c r="C63" s="837"/>
      <c r="D63" s="837"/>
      <c r="E63" s="837"/>
      <c r="F63" s="83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9"/>
      <c r="B64" s="840"/>
      <c r="C64" s="840"/>
      <c r="D64" s="840"/>
      <c r="E64" s="840"/>
      <c r="F64" s="84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7"/>
      <c r="Z65" s="318"/>
      <c r="AA65" s="319"/>
      <c r="AB65" s="851" t="s">
        <v>6</v>
      </c>
      <c r="AC65" s="852"/>
      <c r="AD65" s="853"/>
      <c r="AE65" s="238" t="s">
        <v>517</v>
      </c>
      <c r="AF65" s="238"/>
      <c r="AG65" s="238"/>
      <c r="AH65" s="238"/>
      <c r="AI65" s="238" t="s">
        <v>388</v>
      </c>
      <c r="AJ65" s="238"/>
      <c r="AK65" s="238"/>
      <c r="AL65" s="240"/>
      <c r="AM65" s="238" t="s">
        <v>487</v>
      </c>
      <c r="AN65" s="238"/>
      <c r="AO65" s="238"/>
      <c r="AP65" s="240"/>
      <c r="AQ65" s="242" t="s">
        <v>60</v>
      </c>
      <c r="AR65" s="243"/>
      <c r="AS65" s="243"/>
      <c r="AT65" s="244"/>
      <c r="AU65" s="842" t="s">
        <v>47</v>
      </c>
      <c r="AV65" s="842"/>
      <c r="AW65" s="842"/>
      <c r="AX65" s="843"/>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8"/>
      <c r="Z66" s="849"/>
      <c r="AA66" s="850"/>
      <c r="AB66" s="854"/>
      <c r="AC66" s="855"/>
      <c r="AD66" s="856"/>
      <c r="AE66" s="239"/>
      <c r="AF66" s="239"/>
      <c r="AG66" s="239"/>
      <c r="AH66" s="239"/>
      <c r="AI66" s="239"/>
      <c r="AJ66" s="239"/>
      <c r="AK66" s="239"/>
      <c r="AL66" s="241"/>
      <c r="AM66" s="239"/>
      <c r="AN66" s="239"/>
      <c r="AO66" s="239"/>
      <c r="AP66" s="241"/>
      <c r="AQ66" s="498"/>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57"/>
      <c r="I67" s="857"/>
      <c r="J67" s="857"/>
      <c r="K67" s="857"/>
      <c r="L67" s="857"/>
      <c r="M67" s="857"/>
      <c r="N67" s="857"/>
      <c r="O67" s="858"/>
      <c r="P67" s="151"/>
      <c r="Q67" s="865"/>
      <c r="R67" s="865"/>
      <c r="S67" s="865"/>
      <c r="T67" s="865"/>
      <c r="U67" s="865"/>
      <c r="V67" s="865"/>
      <c r="W67" s="865"/>
      <c r="X67" s="866"/>
      <c r="Y67" s="871" t="s">
        <v>8</v>
      </c>
      <c r="Z67" s="872"/>
      <c r="AA67" s="873"/>
      <c r="AB67" s="127"/>
      <c r="AC67" s="874"/>
      <c r="AD67" s="874"/>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9"/>
      <c r="H68" s="860"/>
      <c r="I68" s="860"/>
      <c r="J68" s="860"/>
      <c r="K68" s="860"/>
      <c r="L68" s="860"/>
      <c r="M68" s="860"/>
      <c r="N68" s="860"/>
      <c r="O68" s="861"/>
      <c r="P68" s="867"/>
      <c r="Q68" s="867"/>
      <c r="R68" s="867"/>
      <c r="S68" s="867"/>
      <c r="T68" s="867"/>
      <c r="U68" s="867"/>
      <c r="V68" s="867"/>
      <c r="W68" s="867"/>
      <c r="X68" s="868"/>
      <c r="Y68" s="131" t="s">
        <v>34</v>
      </c>
      <c r="Z68" s="557"/>
      <c r="AA68" s="592"/>
      <c r="AB68" s="134"/>
      <c r="AC68" s="875"/>
      <c r="AD68" s="875"/>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557"/>
      <c r="AA69" s="592"/>
      <c r="AB69" s="517" t="s">
        <v>221</v>
      </c>
      <c r="AC69" s="877"/>
      <c r="AD69" s="877"/>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6" t="s">
        <v>342</v>
      </c>
      <c r="B70" s="837"/>
      <c r="C70" s="837"/>
      <c r="D70" s="837"/>
      <c r="E70" s="837"/>
      <c r="F70" s="83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9"/>
      <c r="B71" s="840"/>
      <c r="C71" s="840"/>
      <c r="D71" s="840"/>
      <c r="E71" s="840"/>
      <c r="F71" s="841"/>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349" t="s">
        <v>222</v>
      </c>
      <c r="H2" s="350"/>
      <c r="I2" s="350"/>
      <c r="J2" s="350"/>
      <c r="K2" s="350"/>
      <c r="L2" s="350"/>
      <c r="M2" s="350"/>
      <c r="N2" s="350"/>
      <c r="O2" s="350"/>
      <c r="P2" s="350"/>
      <c r="Q2" s="350"/>
      <c r="R2" s="350"/>
      <c r="S2" s="350"/>
      <c r="T2" s="350"/>
      <c r="U2" s="350"/>
      <c r="V2" s="350"/>
      <c r="W2" s="350"/>
      <c r="X2" s="350"/>
      <c r="Y2" s="350"/>
      <c r="Z2" s="350"/>
      <c r="AA2" s="350"/>
      <c r="AB2" s="351"/>
      <c r="AC2" s="349" t="s">
        <v>223</v>
      </c>
      <c r="AD2" s="887"/>
      <c r="AE2" s="887"/>
      <c r="AF2" s="887"/>
      <c r="AG2" s="887"/>
      <c r="AH2" s="887"/>
      <c r="AI2" s="887"/>
      <c r="AJ2" s="887"/>
      <c r="AK2" s="887"/>
      <c r="AL2" s="887"/>
      <c r="AM2" s="887"/>
      <c r="AN2" s="887"/>
      <c r="AO2" s="887"/>
      <c r="AP2" s="887"/>
      <c r="AQ2" s="887"/>
      <c r="AR2" s="887"/>
      <c r="AS2" s="887"/>
      <c r="AT2" s="887"/>
      <c r="AU2" s="887"/>
      <c r="AV2" s="887"/>
      <c r="AW2" s="887"/>
      <c r="AX2" s="888"/>
      <c r="AY2" s="63">
        <f>COUNTA($G$4,$AC$4)</f>
        <v>0</v>
      </c>
    </row>
    <row r="3" spans="1:51" ht="24.75" customHeight="1" x14ac:dyDescent="0.15">
      <c r="A3" s="881"/>
      <c r="B3" s="882"/>
      <c r="C3" s="882"/>
      <c r="D3" s="882"/>
      <c r="E3" s="882"/>
      <c r="F3" s="883"/>
      <c r="G3" s="353" t="s">
        <v>13</v>
      </c>
      <c r="H3" s="354"/>
      <c r="I3" s="354"/>
      <c r="J3" s="354"/>
      <c r="K3" s="354"/>
      <c r="L3" s="355" t="s">
        <v>14</v>
      </c>
      <c r="M3" s="354"/>
      <c r="N3" s="354"/>
      <c r="O3" s="354"/>
      <c r="P3" s="354"/>
      <c r="Q3" s="354"/>
      <c r="R3" s="354"/>
      <c r="S3" s="354"/>
      <c r="T3" s="354"/>
      <c r="U3" s="354"/>
      <c r="V3" s="354"/>
      <c r="W3" s="354"/>
      <c r="X3" s="356"/>
      <c r="Y3" s="357" t="s">
        <v>15</v>
      </c>
      <c r="Z3" s="358"/>
      <c r="AA3" s="358"/>
      <c r="AB3" s="359"/>
      <c r="AC3" s="353" t="s">
        <v>13</v>
      </c>
      <c r="AD3" s="354"/>
      <c r="AE3" s="354"/>
      <c r="AF3" s="354"/>
      <c r="AG3" s="354"/>
      <c r="AH3" s="355" t="s">
        <v>14</v>
      </c>
      <c r="AI3" s="354"/>
      <c r="AJ3" s="354"/>
      <c r="AK3" s="354"/>
      <c r="AL3" s="354"/>
      <c r="AM3" s="354"/>
      <c r="AN3" s="354"/>
      <c r="AO3" s="354"/>
      <c r="AP3" s="354"/>
      <c r="AQ3" s="354"/>
      <c r="AR3" s="354"/>
      <c r="AS3" s="354"/>
      <c r="AT3" s="356"/>
      <c r="AU3" s="357" t="s">
        <v>15</v>
      </c>
      <c r="AV3" s="358"/>
      <c r="AW3" s="358"/>
      <c r="AX3" s="360"/>
      <c r="AY3" s="63">
        <f>$AY$2</f>
        <v>0</v>
      </c>
    </row>
    <row r="4" spans="1:51" ht="24.75" customHeight="1" x14ac:dyDescent="0.15">
      <c r="A4" s="881"/>
      <c r="B4" s="882"/>
      <c r="C4" s="882"/>
      <c r="D4" s="882"/>
      <c r="E4" s="882"/>
      <c r="F4" s="883"/>
      <c r="G4" s="339"/>
      <c r="H4" s="340"/>
      <c r="I4" s="340"/>
      <c r="J4" s="340"/>
      <c r="K4" s="341"/>
      <c r="L4" s="342"/>
      <c r="M4" s="343"/>
      <c r="N4" s="343"/>
      <c r="O4" s="343"/>
      <c r="P4" s="343"/>
      <c r="Q4" s="343"/>
      <c r="R4" s="343"/>
      <c r="S4" s="343"/>
      <c r="T4" s="343"/>
      <c r="U4" s="343"/>
      <c r="V4" s="343"/>
      <c r="W4" s="343"/>
      <c r="X4" s="344"/>
      <c r="Y4" s="345"/>
      <c r="Z4" s="346"/>
      <c r="AA4" s="346"/>
      <c r="AB4" s="347"/>
      <c r="AC4" s="339"/>
      <c r="AD4" s="340"/>
      <c r="AE4" s="340"/>
      <c r="AF4" s="340"/>
      <c r="AG4" s="341"/>
      <c r="AH4" s="342"/>
      <c r="AI4" s="343"/>
      <c r="AJ4" s="343"/>
      <c r="AK4" s="343"/>
      <c r="AL4" s="343"/>
      <c r="AM4" s="343"/>
      <c r="AN4" s="343"/>
      <c r="AO4" s="343"/>
      <c r="AP4" s="343"/>
      <c r="AQ4" s="343"/>
      <c r="AR4" s="343"/>
      <c r="AS4" s="343"/>
      <c r="AT4" s="344"/>
      <c r="AU4" s="345"/>
      <c r="AV4" s="346"/>
      <c r="AW4" s="346"/>
      <c r="AX4" s="348"/>
      <c r="AY4" s="63">
        <f t="shared" ref="AY4:AY14" si="0">$AY$2</f>
        <v>0</v>
      </c>
    </row>
    <row r="5" spans="1:51" ht="24.75" customHeight="1" x14ac:dyDescent="0.15">
      <c r="A5" s="881"/>
      <c r="B5" s="882"/>
      <c r="C5" s="882"/>
      <c r="D5" s="882"/>
      <c r="E5" s="882"/>
      <c r="F5" s="883"/>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c r="AY5" s="63">
        <f t="shared" si="0"/>
        <v>0</v>
      </c>
    </row>
    <row r="6" spans="1:51" ht="24.75" customHeight="1" x14ac:dyDescent="0.15">
      <c r="A6" s="881"/>
      <c r="B6" s="882"/>
      <c r="C6" s="882"/>
      <c r="D6" s="882"/>
      <c r="E6" s="882"/>
      <c r="F6" s="883"/>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c r="AY6" s="63">
        <f t="shared" si="0"/>
        <v>0</v>
      </c>
    </row>
    <row r="7" spans="1:51" ht="24.75" customHeight="1" x14ac:dyDescent="0.15">
      <c r="A7" s="881"/>
      <c r="B7" s="882"/>
      <c r="C7" s="882"/>
      <c r="D7" s="882"/>
      <c r="E7" s="882"/>
      <c r="F7" s="883"/>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c r="AY7" s="63">
        <f t="shared" si="0"/>
        <v>0</v>
      </c>
    </row>
    <row r="8" spans="1:51" ht="24.75" customHeight="1" x14ac:dyDescent="0.15">
      <c r="A8" s="881"/>
      <c r="B8" s="882"/>
      <c r="C8" s="882"/>
      <c r="D8" s="882"/>
      <c r="E8" s="882"/>
      <c r="F8" s="883"/>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c r="AY8" s="63">
        <f t="shared" si="0"/>
        <v>0</v>
      </c>
    </row>
    <row r="9" spans="1:51" ht="24.75" customHeight="1" x14ac:dyDescent="0.15">
      <c r="A9" s="881"/>
      <c r="B9" s="882"/>
      <c r="C9" s="882"/>
      <c r="D9" s="882"/>
      <c r="E9" s="882"/>
      <c r="F9" s="883"/>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63">
        <f t="shared" si="0"/>
        <v>0</v>
      </c>
    </row>
    <row r="10" spans="1:51" ht="24.75" customHeight="1" x14ac:dyDescent="0.15">
      <c r="A10" s="881"/>
      <c r="B10" s="882"/>
      <c r="C10" s="882"/>
      <c r="D10" s="882"/>
      <c r="E10" s="882"/>
      <c r="F10" s="883"/>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63">
        <f t="shared" si="0"/>
        <v>0</v>
      </c>
    </row>
    <row r="11" spans="1:51" ht="24.75" customHeight="1" x14ac:dyDescent="0.15">
      <c r="A11" s="881"/>
      <c r="B11" s="882"/>
      <c r="C11" s="882"/>
      <c r="D11" s="882"/>
      <c r="E11" s="882"/>
      <c r="F11" s="883"/>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63">
        <f t="shared" si="0"/>
        <v>0</v>
      </c>
    </row>
    <row r="12" spans="1:51" ht="24.75" customHeight="1" x14ac:dyDescent="0.15">
      <c r="A12" s="881"/>
      <c r="B12" s="882"/>
      <c r="C12" s="882"/>
      <c r="D12" s="882"/>
      <c r="E12" s="882"/>
      <c r="F12" s="883"/>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63">
        <f t="shared" si="0"/>
        <v>0</v>
      </c>
    </row>
    <row r="13" spans="1:51" ht="24.75" customHeight="1" x14ac:dyDescent="0.15">
      <c r="A13" s="881"/>
      <c r="B13" s="882"/>
      <c r="C13" s="882"/>
      <c r="D13" s="882"/>
      <c r="E13" s="882"/>
      <c r="F13" s="883"/>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63">
        <f t="shared" si="0"/>
        <v>0</v>
      </c>
    </row>
    <row r="14" spans="1:51" ht="24.75" customHeight="1" thickBot="1" x14ac:dyDescent="0.2">
      <c r="A14" s="881"/>
      <c r="B14" s="882"/>
      <c r="C14" s="882"/>
      <c r="D14" s="882"/>
      <c r="E14" s="882"/>
      <c r="F14" s="883"/>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c r="AY14" s="63">
        <f t="shared" si="0"/>
        <v>0</v>
      </c>
    </row>
    <row r="15" spans="1:51" ht="30" customHeight="1" x14ac:dyDescent="0.15">
      <c r="A15" s="881"/>
      <c r="B15" s="882"/>
      <c r="C15" s="882"/>
      <c r="D15" s="882"/>
      <c r="E15" s="882"/>
      <c r="F15" s="883"/>
      <c r="G15" s="349" t="s">
        <v>224</v>
      </c>
      <c r="H15" s="350"/>
      <c r="I15" s="350"/>
      <c r="J15" s="350"/>
      <c r="K15" s="350"/>
      <c r="L15" s="350"/>
      <c r="M15" s="350"/>
      <c r="N15" s="350"/>
      <c r="O15" s="350"/>
      <c r="P15" s="350"/>
      <c r="Q15" s="350"/>
      <c r="R15" s="350"/>
      <c r="S15" s="350"/>
      <c r="T15" s="350"/>
      <c r="U15" s="350"/>
      <c r="V15" s="350"/>
      <c r="W15" s="350"/>
      <c r="X15" s="350"/>
      <c r="Y15" s="350"/>
      <c r="Z15" s="350"/>
      <c r="AA15" s="350"/>
      <c r="AB15" s="351"/>
      <c r="AC15" s="349" t="s">
        <v>225</v>
      </c>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s="63">
        <f>COUNTA($G$17,$AC$17)</f>
        <v>0</v>
      </c>
    </row>
    <row r="16" spans="1:51" ht="25.5" customHeight="1" x14ac:dyDescent="0.15">
      <c r="A16" s="881"/>
      <c r="B16" s="882"/>
      <c r="C16" s="882"/>
      <c r="D16" s="882"/>
      <c r="E16" s="882"/>
      <c r="F16" s="883"/>
      <c r="G16" s="353" t="s">
        <v>13</v>
      </c>
      <c r="H16" s="354"/>
      <c r="I16" s="354"/>
      <c r="J16" s="354"/>
      <c r="K16" s="354"/>
      <c r="L16" s="355" t="s">
        <v>14</v>
      </c>
      <c r="M16" s="354"/>
      <c r="N16" s="354"/>
      <c r="O16" s="354"/>
      <c r="P16" s="354"/>
      <c r="Q16" s="354"/>
      <c r="R16" s="354"/>
      <c r="S16" s="354"/>
      <c r="T16" s="354"/>
      <c r="U16" s="354"/>
      <c r="V16" s="354"/>
      <c r="W16" s="354"/>
      <c r="X16" s="356"/>
      <c r="Y16" s="357" t="s">
        <v>15</v>
      </c>
      <c r="Z16" s="358"/>
      <c r="AA16" s="358"/>
      <c r="AB16" s="359"/>
      <c r="AC16" s="353" t="s">
        <v>13</v>
      </c>
      <c r="AD16" s="354"/>
      <c r="AE16" s="354"/>
      <c r="AF16" s="354"/>
      <c r="AG16" s="354"/>
      <c r="AH16" s="355" t="s">
        <v>14</v>
      </c>
      <c r="AI16" s="354"/>
      <c r="AJ16" s="354"/>
      <c r="AK16" s="354"/>
      <c r="AL16" s="354"/>
      <c r="AM16" s="354"/>
      <c r="AN16" s="354"/>
      <c r="AO16" s="354"/>
      <c r="AP16" s="354"/>
      <c r="AQ16" s="354"/>
      <c r="AR16" s="354"/>
      <c r="AS16" s="354"/>
      <c r="AT16" s="356"/>
      <c r="AU16" s="357" t="s">
        <v>15</v>
      </c>
      <c r="AV16" s="358"/>
      <c r="AW16" s="358"/>
      <c r="AX16" s="360"/>
      <c r="AY16" s="63">
        <f>$AY$15</f>
        <v>0</v>
      </c>
    </row>
    <row r="17" spans="1:51" ht="24.75" customHeight="1" x14ac:dyDescent="0.15">
      <c r="A17" s="881"/>
      <c r="B17" s="882"/>
      <c r="C17" s="882"/>
      <c r="D17" s="882"/>
      <c r="E17" s="882"/>
      <c r="F17" s="883"/>
      <c r="G17" s="339"/>
      <c r="H17" s="340"/>
      <c r="I17" s="340"/>
      <c r="J17" s="340"/>
      <c r="K17" s="341"/>
      <c r="L17" s="342"/>
      <c r="M17" s="343"/>
      <c r="N17" s="343"/>
      <c r="O17" s="343"/>
      <c r="P17" s="343"/>
      <c r="Q17" s="343"/>
      <c r="R17" s="343"/>
      <c r="S17" s="343"/>
      <c r="T17" s="343"/>
      <c r="U17" s="343"/>
      <c r="V17" s="343"/>
      <c r="W17" s="343"/>
      <c r="X17" s="344"/>
      <c r="Y17" s="345"/>
      <c r="Z17" s="346"/>
      <c r="AA17" s="346"/>
      <c r="AB17" s="347"/>
      <c r="AC17" s="339"/>
      <c r="AD17" s="340"/>
      <c r="AE17" s="340"/>
      <c r="AF17" s="340"/>
      <c r="AG17" s="341"/>
      <c r="AH17" s="342"/>
      <c r="AI17" s="343"/>
      <c r="AJ17" s="343"/>
      <c r="AK17" s="343"/>
      <c r="AL17" s="343"/>
      <c r="AM17" s="343"/>
      <c r="AN17" s="343"/>
      <c r="AO17" s="343"/>
      <c r="AP17" s="343"/>
      <c r="AQ17" s="343"/>
      <c r="AR17" s="343"/>
      <c r="AS17" s="343"/>
      <c r="AT17" s="344"/>
      <c r="AU17" s="345"/>
      <c r="AV17" s="346"/>
      <c r="AW17" s="346"/>
      <c r="AX17" s="348"/>
      <c r="AY17" s="63">
        <f t="shared" ref="AY17:AY27" si="1">$AY$15</f>
        <v>0</v>
      </c>
    </row>
    <row r="18" spans="1:51" ht="24.75" customHeight="1" x14ac:dyDescent="0.15">
      <c r="A18" s="881"/>
      <c r="B18" s="882"/>
      <c r="C18" s="882"/>
      <c r="D18" s="882"/>
      <c r="E18" s="882"/>
      <c r="F18" s="883"/>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63">
        <f t="shared" si="1"/>
        <v>0</v>
      </c>
    </row>
    <row r="19" spans="1:51" ht="24.75" customHeight="1" x14ac:dyDescent="0.15">
      <c r="A19" s="881"/>
      <c r="B19" s="882"/>
      <c r="C19" s="882"/>
      <c r="D19" s="882"/>
      <c r="E19" s="882"/>
      <c r="F19" s="883"/>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63">
        <f t="shared" si="1"/>
        <v>0</v>
      </c>
    </row>
    <row r="20" spans="1:51" ht="24.75" customHeight="1" x14ac:dyDescent="0.15">
      <c r="A20" s="881"/>
      <c r="B20" s="882"/>
      <c r="C20" s="882"/>
      <c r="D20" s="882"/>
      <c r="E20" s="882"/>
      <c r="F20" s="883"/>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63">
        <f t="shared" si="1"/>
        <v>0</v>
      </c>
    </row>
    <row r="21" spans="1:51" ht="24.75" customHeight="1" x14ac:dyDescent="0.15">
      <c r="A21" s="881"/>
      <c r="B21" s="882"/>
      <c r="C21" s="882"/>
      <c r="D21" s="882"/>
      <c r="E21" s="882"/>
      <c r="F21" s="883"/>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63">
        <f t="shared" si="1"/>
        <v>0</v>
      </c>
    </row>
    <row r="22" spans="1:51" ht="24.75" customHeight="1" x14ac:dyDescent="0.15">
      <c r="A22" s="881"/>
      <c r="B22" s="882"/>
      <c r="C22" s="882"/>
      <c r="D22" s="882"/>
      <c r="E22" s="882"/>
      <c r="F22" s="883"/>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63">
        <f t="shared" si="1"/>
        <v>0</v>
      </c>
    </row>
    <row r="23" spans="1:51" ht="24.75" customHeight="1" x14ac:dyDescent="0.15">
      <c r="A23" s="881"/>
      <c r="B23" s="882"/>
      <c r="C23" s="882"/>
      <c r="D23" s="882"/>
      <c r="E23" s="882"/>
      <c r="F23" s="883"/>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63">
        <f t="shared" si="1"/>
        <v>0</v>
      </c>
    </row>
    <row r="24" spans="1:51" ht="24.75" customHeight="1" x14ac:dyDescent="0.15">
      <c r="A24" s="881"/>
      <c r="B24" s="882"/>
      <c r="C24" s="882"/>
      <c r="D24" s="882"/>
      <c r="E24" s="882"/>
      <c r="F24" s="883"/>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63">
        <f t="shared" si="1"/>
        <v>0</v>
      </c>
    </row>
    <row r="25" spans="1:51" ht="24.75" customHeight="1" x14ac:dyDescent="0.15">
      <c r="A25" s="881"/>
      <c r="B25" s="882"/>
      <c r="C25" s="882"/>
      <c r="D25" s="882"/>
      <c r="E25" s="882"/>
      <c r="F25" s="883"/>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63">
        <f t="shared" si="1"/>
        <v>0</v>
      </c>
    </row>
    <row r="26" spans="1:51" ht="24.75" customHeight="1" x14ac:dyDescent="0.15">
      <c r="A26" s="881"/>
      <c r="B26" s="882"/>
      <c r="C26" s="882"/>
      <c r="D26" s="882"/>
      <c r="E26" s="882"/>
      <c r="F26" s="883"/>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63">
        <f t="shared" si="1"/>
        <v>0</v>
      </c>
    </row>
    <row r="27" spans="1:51" ht="24.75" customHeight="1" thickBot="1" x14ac:dyDescent="0.2">
      <c r="A27" s="881"/>
      <c r="B27" s="882"/>
      <c r="C27" s="882"/>
      <c r="D27" s="882"/>
      <c r="E27" s="882"/>
      <c r="F27" s="883"/>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63">
        <f t="shared" si="1"/>
        <v>0</v>
      </c>
    </row>
    <row r="28" spans="1:51" ht="30" customHeight="1" x14ac:dyDescent="0.15">
      <c r="A28" s="881"/>
      <c r="B28" s="882"/>
      <c r="C28" s="882"/>
      <c r="D28" s="882"/>
      <c r="E28" s="882"/>
      <c r="F28" s="883"/>
      <c r="G28" s="349" t="s">
        <v>226</v>
      </c>
      <c r="H28" s="350"/>
      <c r="I28" s="350"/>
      <c r="J28" s="350"/>
      <c r="K28" s="350"/>
      <c r="L28" s="350"/>
      <c r="M28" s="350"/>
      <c r="N28" s="350"/>
      <c r="O28" s="350"/>
      <c r="P28" s="350"/>
      <c r="Q28" s="350"/>
      <c r="R28" s="350"/>
      <c r="S28" s="350"/>
      <c r="T28" s="350"/>
      <c r="U28" s="350"/>
      <c r="V28" s="350"/>
      <c r="W28" s="350"/>
      <c r="X28" s="350"/>
      <c r="Y28" s="350"/>
      <c r="Z28" s="350"/>
      <c r="AA28" s="350"/>
      <c r="AB28" s="351"/>
      <c r="AC28" s="349" t="s">
        <v>227</v>
      </c>
      <c r="AD28" s="350"/>
      <c r="AE28" s="350"/>
      <c r="AF28" s="350"/>
      <c r="AG28" s="350"/>
      <c r="AH28" s="350"/>
      <c r="AI28" s="350"/>
      <c r="AJ28" s="350"/>
      <c r="AK28" s="350"/>
      <c r="AL28" s="350"/>
      <c r="AM28" s="350"/>
      <c r="AN28" s="350"/>
      <c r="AO28" s="350"/>
      <c r="AP28" s="350"/>
      <c r="AQ28" s="350"/>
      <c r="AR28" s="350"/>
      <c r="AS28" s="350"/>
      <c r="AT28" s="350"/>
      <c r="AU28" s="350"/>
      <c r="AV28" s="350"/>
      <c r="AW28" s="350"/>
      <c r="AX28" s="352"/>
      <c r="AY28" s="63">
        <f>COUNTA($G$30,$AC$30)</f>
        <v>0</v>
      </c>
    </row>
    <row r="29" spans="1:51" ht="24.75" customHeight="1" x14ac:dyDescent="0.15">
      <c r="A29" s="881"/>
      <c r="B29" s="882"/>
      <c r="C29" s="882"/>
      <c r="D29" s="882"/>
      <c r="E29" s="882"/>
      <c r="F29" s="883"/>
      <c r="G29" s="353" t="s">
        <v>13</v>
      </c>
      <c r="H29" s="354"/>
      <c r="I29" s="354"/>
      <c r="J29" s="354"/>
      <c r="K29" s="354"/>
      <c r="L29" s="355" t="s">
        <v>14</v>
      </c>
      <c r="M29" s="354"/>
      <c r="N29" s="354"/>
      <c r="O29" s="354"/>
      <c r="P29" s="354"/>
      <c r="Q29" s="354"/>
      <c r="R29" s="354"/>
      <c r="S29" s="354"/>
      <c r="T29" s="354"/>
      <c r="U29" s="354"/>
      <c r="V29" s="354"/>
      <c r="W29" s="354"/>
      <c r="X29" s="356"/>
      <c r="Y29" s="357" t="s">
        <v>15</v>
      </c>
      <c r="Z29" s="358"/>
      <c r="AA29" s="358"/>
      <c r="AB29" s="359"/>
      <c r="AC29" s="353" t="s">
        <v>13</v>
      </c>
      <c r="AD29" s="354"/>
      <c r="AE29" s="354"/>
      <c r="AF29" s="354"/>
      <c r="AG29" s="354"/>
      <c r="AH29" s="355" t="s">
        <v>14</v>
      </c>
      <c r="AI29" s="354"/>
      <c r="AJ29" s="354"/>
      <c r="AK29" s="354"/>
      <c r="AL29" s="354"/>
      <c r="AM29" s="354"/>
      <c r="AN29" s="354"/>
      <c r="AO29" s="354"/>
      <c r="AP29" s="354"/>
      <c r="AQ29" s="354"/>
      <c r="AR29" s="354"/>
      <c r="AS29" s="354"/>
      <c r="AT29" s="356"/>
      <c r="AU29" s="357" t="s">
        <v>15</v>
      </c>
      <c r="AV29" s="358"/>
      <c r="AW29" s="358"/>
      <c r="AX29" s="360"/>
      <c r="AY29" s="63">
        <f>$AY$28</f>
        <v>0</v>
      </c>
    </row>
    <row r="30" spans="1:51" ht="24.75" customHeight="1" x14ac:dyDescent="0.15">
      <c r="A30" s="881"/>
      <c r="B30" s="882"/>
      <c r="C30" s="882"/>
      <c r="D30" s="882"/>
      <c r="E30" s="882"/>
      <c r="F30" s="883"/>
      <c r="G30" s="339"/>
      <c r="H30" s="340"/>
      <c r="I30" s="340"/>
      <c r="J30" s="340"/>
      <c r="K30" s="341"/>
      <c r="L30" s="342"/>
      <c r="M30" s="343"/>
      <c r="N30" s="343"/>
      <c r="O30" s="343"/>
      <c r="P30" s="343"/>
      <c r="Q30" s="343"/>
      <c r="R30" s="343"/>
      <c r="S30" s="343"/>
      <c r="T30" s="343"/>
      <c r="U30" s="343"/>
      <c r="V30" s="343"/>
      <c r="W30" s="343"/>
      <c r="X30" s="344"/>
      <c r="Y30" s="345"/>
      <c r="Z30" s="346"/>
      <c r="AA30" s="346"/>
      <c r="AB30" s="347"/>
      <c r="AC30" s="339"/>
      <c r="AD30" s="340"/>
      <c r="AE30" s="340"/>
      <c r="AF30" s="340"/>
      <c r="AG30" s="341"/>
      <c r="AH30" s="342"/>
      <c r="AI30" s="343"/>
      <c r="AJ30" s="343"/>
      <c r="AK30" s="343"/>
      <c r="AL30" s="343"/>
      <c r="AM30" s="343"/>
      <c r="AN30" s="343"/>
      <c r="AO30" s="343"/>
      <c r="AP30" s="343"/>
      <c r="AQ30" s="343"/>
      <c r="AR30" s="343"/>
      <c r="AS30" s="343"/>
      <c r="AT30" s="344"/>
      <c r="AU30" s="345"/>
      <c r="AV30" s="346"/>
      <c r="AW30" s="346"/>
      <c r="AX30" s="348"/>
      <c r="AY30" s="63">
        <f t="shared" ref="AY30:AY40" si="2">$AY$28</f>
        <v>0</v>
      </c>
    </row>
    <row r="31" spans="1:51" ht="24.75" customHeight="1" x14ac:dyDescent="0.15">
      <c r="A31" s="881"/>
      <c r="B31" s="882"/>
      <c r="C31" s="882"/>
      <c r="D31" s="882"/>
      <c r="E31" s="882"/>
      <c r="F31" s="883"/>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63">
        <f t="shared" si="2"/>
        <v>0</v>
      </c>
    </row>
    <row r="32" spans="1:51" ht="24.75" customHeight="1" x14ac:dyDescent="0.15">
      <c r="A32" s="881"/>
      <c r="B32" s="882"/>
      <c r="C32" s="882"/>
      <c r="D32" s="882"/>
      <c r="E32" s="882"/>
      <c r="F32" s="883"/>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63">
        <f t="shared" si="2"/>
        <v>0</v>
      </c>
    </row>
    <row r="33" spans="1:51" ht="24.75" customHeight="1" x14ac:dyDescent="0.15">
      <c r="A33" s="881"/>
      <c r="B33" s="882"/>
      <c r="C33" s="882"/>
      <c r="D33" s="882"/>
      <c r="E33" s="882"/>
      <c r="F33" s="883"/>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63">
        <f t="shared" si="2"/>
        <v>0</v>
      </c>
    </row>
    <row r="34" spans="1:51" ht="24.75" customHeight="1" x14ac:dyDescent="0.15">
      <c r="A34" s="881"/>
      <c r="B34" s="882"/>
      <c r="C34" s="882"/>
      <c r="D34" s="882"/>
      <c r="E34" s="882"/>
      <c r="F34" s="883"/>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63">
        <f t="shared" si="2"/>
        <v>0</v>
      </c>
    </row>
    <row r="35" spans="1:51" ht="24.75" customHeight="1" x14ac:dyDescent="0.15">
      <c r="A35" s="881"/>
      <c r="B35" s="882"/>
      <c r="C35" s="882"/>
      <c r="D35" s="882"/>
      <c r="E35" s="882"/>
      <c r="F35" s="883"/>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63">
        <f t="shared" si="2"/>
        <v>0</v>
      </c>
    </row>
    <row r="36" spans="1:51" ht="24.75" customHeight="1" x14ac:dyDescent="0.15">
      <c r="A36" s="881"/>
      <c r="B36" s="882"/>
      <c r="C36" s="882"/>
      <c r="D36" s="882"/>
      <c r="E36" s="882"/>
      <c r="F36" s="883"/>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63">
        <f t="shared" si="2"/>
        <v>0</v>
      </c>
    </row>
    <row r="37" spans="1:51" ht="24.75" customHeight="1" x14ac:dyDescent="0.15">
      <c r="A37" s="881"/>
      <c r="B37" s="882"/>
      <c r="C37" s="882"/>
      <c r="D37" s="882"/>
      <c r="E37" s="882"/>
      <c r="F37" s="883"/>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63">
        <f t="shared" si="2"/>
        <v>0</v>
      </c>
    </row>
    <row r="38" spans="1:51" ht="24.75" customHeight="1" x14ac:dyDescent="0.15">
      <c r="A38" s="881"/>
      <c r="B38" s="882"/>
      <c r="C38" s="882"/>
      <c r="D38" s="882"/>
      <c r="E38" s="882"/>
      <c r="F38" s="883"/>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63">
        <f t="shared" si="2"/>
        <v>0</v>
      </c>
    </row>
    <row r="39" spans="1:51" ht="24.75" customHeight="1" x14ac:dyDescent="0.15">
      <c r="A39" s="881"/>
      <c r="B39" s="882"/>
      <c r="C39" s="882"/>
      <c r="D39" s="882"/>
      <c r="E39" s="882"/>
      <c r="F39" s="883"/>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63">
        <f t="shared" si="2"/>
        <v>0</v>
      </c>
    </row>
    <row r="40" spans="1:51" ht="24.75" customHeight="1" thickBot="1" x14ac:dyDescent="0.2">
      <c r="A40" s="881"/>
      <c r="B40" s="882"/>
      <c r="C40" s="882"/>
      <c r="D40" s="882"/>
      <c r="E40" s="882"/>
      <c r="F40" s="883"/>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63">
        <f t="shared" si="2"/>
        <v>0</v>
      </c>
    </row>
    <row r="41" spans="1:51" ht="30" customHeight="1" x14ac:dyDescent="0.15">
      <c r="A41" s="881"/>
      <c r="B41" s="882"/>
      <c r="C41" s="882"/>
      <c r="D41" s="882"/>
      <c r="E41" s="882"/>
      <c r="F41" s="883"/>
      <c r="G41" s="349" t="s">
        <v>228</v>
      </c>
      <c r="H41" s="350"/>
      <c r="I41" s="350"/>
      <c r="J41" s="350"/>
      <c r="K41" s="350"/>
      <c r="L41" s="350"/>
      <c r="M41" s="350"/>
      <c r="N41" s="350"/>
      <c r="O41" s="350"/>
      <c r="P41" s="350"/>
      <c r="Q41" s="350"/>
      <c r="R41" s="350"/>
      <c r="S41" s="350"/>
      <c r="T41" s="350"/>
      <c r="U41" s="350"/>
      <c r="V41" s="350"/>
      <c r="W41" s="350"/>
      <c r="X41" s="350"/>
      <c r="Y41" s="350"/>
      <c r="Z41" s="350"/>
      <c r="AA41" s="350"/>
      <c r="AB41" s="351"/>
      <c r="AC41" s="349" t="s">
        <v>229</v>
      </c>
      <c r="AD41" s="350"/>
      <c r="AE41" s="350"/>
      <c r="AF41" s="350"/>
      <c r="AG41" s="350"/>
      <c r="AH41" s="350"/>
      <c r="AI41" s="350"/>
      <c r="AJ41" s="350"/>
      <c r="AK41" s="350"/>
      <c r="AL41" s="350"/>
      <c r="AM41" s="350"/>
      <c r="AN41" s="350"/>
      <c r="AO41" s="350"/>
      <c r="AP41" s="350"/>
      <c r="AQ41" s="350"/>
      <c r="AR41" s="350"/>
      <c r="AS41" s="350"/>
      <c r="AT41" s="350"/>
      <c r="AU41" s="350"/>
      <c r="AV41" s="350"/>
      <c r="AW41" s="350"/>
      <c r="AX41" s="352"/>
      <c r="AY41" s="63">
        <f>COUNTA($G$43,$AC$43)</f>
        <v>0</v>
      </c>
    </row>
    <row r="42" spans="1:51" ht="24.75" customHeight="1" x14ac:dyDescent="0.15">
      <c r="A42" s="881"/>
      <c r="B42" s="882"/>
      <c r="C42" s="882"/>
      <c r="D42" s="882"/>
      <c r="E42" s="882"/>
      <c r="F42" s="883"/>
      <c r="G42" s="353" t="s">
        <v>13</v>
      </c>
      <c r="H42" s="354"/>
      <c r="I42" s="354"/>
      <c r="J42" s="354"/>
      <c r="K42" s="354"/>
      <c r="L42" s="355" t="s">
        <v>14</v>
      </c>
      <c r="M42" s="354"/>
      <c r="N42" s="354"/>
      <c r="O42" s="354"/>
      <c r="P42" s="354"/>
      <c r="Q42" s="354"/>
      <c r="R42" s="354"/>
      <c r="S42" s="354"/>
      <c r="T42" s="354"/>
      <c r="U42" s="354"/>
      <c r="V42" s="354"/>
      <c r="W42" s="354"/>
      <c r="X42" s="356"/>
      <c r="Y42" s="357" t="s">
        <v>15</v>
      </c>
      <c r="Z42" s="358"/>
      <c r="AA42" s="358"/>
      <c r="AB42" s="359"/>
      <c r="AC42" s="353" t="s">
        <v>13</v>
      </c>
      <c r="AD42" s="354"/>
      <c r="AE42" s="354"/>
      <c r="AF42" s="354"/>
      <c r="AG42" s="354"/>
      <c r="AH42" s="355" t="s">
        <v>14</v>
      </c>
      <c r="AI42" s="354"/>
      <c r="AJ42" s="354"/>
      <c r="AK42" s="354"/>
      <c r="AL42" s="354"/>
      <c r="AM42" s="354"/>
      <c r="AN42" s="354"/>
      <c r="AO42" s="354"/>
      <c r="AP42" s="354"/>
      <c r="AQ42" s="354"/>
      <c r="AR42" s="354"/>
      <c r="AS42" s="354"/>
      <c r="AT42" s="356"/>
      <c r="AU42" s="357" t="s">
        <v>15</v>
      </c>
      <c r="AV42" s="358"/>
      <c r="AW42" s="358"/>
      <c r="AX42" s="360"/>
      <c r="AY42" s="63">
        <f>$AY$41</f>
        <v>0</v>
      </c>
    </row>
    <row r="43" spans="1:51" ht="24.75" customHeight="1" x14ac:dyDescent="0.15">
      <c r="A43" s="881"/>
      <c r="B43" s="882"/>
      <c r="C43" s="882"/>
      <c r="D43" s="882"/>
      <c r="E43" s="882"/>
      <c r="F43" s="883"/>
      <c r="G43" s="339"/>
      <c r="H43" s="340"/>
      <c r="I43" s="340"/>
      <c r="J43" s="340"/>
      <c r="K43" s="341"/>
      <c r="L43" s="342"/>
      <c r="M43" s="343"/>
      <c r="N43" s="343"/>
      <c r="O43" s="343"/>
      <c r="P43" s="343"/>
      <c r="Q43" s="343"/>
      <c r="R43" s="343"/>
      <c r="S43" s="343"/>
      <c r="T43" s="343"/>
      <c r="U43" s="343"/>
      <c r="V43" s="343"/>
      <c r="W43" s="343"/>
      <c r="X43" s="344"/>
      <c r="Y43" s="345"/>
      <c r="Z43" s="346"/>
      <c r="AA43" s="346"/>
      <c r="AB43" s="347"/>
      <c r="AC43" s="339"/>
      <c r="AD43" s="340"/>
      <c r="AE43" s="340"/>
      <c r="AF43" s="340"/>
      <c r="AG43" s="341"/>
      <c r="AH43" s="342"/>
      <c r="AI43" s="343"/>
      <c r="AJ43" s="343"/>
      <c r="AK43" s="343"/>
      <c r="AL43" s="343"/>
      <c r="AM43" s="343"/>
      <c r="AN43" s="343"/>
      <c r="AO43" s="343"/>
      <c r="AP43" s="343"/>
      <c r="AQ43" s="343"/>
      <c r="AR43" s="343"/>
      <c r="AS43" s="343"/>
      <c r="AT43" s="344"/>
      <c r="AU43" s="345"/>
      <c r="AV43" s="346"/>
      <c r="AW43" s="346"/>
      <c r="AX43" s="348"/>
      <c r="AY43" s="63">
        <f t="shared" ref="AY43:AY53" si="3">$AY$41</f>
        <v>0</v>
      </c>
    </row>
    <row r="44" spans="1:51" ht="24.75" customHeight="1" x14ac:dyDescent="0.15">
      <c r="A44" s="881"/>
      <c r="B44" s="882"/>
      <c r="C44" s="882"/>
      <c r="D44" s="882"/>
      <c r="E44" s="882"/>
      <c r="F44" s="883"/>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63">
        <f t="shared" si="3"/>
        <v>0</v>
      </c>
    </row>
    <row r="45" spans="1:51" ht="24.75" customHeight="1" x14ac:dyDescent="0.15">
      <c r="A45" s="881"/>
      <c r="B45" s="882"/>
      <c r="C45" s="882"/>
      <c r="D45" s="882"/>
      <c r="E45" s="882"/>
      <c r="F45" s="883"/>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63">
        <f t="shared" si="3"/>
        <v>0</v>
      </c>
    </row>
    <row r="46" spans="1:51" ht="24.75" customHeight="1" x14ac:dyDescent="0.15">
      <c r="A46" s="881"/>
      <c r="B46" s="882"/>
      <c r="C46" s="882"/>
      <c r="D46" s="882"/>
      <c r="E46" s="882"/>
      <c r="F46" s="883"/>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63">
        <f t="shared" si="3"/>
        <v>0</v>
      </c>
    </row>
    <row r="47" spans="1:51" ht="24.75" customHeight="1" x14ac:dyDescent="0.15">
      <c r="A47" s="881"/>
      <c r="B47" s="882"/>
      <c r="C47" s="882"/>
      <c r="D47" s="882"/>
      <c r="E47" s="882"/>
      <c r="F47" s="883"/>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63">
        <f t="shared" si="3"/>
        <v>0</v>
      </c>
    </row>
    <row r="48" spans="1:51" ht="24.75" customHeight="1" x14ac:dyDescent="0.15">
      <c r="A48" s="881"/>
      <c r="B48" s="882"/>
      <c r="C48" s="882"/>
      <c r="D48" s="882"/>
      <c r="E48" s="882"/>
      <c r="F48" s="883"/>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63">
        <f t="shared" si="3"/>
        <v>0</v>
      </c>
    </row>
    <row r="49" spans="1:51" ht="24.75" customHeight="1" x14ac:dyDescent="0.15">
      <c r="A49" s="881"/>
      <c r="B49" s="882"/>
      <c r="C49" s="882"/>
      <c r="D49" s="882"/>
      <c r="E49" s="882"/>
      <c r="F49" s="883"/>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63">
        <f t="shared" si="3"/>
        <v>0</v>
      </c>
    </row>
    <row r="50" spans="1:51" ht="24.75" customHeight="1" x14ac:dyDescent="0.15">
      <c r="A50" s="881"/>
      <c r="B50" s="882"/>
      <c r="C50" s="882"/>
      <c r="D50" s="882"/>
      <c r="E50" s="882"/>
      <c r="F50" s="883"/>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63">
        <f t="shared" si="3"/>
        <v>0</v>
      </c>
    </row>
    <row r="51" spans="1:51" ht="24.75" customHeight="1" x14ac:dyDescent="0.15">
      <c r="A51" s="881"/>
      <c r="B51" s="882"/>
      <c r="C51" s="882"/>
      <c r="D51" s="882"/>
      <c r="E51" s="882"/>
      <c r="F51" s="883"/>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63">
        <f t="shared" si="3"/>
        <v>0</v>
      </c>
    </row>
    <row r="52" spans="1:51" ht="24.75" customHeight="1" x14ac:dyDescent="0.15">
      <c r="A52" s="881"/>
      <c r="B52" s="882"/>
      <c r="C52" s="882"/>
      <c r="D52" s="882"/>
      <c r="E52" s="882"/>
      <c r="F52" s="883"/>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63">
        <f t="shared" si="3"/>
        <v>0</v>
      </c>
    </row>
    <row r="53" spans="1:51"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63">
        <f t="shared" si="3"/>
        <v>0</v>
      </c>
    </row>
    <row r="54" spans="1:51" s="66" customFormat="1" ht="24.75" customHeight="1" thickBot="1" x14ac:dyDescent="0.2"/>
    <row r="55" spans="1:51" ht="30" customHeight="1" x14ac:dyDescent="0.15">
      <c r="A55" s="878" t="s">
        <v>18</v>
      </c>
      <c r="B55" s="879"/>
      <c r="C55" s="879"/>
      <c r="D55" s="879"/>
      <c r="E55" s="879"/>
      <c r="F55" s="880"/>
      <c r="G55" s="349" t="s">
        <v>230</v>
      </c>
      <c r="H55" s="350"/>
      <c r="I55" s="350"/>
      <c r="J55" s="350"/>
      <c r="K55" s="350"/>
      <c r="L55" s="350"/>
      <c r="M55" s="350"/>
      <c r="N55" s="350"/>
      <c r="O55" s="350"/>
      <c r="P55" s="350"/>
      <c r="Q55" s="350"/>
      <c r="R55" s="350"/>
      <c r="S55" s="350"/>
      <c r="T55" s="350"/>
      <c r="U55" s="350"/>
      <c r="V55" s="350"/>
      <c r="W55" s="350"/>
      <c r="X55" s="350"/>
      <c r="Y55" s="350"/>
      <c r="Z55" s="350"/>
      <c r="AA55" s="350"/>
      <c r="AB55" s="351"/>
      <c r="AC55" s="349" t="s">
        <v>231</v>
      </c>
      <c r="AD55" s="350"/>
      <c r="AE55" s="350"/>
      <c r="AF55" s="350"/>
      <c r="AG55" s="350"/>
      <c r="AH55" s="350"/>
      <c r="AI55" s="350"/>
      <c r="AJ55" s="350"/>
      <c r="AK55" s="350"/>
      <c r="AL55" s="350"/>
      <c r="AM55" s="350"/>
      <c r="AN55" s="350"/>
      <c r="AO55" s="350"/>
      <c r="AP55" s="350"/>
      <c r="AQ55" s="350"/>
      <c r="AR55" s="350"/>
      <c r="AS55" s="350"/>
      <c r="AT55" s="350"/>
      <c r="AU55" s="350"/>
      <c r="AV55" s="350"/>
      <c r="AW55" s="350"/>
      <c r="AX55" s="352"/>
      <c r="AY55" s="63">
        <f>COUNTA($G$57,$AC$57)</f>
        <v>0</v>
      </c>
    </row>
    <row r="56" spans="1:51" ht="24.75" customHeight="1" x14ac:dyDescent="0.15">
      <c r="A56" s="881"/>
      <c r="B56" s="882"/>
      <c r="C56" s="882"/>
      <c r="D56" s="882"/>
      <c r="E56" s="882"/>
      <c r="F56" s="883"/>
      <c r="G56" s="353" t="s">
        <v>13</v>
      </c>
      <c r="H56" s="354"/>
      <c r="I56" s="354"/>
      <c r="J56" s="354"/>
      <c r="K56" s="354"/>
      <c r="L56" s="355" t="s">
        <v>14</v>
      </c>
      <c r="M56" s="354"/>
      <c r="N56" s="354"/>
      <c r="O56" s="354"/>
      <c r="P56" s="354"/>
      <c r="Q56" s="354"/>
      <c r="R56" s="354"/>
      <c r="S56" s="354"/>
      <c r="T56" s="354"/>
      <c r="U56" s="354"/>
      <c r="V56" s="354"/>
      <c r="W56" s="354"/>
      <c r="X56" s="356"/>
      <c r="Y56" s="357" t="s">
        <v>15</v>
      </c>
      <c r="Z56" s="358"/>
      <c r="AA56" s="358"/>
      <c r="AB56" s="359"/>
      <c r="AC56" s="353" t="s">
        <v>13</v>
      </c>
      <c r="AD56" s="354"/>
      <c r="AE56" s="354"/>
      <c r="AF56" s="354"/>
      <c r="AG56" s="354"/>
      <c r="AH56" s="355" t="s">
        <v>14</v>
      </c>
      <c r="AI56" s="354"/>
      <c r="AJ56" s="354"/>
      <c r="AK56" s="354"/>
      <c r="AL56" s="354"/>
      <c r="AM56" s="354"/>
      <c r="AN56" s="354"/>
      <c r="AO56" s="354"/>
      <c r="AP56" s="354"/>
      <c r="AQ56" s="354"/>
      <c r="AR56" s="354"/>
      <c r="AS56" s="354"/>
      <c r="AT56" s="356"/>
      <c r="AU56" s="357" t="s">
        <v>15</v>
      </c>
      <c r="AV56" s="358"/>
      <c r="AW56" s="358"/>
      <c r="AX56" s="360"/>
      <c r="AY56" s="63">
        <f>$AY$55</f>
        <v>0</v>
      </c>
    </row>
    <row r="57" spans="1:51" ht="24.75" customHeight="1" x14ac:dyDescent="0.15">
      <c r="A57" s="881"/>
      <c r="B57" s="882"/>
      <c r="C57" s="882"/>
      <c r="D57" s="882"/>
      <c r="E57" s="882"/>
      <c r="F57" s="883"/>
      <c r="G57" s="339"/>
      <c r="H57" s="340"/>
      <c r="I57" s="340"/>
      <c r="J57" s="340"/>
      <c r="K57" s="341"/>
      <c r="L57" s="342"/>
      <c r="M57" s="343"/>
      <c r="N57" s="343"/>
      <c r="O57" s="343"/>
      <c r="P57" s="343"/>
      <c r="Q57" s="343"/>
      <c r="R57" s="343"/>
      <c r="S57" s="343"/>
      <c r="T57" s="343"/>
      <c r="U57" s="343"/>
      <c r="V57" s="343"/>
      <c r="W57" s="343"/>
      <c r="X57" s="344"/>
      <c r="Y57" s="345"/>
      <c r="Z57" s="346"/>
      <c r="AA57" s="346"/>
      <c r="AB57" s="347"/>
      <c r="AC57" s="339"/>
      <c r="AD57" s="340"/>
      <c r="AE57" s="340"/>
      <c r="AF57" s="340"/>
      <c r="AG57" s="341"/>
      <c r="AH57" s="342"/>
      <c r="AI57" s="343"/>
      <c r="AJ57" s="343"/>
      <c r="AK57" s="343"/>
      <c r="AL57" s="343"/>
      <c r="AM57" s="343"/>
      <c r="AN57" s="343"/>
      <c r="AO57" s="343"/>
      <c r="AP57" s="343"/>
      <c r="AQ57" s="343"/>
      <c r="AR57" s="343"/>
      <c r="AS57" s="343"/>
      <c r="AT57" s="344"/>
      <c r="AU57" s="345"/>
      <c r="AV57" s="346"/>
      <c r="AW57" s="346"/>
      <c r="AX57" s="348"/>
      <c r="AY57" s="63">
        <f t="shared" ref="AY57:AY67" si="4">$AY$55</f>
        <v>0</v>
      </c>
    </row>
    <row r="58" spans="1:51" ht="24.75" customHeight="1" x14ac:dyDescent="0.15">
      <c r="A58" s="881"/>
      <c r="B58" s="882"/>
      <c r="C58" s="882"/>
      <c r="D58" s="882"/>
      <c r="E58" s="882"/>
      <c r="F58" s="883"/>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63">
        <f t="shared" si="4"/>
        <v>0</v>
      </c>
    </row>
    <row r="59" spans="1:51" ht="24.75" customHeight="1" x14ac:dyDescent="0.15">
      <c r="A59" s="881"/>
      <c r="B59" s="882"/>
      <c r="C59" s="882"/>
      <c r="D59" s="882"/>
      <c r="E59" s="882"/>
      <c r="F59" s="883"/>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63">
        <f t="shared" si="4"/>
        <v>0</v>
      </c>
    </row>
    <row r="60" spans="1:51" ht="24.75" customHeight="1" x14ac:dyDescent="0.15">
      <c r="A60" s="881"/>
      <c r="B60" s="882"/>
      <c r="C60" s="882"/>
      <c r="D60" s="882"/>
      <c r="E60" s="882"/>
      <c r="F60" s="883"/>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63">
        <f t="shared" si="4"/>
        <v>0</v>
      </c>
    </row>
    <row r="61" spans="1:51" ht="24.75" customHeight="1" x14ac:dyDescent="0.15">
      <c r="A61" s="881"/>
      <c r="B61" s="882"/>
      <c r="C61" s="882"/>
      <c r="D61" s="882"/>
      <c r="E61" s="882"/>
      <c r="F61" s="883"/>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63">
        <f t="shared" si="4"/>
        <v>0</v>
      </c>
    </row>
    <row r="62" spans="1:51" ht="24.75" customHeight="1" x14ac:dyDescent="0.15">
      <c r="A62" s="881"/>
      <c r="B62" s="882"/>
      <c r="C62" s="882"/>
      <c r="D62" s="882"/>
      <c r="E62" s="882"/>
      <c r="F62" s="883"/>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63">
        <f t="shared" si="4"/>
        <v>0</v>
      </c>
    </row>
    <row r="63" spans="1:51" ht="24.75" customHeight="1" x14ac:dyDescent="0.15">
      <c r="A63" s="881"/>
      <c r="B63" s="882"/>
      <c r="C63" s="882"/>
      <c r="D63" s="882"/>
      <c r="E63" s="882"/>
      <c r="F63" s="883"/>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63">
        <f t="shared" si="4"/>
        <v>0</v>
      </c>
    </row>
    <row r="64" spans="1:51" ht="24.75" customHeight="1" x14ac:dyDescent="0.15">
      <c r="A64" s="881"/>
      <c r="B64" s="882"/>
      <c r="C64" s="882"/>
      <c r="D64" s="882"/>
      <c r="E64" s="882"/>
      <c r="F64" s="883"/>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63">
        <f t="shared" si="4"/>
        <v>0</v>
      </c>
    </row>
    <row r="65" spans="1:51" ht="24.75" customHeight="1" x14ac:dyDescent="0.15">
      <c r="A65" s="881"/>
      <c r="B65" s="882"/>
      <c r="C65" s="882"/>
      <c r="D65" s="882"/>
      <c r="E65" s="882"/>
      <c r="F65" s="883"/>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63">
        <f t="shared" si="4"/>
        <v>0</v>
      </c>
    </row>
    <row r="66" spans="1:51" ht="24.75" customHeight="1" x14ac:dyDescent="0.15">
      <c r="A66" s="881"/>
      <c r="B66" s="882"/>
      <c r="C66" s="882"/>
      <c r="D66" s="882"/>
      <c r="E66" s="882"/>
      <c r="F66" s="883"/>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63">
        <f t="shared" si="4"/>
        <v>0</v>
      </c>
    </row>
    <row r="67" spans="1:51" ht="24.75" customHeight="1" thickBot="1" x14ac:dyDescent="0.2">
      <c r="A67" s="881"/>
      <c r="B67" s="882"/>
      <c r="C67" s="882"/>
      <c r="D67" s="882"/>
      <c r="E67" s="882"/>
      <c r="F67" s="883"/>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63">
        <f t="shared" si="4"/>
        <v>0</v>
      </c>
    </row>
    <row r="68" spans="1:51" ht="30" customHeight="1" x14ac:dyDescent="0.15">
      <c r="A68" s="881"/>
      <c r="B68" s="882"/>
      <c r="C68" s="882"/>
      <c r="D68" s="882"/>
      <c r="E68" s="882"/>
      <c r="F68" s="883"/>
      <c r="G68" s="349" t="s">
        <v>232</v>
      </c>
      <c r="H68" s="350"/>
      <c r="I68" s="350"/>
      <c r="J68" s="350"/>
      <c r="K68" s="350"/>
      <c r="L68" s="350"/>
      <c r="M68" s="350"/>
      <c r="N68" s="350"/>
      <c r="O68" s="350"/>
      <c r="P68" s="350"/>
      <c r="Q68" s="350"/>
      <c r="R68" s="350"/>
      <c r="S68" s="350"/>
      <c r="T68" s="350"/>
      <c r="U68" s="350"/>
      <c r="V68" s="350"/>
      <c r="W68" s="350"/>
      <c r="X68" s="350"/>
      <c r="Y68" s="350"/>
      <c r="Z68" s="350"/>
      <c r="AA68" s="350"/>
      <c r="AB68" s="351"/>
      <c r="AC68" s="349" t="s">
        <v>233</v>
      </c>
      <c r="AD68" s="350"/>
      <c r="AE68" s="350"/>
      <c r="AF68" s="350"/>
      <c r="AG68" s="350"/>
      <c r="AH68" s="350"/>
      <c r="AI68" s="350"/>
      <c r="AJ68" s="350"/>
      <c r="AK68" s="350"/>
      <c r="AL68" s="350"/>
      <c r="AM68" s="350"/>
      <c r="AN68" s="350"/>
      <c r="AO68" s="350"/>
      <c r="AP68" s="350"/>
      <c r="AQ68" s="350"/>
      <c r="AR68" s="350"/>
      <c r="AS68" s="350"/>
      <c r="AT68" s="350"/>
      <c r="AU68" s="350"/>
      <c r="AV68" s="350"/>
      <c r="AW68" s="350"/>
      <c r="AX68" s="352"/>
      <c r="AY68" s="63">
        <f>COUNTA($G$70,$AC$70)</f>
        <v>0</v>
      </c>
    </row>
    <row r="69" spans="1:51" ht="25.5" customHeight="1" x14ac:dyDescent="0.15">
      <c r="A69" s="881"/>
      <c r="B69" s="882"/>
      <c r="C69" s="882"/>
      <c r="D69" s="882"/>
      <c r="E69" s="882"/>
      <c r="F69" s="883"/>
      <c r="G69" s="353" t="s">
        <v>13</v>
      </c>
      <c r="H69" s="354"/>
      <c r="I69" s="354"/>
      <c r="J69" s="354"/>
      <c r="K69" s="354"/>
      <c r="L69" s="355" t="s">
        <v>14</v>
      </c>
      <c r="M69" s="354"/>
      <c r="N69" s="354"/>
      <c r="O69" s="354"/>
      <c r="P69" s="354"/>
      <c r="Q69" s="354"/>
      <c r="R69" s="354"/>
      <c r="S69" s="354"/>
      <c r="T69" s="354"/>
      <c r="U69" s="354"/>
      <c r="V69" s="354"/>
      <c r="W69" s="354"/>
      <c r="X69" s="356"/>
      <c r="Y69" s="357" t="s">
        <v>15</v>
      </c>
      <c r="Z69" s="358"/>
      <c r="AA69" s="358"/>
      <c r="AB69" s="359"/>
      <c r="AC69" s="353" t="s">
        <v>13</v>
      </c>
      <c r="AD69" s="354"/>
      <c r="AE69" s="354"/>
      <c r="AF69" s="354"/>
      <c r="AG69" s="354"/>
      <c r="AH69" s="355" t="s">
        <v>14</v>
      </c>
      <c r="AI69" s="354"/>
      <c r="AJ69" s="354"/>
      <c r="AK69" s="354"/>
      <c r="AL69" s="354"/>
      <c r="AM69" s="354"/>
      <c r="AN69" s="354"/>
      <c r="AO69" s="354"/>
      <c r="AP69" s="354"/>
      <c r="AQ69" s="354"/>
      <c r="AR69" s="354"/>
      <c r="AS69" s="354"/>
      <c r="AT69" s="356"/>
      <c r="AU69" s="357" t="s">
        <v>15</v>
      </c>
      <c r="AV69" s="358"/>
      <c r="AW69" s="358"/>
      <c r="AX69" s="360"/>
      <c r="AY69" s="63">
        <f>$AY$68</f>
        <v>0</v>
      </c>
    </row>
    <row r="70" spans="1:51" ht="24.75" customHeight="1" x14ac:dyDescent="0.15">
      <c r="A70" s="881"/>
      <c r="B70" s="882"/>
      <c r="C70" s="882"/>
      <c r="D70" s="882"/>
      <c r="E70" s="882"/>
      <c r="F70" s="883"/>
      <c r="G70" s="339"/>
      <c r="H70" s="340"/>
      <c r="I70" s="340"/>
      <c r="J70" s="340"/>
      <c r="K70" s="341"/>
      <c r="L70" s="342"/>
      <c r="M70" s="343"/>
      <c r="N70" s="343"/>
      <c r="O70" s="343"/>
      <c r="P70" s="343"/>
      <c r="Q70" s="343"/>
      <c r="R70" s="343"/>
      <c r="S70" s="343"/>
      <c r="T70" s="343"/>
      <c r="U70" s="343"/>
      <c r="V70" s="343"/>
      <c r="W70" s="343"/>
      <c r="X70" s="344"/>
      <c r="Y70" s="345"/>
      <c r="Z70" s="346"/>
      <c r="AA70" s="346"/>
      <c r="AB70" s="347"/>
      <c r="AC70" s="339"/>
      <c r="AD70" s="340"/>
      <c r="AE70" s="340"/>
      <c r="AF70" s="340"/>
      <c r="AG70" s="341"/>
      <c r="AH70" s="342"/>
      <c r="AI70" s="343"/>
      <c r="AJ70" s="343"/>
      <c r="AK70" s="343"/>
      <c r="AL70" s="343"/>
      <c r="AM70" s="343"/>
      <c r="AN70" s="343"/>
      <c r="AO70" s="343"/>
      <c r="AP70" s="343"/>
      <c r="AQ70" s="343"/>
      <c r="AR70" s="343"/>
      <c r="AS70" s="343"/>
      <c r="AT70" s="344"/>
      <c r="AU70" s="345"/>
      <c r="AV70" s="346"/>
      <c r="AW70" s="346"/>
      <c r="AX70" s="348"/>
      <c r="AY70" s="63">
        <f t="shared" ref="AY70:AY80" si="5">$AY$68</f>
        <v>0</v>
      </c>
    </row>
    <row r="71" spans="1:51" ht="24.75" customHeight="1" x14ac:dyDescent="0.15">
      <c r="A71" s="881"/>
      <c r="B71" s="882"/>
      <c r="C71" s="882"/>
      <c r="D71" s="882"/>
      <c r="E71" s="882"/>
      <c r="F71" s="883"/>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63">
        <f t="shared" si="5"/>
        <v>0</v>
      </c>
    </row>
    <row r="72" spans="1:51" ht="24.75" customHeight="1" x14ac:dyDescent="0.15">
      <c r="A72" s="881"/>
      <c r="B72" s="882"/>
      <c r="C72" s="882"/>
      <c r="D72" s="882"/>
      <c r="E72" s="882"/>
      <c r="F72" s="883"/>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63">
        <f t="shared" si="5"/>
        <v>0</v>
      </c>
    </row>
    <row r="73" spans="1:51" ht="24.75" customHeight="1" x14ac:dyDescent="0.15">
      <c r="A73" s="881"/>
      <c r="B73" s="882"/>
      <c r="C73" s="882"/>
      <c r="D73" s="882"/>
      <c r="E73" s="882"/>
      <c r="F73" s="883"/>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63">
        <f t="shared" si="5"/>
        <v>0</v>
      </c>
    </row>
    <row r="74" spans="1:51" ht="24.75" customHeight="1" x14ac:dyDescent="0.15">
      <c r="A74" s="881"/>
      <c r="B74" s="882"/>
      <c r="C74" s="882"/>
      <c r="D74" s="882"/>
      <c r="E74" s="882"/>
      <c r="F74" s="883"/>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63">
        <f t="shared" si="5"/>
        <v>0</v>
      </c>
    </row>
    <row r="75" spans="1:51" ht="24.75" customHeight="1" x14ac:dyDescent="0.15">
      <c r="A75" s="881"/>
      <c r="B75" s="882"/>
      <c r="C75" s="882"/>
      <c r="D75" s="882"/>
      <c r="E75" s="882"/>
      <c r="F75" s="883"/>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63">
        <f t="shared" si="5"/>
        <v>0</v>
      </c>
    </row>
    <row r="76" spans="1:51" ht="24.75" customHeight="1" x14ac:dyDescent="0.15">
      <c r="A76" s="881"/>
      <c r="B76" s="882"/>
      <c r="C76" s="882"/>
      <c r="D76" s="882"/>
      <c r="E76" s="882"/>
      <c r="F76" s="883"/>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63">
        <f t="shared" si="5"/>
        <v>0</v>
      </c>
    </row>
    <row r="77" spans="1:51" ht="24.75" customHeight="1" x14ac:dyDescent="0.15">
      <c r="A77" s="881"/>
      <c r="B77" s="882"/>
      <c r="C77" s="882"/>
      <c r="D77" s="882"/>
      <c r="E77" s="882"/>
      <c r="F77" s="883"/>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63">
        <f t="shared" si="5"/>
        <v>0</v>
      </c>
    </row>
    <row r="78" spans="1:51" ht="24.75" customHeight="1" x14ac:dyDescent="0.15">
      <c r="A78" s="881"/>
      <c r="B78" s="882"/>
      <c r="C78" s="882"/>
      <c r="D78" s="882"/>
      <c r="E78" s="882"/>
      <c r="F78" s="883"/>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63">
        <f t="shared" si="5"/>
        <v>0</v>
      </c>
    </row>
    <row r="79" spans="1:51" ht="24.75" customHeight="1" x14ac:dyDescent="0.15">
      <c r="A79" s="881"/>
      <c r="B79" s="882"/>
      <c r="C79" s="882"/>
      <c r="D79" s="882"/>
      <c r="E79" s="882"/>
      <c r="F79" s="883"/>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63">
        <f t="shared" si="5"/>
        <v>0</v>
      </c>
    </row>
    <row r="80" spans="1:51" ht="24.75" customHeight="1" thickBot="1" x14ac:dyDescent="0.2">
      <c r="A80" s="881"/>
      <c r="B80" s="882"/>
      <c r="C80" s="882"/>
      <c r="D80" s="882"/>
      <c r="E80" s="882"/>
      <c r="F80" s="883"/>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63">
        <f t="shared" si="5"/>
        <v>0</v>
      </c>
    </row>
    <row r="81" spans="1:51" ht="30" customHeight="1" x14ac:dyDescent="0.15">
      <c r="A81" s="881"/>
      <c r="B81" s="882"/>
      <c r="C81" s="882"/>
      <c r="D81" s="882"/>
      <c r="E81" s="882"/>
      <c r="F81" s="883"/>
      <c r="G81" s="349" t="s">
        <v>234</v>
      </c>
      <c r="H81" s="350"/>
      <c r="I81" s="350"/>
      <c r="J81" s="350"/>
      <c r="K81" s="350"/>
      <c r="L81" s="350"/>
      <c r="M81" s="350"/>
      <c r="N81" s="350"/>
      <c r="O81" s="350"/>
      <c r="P81" s="350"/>
      <c r="Q81" s="350"/>
      <c r="R81" s="350"/>
      <c r="S81" s="350"/>
      <c r="T81" s="350"/>
      <c r="U81" s="350"/>
      <c r="V81" s="350"/>
      <c r="W81" s="350"/>
      <c r="X81" s="350"/>
      <c r="Y81" s="350"/>
      <c r="Z81" s="350"/>
      <c r="AA81" s="350"/>
      <c r="AB81" s="351"/>
      <c r="AC81" s="349" t="s">
        <v>235</v>
      </c>
      <c r="AD81" s="350"/>
      <c r="AE81" s="350"/>
      <c r="AF81" s="350"/>
      <c r="AG81" s="350"/>
      <c r="AH81" s="350"/>
      <c r="AI81" s="350"/>
      <c r="AJ81" s="350"/>
      <c r="AK81" s="350"/>
      <c r="AL81" s="350"/>
      <c r="AM81" s="350"/>
      <c r="AN81" s="350"/>
      <c r="AO81" s="350"/>
      <c r="AP81" s="350"/>
      <c r="AQ81" s="350"/>
      <c r="AR81" s="350"/>
      <c r="AS81" s="350"/>
      <c r="AT81" s="350"/>
      <c r="AU81" s="350"/>
      <c r="AV81" s="350"/>
      <c r="AW81" s="350"/>
      <c r="AX81" s="352"/>
      <c r="AY81" s="63">
        <f>COUNTA($G$83,$AC$83)</f>
        <v>0</v>
      </c>
    </row>
    <row r="82" spans="1:51" ht="24.75" customHeight="1" x14ac:dyDescent="0.15">
      <c r="A82" s="881"/>
      <c r="B82" s="882"/>
      <c r="C82" s="882"/>
      <c r="D82" s="882"/>
      <c r="E82" s="882"/>
      <c r="F82" s="883"/>
      <c r="G82" s="353" t="s">
        <v>13</v>
      </c>
      <c r="H82" s="354"/>
      <c r="I82" s="354"/>
      <c r="J82" s="354"/>
      <c r="K82" s="354"/>
      <c r="L82" s="355" t="s">
        <v>14</v>
      </c>
      <c r="M82" s="354"/>
      <c r="N82" s="354"/>
      <c r="O82" s="354"/>
      <c r="P82" s="354"/>
      <c r="Q82" s="354"/>
      <c r="R82" s="354"/>
      <c r="S82" s="354"/>
      <c r="T82" s="354"/>
      <c r="U82" s="354"/>
      <c r="V82" s="354"/>
      <c r="W82" s="354"/>
      <c r="X82" s="356"/>
      <c r="Y82" s="357" t="s">
        <v>15</v>
      </c>
      <c r="Z82" s="358"/>
      <c r="AA82" s="358"/>
      <c r="AB82" s="359"/>
      <c r="AC82" s="353" t="s">
        <v>13</v>
      </c>
      <c r="AD82" s="354"/>
      <c r="AE82" s="354"/>
      <c r="AF82" s="354"/>
      <c r="AG82" s="354"/>
      <c r="AH82" s="355" t="s">
        <v>14</v>
      </c>
      <c r="AI82" s="354"/>
      <c r="AJ82" s="354"/>
      <c r="AK82" s="354"/>
      <c r="AL82" s="354"/>
      <c r="AM82" s="354"/>
      <c r="AN82" s="354"/>
      <c r="AO82" s="354"/>
      <c r="AP82" s="354"/>
      <c r="AQ82" s="354"/>
      <c r="AR82" s="354"/>
      <c r="AS82" s="354"/>
      <c r="AT82" s="356"/>
      <c r="AU82" s="357" t="s">
        <v>15</v>
      </c>
      <c r="AV82" s="358"/>
      <c r="AW82" s="358"/>
      <c r="AX82" s="360"/>
      <c r="AY82" s="63">
        <f>$AY$81</f>
        <v>0</v>
      </c>
    </row>
    <row r="83" spans="1:51" ht="24.75" customHeight="1" x14ac:dyDescent="0.15">
      <c r="A83" s="881"/>
      <c r="B83" s="882"/>
      <c r="C83" s="882"/>
      <c r="D83" s="882"/>
      <c r="E83" s="882"/>
      <c r="F83" s="883"/>
      <c r="G83" s="339"/>
      <c r="H83" s="340"/>
      <c r="I83" s="340"/>
      <c r="J83" s="340"/>
      <c r="K83" s="341"/>
      <c r="L83" s="342"/>
      <c r="M83" s="343"/>
      <c r="N83" s="343"/>
      <c r="O83" s="343"/>
      <c r="P83" s="343"/>
      <c r="Q83" s="343"/>
      <c r="R83" s="343"/>
      <c r="S83" s="343"/>
      <c r="T83" s="343"/>
      <c r="U83" s="343"/>
      <c r="V83" s="343"/>
      <c r="W83" s="343"/>
      <c r="X83" s="344"/>
      <c r="Y83" s="345"/>
      <c r="Z83" s="346"/>
      <c r="AA83" s="346"/>
      <c r="AB83" s="347"/>
      <c r="AC83" s="339"/>
      <c r="AD83" s="340"/>
      <c r="AE83" s="340"/>
      <c r="AF83" s="340"/>
      <c r="AG83" s="341"/>
      <c r="AH83" s="342"/>
      <c r="AI83" s="343"/>
      <c r="AJ83" s="343"/>
      <c r="AK83" s="343"/>
      <c r="AL83" s="343"/>
      <c r="AM83" s="343"/>
      <c r="AN83" s="343"/>
      <c r="AO83" s="343"/>
      <c r="AP83" s="343"/>
      <c r="AQ83" s="343"/>
      <c r="AR83" s="343"/>
      <c r="AS83" s="343"/>
      <c r="AT83" s="344"/>
      <c r="AU83" s="345"/>
      <c r="AV83" s="346"/>
      <c r="AW83" s="346"/>
      <c r="AX83" s="348"/>
      <c r="AY83" s="63">
        <f t="shared" ref="AY83:AY93" si="6">$AY$81</f>
        <v>0</v>
      </c>
    </row>
    <row r="84" spans="1:51" ht="24.75" customHeight="1" x14ac:dyDescent="0.15">
      <c r="A84" s="881"/>
      <c r="B84" s="882"/>
      <c r="C84" s="882"/>
      <c r="D84" s="882"/>
      <c r="E84" s="882"/>
      <c r="F84" s="883"/>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63">
        <f t="shared" si="6"/>
        <v>0</v>
      </c>
    </row>
    <row r="85" spans="1:51" ht="24.75" customHeight="1" x14ac:dyDescent="0.15">
      <c r="A85" s="881"/>
      <c r="B85" s="882"/>
      <c r="C85" s="882"/>
      <c r="D85" s="882"/>
      <c r="E85" s="882"/>
      <c r="F85" s="883"/>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63">
        <f t="shared" si="6"/>
        <v>0</v>
      </c>
    </row>
    <row r="86" spans="1:51" ht="24.75" customHeight="1" x14ac:dyDescent="0.15">
      <c r="A86" s="881"/>
      <c r="B86" s="882"/>
      <c r="C86" s="882"/>
      <c r="D86" s="882"/>
      <c r="E86" s="882"/>
      <c r="F86" s="883"/>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63">
        <f t="shared" si="6"/>
        <v>0</v>
      </c>
    </row>
    <row r="87" spans="1:51" ht="24.75" customHeight="1" x14ac:dyDescent="0.15">
      <c r="A87" s="881"/>
      <c r="B87" s="882"/>
      <c r="C87" s="882"/>
      <c r="D87" s="882"/>
      <c r="E87" s="882"/>
      <c r="F87" s="883"/>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63">
        <f t="shared" si="6"/>
        <v>0</v>
      </c>
    </row>
    <row r="88" spans="1:51" ht="24.75" customHeight="1" x14ac:dyDescent="0.15">
      <c r="A88" s="881"/>
      <c r="B88" s="882"/>
      <c r="C88" s="882"/>
      <c r="D88" s="882"/>
      <c r="E88" s="882"/>
      <c r="F88" s="883"/>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63">
        <f t="shared" si="6"/>
        <v>0</v>
      </c>
    </row>
    <row r="89" spans="1:51" ht="24.75" customHeight="1" x14ac:dyDescent="0.15">
      <c r="A89" s="881"/>
      <c r="B89" s="882"/>
      <c r="C89" s="882"/>
      <c r="D89" s="882"/>
      <c r="E89" s="882"/>
      <c r="F89" s="883"/>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63">
        <f t="shared" si="6"/>
        <v>0</v>
      </c>
    </row>
    <row r="90" spans="1:51" ht="24.75" customHeight="1" x14ac:dyDescent="0.15">
      <c r="A90" s="881"/>
      <c r="B90" s="882"/>
      <c r="C90" s="882"/>
      <c r="D90" s="882"/>
      <c r="E90" s="882"/>
      <c r="F90" s="883"/>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63">
        <f t="shared" si="6"/>
        <v>0</v>
      </c>
    </row>
    <row r="91" spans="1:51" ht="24.75" customHeight="1" x14ac:dyDescent="0.15">
      <c r="A91" s="881"/>
      <c r="B91" s="882"/>
      <c r="C91" s="882"/>
      <c r="D91" s="882"/>
      <c r="E91" s="882"/>
      <c r="F91" s="883"/>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63">
        <f t="shared" si="6"/>
        <v>0</v>
      </c>
    </row>
    <row r="92" spans="1:51" ht="24.75" customHeight="1" x14ac:dyDescent="0.15">
      <c r="A92" s="881"/>
      <c r="B92" s="882"/>
      <c r="C92" s="882"/>
      <c r="D92" s="882"/>
      <c r="E92" s="882"/>
      <c r="F92" s="883"/>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63">
        <f t="shared" si="6"/>
        <v>0</v>
      </c>
    </row>
    <row r="93" spans="1:51" ht="24.75" customHeight="1" thickBot="1" x14ac:dyDescent="0.2">
      <c r="A93" s="881"/>
      <c r="B93" s="882"/>
      <c r="C93" s="882"/>
      <c r="D93" s="882"/>
      <c r="E93" s="882"/>
      <c r="F93" s="883"/>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63">
        <f t="shared" si="6"/>
        <v>0</v>
      </c>
    </row>
    <row r="94" spans="1:51" ht="30" customHeight="1" x14ac:dyDescent="0.15">
      <c r="A94" s="881"/>
      <c r="B94" s="882"/>
      <c r="C94" s="882"/>
      <c r="D94" s="882"/>
      <c r="E94" s="882"/>
      <c r="F94" s="883"/>
      <c r="G94" s="349" t="s">
        <v>236</v>
      </c>
      <c r="H94" s="350"/>
      <c r="I94" s="350"/>
      <c r="J94" s="350"/>
      <c r="K94" s="350"/>
      <c r="L94" s="350"/>
      <c r="M94" s="350"/>
      <c r="N94" s="350"/>
      <c r="O94" s="350"/>
      <c r="P94" s="350"/>
      <c r="Q94" s="350"/>
      <c r="R94" s="350"/>
      <c r="S94" s="350"/>
      <c r="T94" s="350"/>
      <c r="U94" s="350"/>
      <c r="V94" s="350"/>
      <c r="W94" s="350"/>
      <c r="X94" s="350"/>
      <c r="Y94" s="350"/>
      <c r="Z94" s="350"/>
      <c r="AA94" s="350"/>
      <c r="AB94" s="351"/>
      <c r="AC94" s="349" t="s">
        <v>237</v>
      </c>
      <c r="AD94" s="350"/>
      <c r="AE94" s="350"/>
      <c r="AF94" s="350"/>
      <c r="AG94" s="350"/>
      <c r="AH94" s="350"/>
      <c r="AI94" s="350"/>
      <c r="AJ94" s="350"/>
      <c r="AK94" s="350"/>
      <c r="AL94" s="350"/>
      <c r="AM94" s="350"/>
      <c r="AN94" s="350"/>
      <c r="AO94" s="350"/>
      <c r="AP94" s="350"/>
      <c r="AQ94" s="350"/>
      <c r="AR94" s="350"/>
      <c r="AS94" s="350"/>
      <c r="AT94" s="350"/>
      <c r="AU94" s="350"/>
      <c r="AV94" s="350"/>
      <c r="AW94" s="350"/>
      <c r="AX94" s="352"/>
      <c r="AY94" s="63">
        <f>COUNTA($G$96,$AC$96)</f>
        <v>0</v>
      </c>
    </row>
    <row r="95" spans="1:51" ht="24.75" customHeight="1" x14ac:dyDescent="0.15">
      <c r="A95" s="881"/>
      <c r="B95" s="882"/>
      <c r="C95" s="882"/>
      <c r="D95" s="882"/>
      <c r="E95" s="882"/>
      <c r="F95" s="883"/>
      <c r="G95" s="353" t="s">
        <v>13</v>
      </c>
      <c r="H95" s="354"/>
      <c r="I95" s="354"/>
      <c r="J95" s="354"/>
      <c r="K95" s="354"/>
      <c r="L95" s="355" t="s">
        <v>14</v>
      </c>
      <c r="M95" s="354"/>
      <c r="N95" s="354"/>
      <c r="O95" s="354"/>
      <c r="P95" s="354"/>
      <c r="Q95" s="354"/>
      <c r="R95" s="354"/>
      <c r="S95" s="354"/>
      <c r="T95" s="354"/>
      <c r="U95" s="354"/>
      <c r="V95" s="354"/>
      <c r="W95" s="354"/>
      <c r="X95" s="356"/>
      <c r="Y95" s="357" t="s">
        <v>15</v>
      </c>
      <c r="Z95" s="358"/>
      <c r="AA95" s="358"/>
      <c r="AB95" s="359"/>
      <c r="AC95" s="353" t="s">
        <v>13</v>
      </c>
      <c r="AD95" s="354"/>
      <c r="AE95" s="354"/>
      <c r="AF95" s="354"/>
      <c r="AG95" s="354"/>
      <c r="AH95" s="355" t="s">
        <v>14</v>
      </c>
      <c r="AI95" s="354"/>
      <c r="AJ95" s="354"/>
      <c r="AK95" s="354"/>
      <c r="AL95" s="354"/>
      <c r="AM95" s="354"/>
      <c r="AN95" s="354"/>
      <c r="AO95" s="354"/>
      <c r="AP95" s="354"/>
      <c r="AQ95" s="354"/>
      <c r="AR95" s="354"/>
      <c r="AS95" s="354"/>
      <c r="AT95" s="356"/>
      <c r="AU95" s="357" t="s">
        <v>15</v>
      </c>
      <c r="AV95" s="358"/>
      <c r="AW95" s="358"/>
      <c r="AX95" s="360"/>
      <c r="AY95" s="63">
        <f>$AY$94</f>
        <v>0</v>
      </c>
    </row>
    <row r="96" spans="1:51" ht="24.75" customHeight="1" x14ac:dyDescent="0.15">
      <c r="A96" s="881"/>
      <c r="B96" s="882"/>
      <c r="C96" s="882"/>
      <c r="D96" s="882"/>
      <c r="E96" s="882"/>
      <c r="F96" s="883"/>
      <c r="G96" s="339"/>
      <c r="H96" s="340"/>
      <c r="I96" s="340"/>
      <c r="J96" s="340"/>
      <c r="K96" s="341"/>
      <c r="L96" s="342"/>
      <c r="M96" s="343"/>
      <c r="N96" s="343"/>
      <c r="O96" s="343"/>
      <c r="P96" s="343"/>
      <c r="Q96" s="343"/>
      <c r="R96" s="343"/>
      <c r="S96" s="343"/>
      <c r="T96" s="343"/>
      <c r="U96" s="343"/>
      <c r="V96" s="343"/>
      <c r="W96" s="343"/>
      <c r="X96" s="344"/>
      <c r="Y96" s="345"/>
      <c r="Z96" s="346"/>
      <c r="AA96" s="346"/>
      <c r="AB96" s="347"/>
      <c r="AC96" s="339"/>
      <c r="AD96" s="340"/>
      <c r="AE96" s="340"/>
      <c r="AF96" s="340"/>
      <c r="AG96" s="341"/>
      <c r="AH96" s="342"/>
      <c r="AI96" s="343"/>
      <c r="AJ96" s="343"/>
      <c r="AK96" s="343"/>
      <c r="AL96" s="343"/>
      <c r="AM96" s="343"/>
      <c r="AN96" s="343"/>
      <c r="AO96" s="343"/>
      <c r="AP96" s="343"/>
      <c r="AQ96" s="343"/>
      <c r="AR96" s="343"/>
      <c r="AS96" s="343"/>
      <c r="AT96" s="344"/>
      <c r="AU96" s="345"/>
      <c r="AV96" s="346"/>
      <c r="AW96" s="346"/>
      <c r="AX96" s="348"/>
      <c r="AY96" s="63">
        <f t="shared" ref="AY96:AY106" si="7">$AY$94</f>
        <v>0</v>
      </c>
    </row>
    <row r="97" spans="1:51" ht="24.75" customHeight="1" x14ac:dyDescent="0.15">
      <c r="A97" s="881"/>
      <c r="B97" s="882"/>
      <c r="C97" s="882"/>
      <c r="D97" s="882"/>
      <c r="E97" s="882"/>
      <c r="F97" s="883"/>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63">
        <f t="shared" si="7"/>
        <v>0</v>
      </c>
    </row>
    <row r="98" spans="1:51" ht="24.75" customHeight="1" x14ac:dyDescent="0.15">
      <c r="A98" s="881"/>
      <c r="B98" s="882"/>
      <c r="C98" s="882"/>
      <c r="D98" s="882"/>
      <c r="E98" s="882"/>
      <c r="F98" s="883"/>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63">
        <f t="shared" si="7"/>
        <v>0</v>
      </c>
    </row>
    <row r="99" spans="1:51" ht="24.75" customHeight="1" x14ac:dyDescent="0.15">
      <c r="A99" s="881"/>
      <c r="B99" s="882"/>
      <c r="C99" s="882"/>
      <c r="D99" s="882"/>
      <c r="E99" s="882"/>
      <c r="F99" s="883"/>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63">
        <f t="shared" si="7"/>
        <v>0</v>
      </c>
    </row>
    <row r="100" spans="1:51" ht="24.75" customHeight="1" x14ac:dyDescent="0.15">
      <c r="A100" s="881"/>
      <c r="B100" s="882"/>
      <c r="C100" s="882"/>
      <c r="D100" s="882"/>
      <c r="E100" s="882"/>
      <c r="F100" s="883"/>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63">
        <f t="shared" si="7"/>
        <v>0</v>
      </c>
    </row>
    <row r="101" spans="1:51" ht="24.75" customHeight="1" x14ac:dyDescent="0.15">
      <c r="A101" s="881"/>
      <c r="B101" s="882"/>
      <c r="C101" s="882"/>
      <c r="D101" s="882"/>
      <c r="E101" s="882"/>
      <c r="F101" s="883"/>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63">
        <f t="shared" si="7"/>
        <v>0</v>
      </c>
    </row>
    <row r="102" spans="1:51" ht="24.75" customHeight="1" x14ac:dyDescent="0.15">
      <c r="A102" s="881"/>
      <c r="B102" s="882"/>
      <c r="C102" s="882"/>
      <c r="D102" s="882"/>
      <c r="E102" s="882"/>
      <c r="F102" s="883"/>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63">
        <f t="shared" si="7"/>
        <v>0</v>
      </c>
    </row>
    <row r="103" spans="1:51" ht="24.75" customHeight="1" x14ac:dyDescent="0.15">
      <c r="A103" s="881"/>
      <c r="B103" s="882"/>
      <c r="C103" s="882"/>
      <c r="D103" s="882"/>
      <c r="E103" s="882"/>
      <c r="F103" s="883"/>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63">
        <f t="shared" si="7"/>
        <v>0</v>
      </c>
    </row>
    <row r="104" spans="1:51" ht="24.75" customHeight="1" x14ac:dyDescent="0.15">
      <c r="A104" s="881"/>
      <c r="B104" s="882"/>
      <c r="C104" s="882"/>
      <c r="D104" s="882"/>
      <c r="E104" s="882"/>
      <c r="F104" s="883"/>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63">
        <f t="shared" si="7"/>
        <v>0</v>
      </c>
    </row>
    <row r="105" spans="1:51" ht="24.75" customHeight="1" x14ac:dyDescent="0.15">
      <c r="A105" s="881"/>
      <c r="B105" s="882"/>
      <c r="C105" s="882"/>
      <c r="D105" s="882"/>
      <c r="E105" s="882"/>
      <c r="F105" s="883"/>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63">
        <f t="shared" si="7"/>
        <v>0</v>
      </c>
    </row>
    <row r="106" spans="1:51"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63">
        <f t="shared" si="7"/>
        <v>0</v>
      </c>
    </row>
    <row r="107" spans="1:51" s="66" customFormat="1" ht="24.75" customHeight="1" thickBot="1" x14ac:dyDescent="0.2"/>
    <row r="108" spans="1:51" ht="30" customHeight="1" x14ac:dyDescent="0.15">
      <c r="A108" s="878" t="s">
        <v>18</v>
      </c>
      <c r="B108" s="879"/>
      <c r="C108" s="879"/>
      <c r="D108" s="879"/>
      <c r="E108" s="879"/>
      <c r="F108" s="880"/>
      <c r="G108" s="349" t="s">
        <v>238</v>
      </c>
      <c r="H108" s="350"/>
      <c r="I108" s="350"/>
      <c r="J108" s="350"/>
      <c r="K108" s="350"/>
      <c r="L108" s="350"/>
      <c r="M108" s="350"/>
      <c r="N108" s="350"/>
      <c r="O108" s="350"/>
      <c r="P108" s="350"/>
      <c r="Q108" s="350"/>
      <c r="R108" s="350"/>
      <c r="S108" s="350"/>
      <c r="T108" s="350"/>
      <c r="U108" s="350"/>
      <c r="V108" s="350"/>
      <c r="W108" s="350"/>
      <c r="X108" s="350"/>
      <c r="Y108" s="350"/>
      <c r="Z108" s="350"/>
      <c r="AA108" s="350"/>
      <c r="AB108" s="351"/>
      <c r="AC108" s="349" t="s">
        <v>239</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2"/>
      <c r="AY108" s="63">
        <f>COUNTA($G$110,$AC$110)</f>
        <v>0</v>
      </c>
    </row>
    <row r="109" spans="1:51" ht="24.75" customHeight="1" x14ac:dyDescent="0.15">
      <c r="A109" s="881"/>
      <c r="B109" s="882"/>
      <c r="C109" s="882"/>
      <c r="D109" s="882"/>
      <c r="E109" s="882"/>
      <c r="F109" s="883"/>
      <c r="G109" s="353" t="s">
        <v>13</v>
      </c>
      <c r="H109" s="354"/>
      <c r="I109" s="354"/>
      <c r="J109" s="354"/>
      <c r="K109" s="354"/>
      <c r="L109" s="355" t="s">
        <v>14</v>
      </c>
      <c r="M109" s="354"/>
      <c r="N109" s="354"/>
      <c r="O109" s="354"/>
      <c r="P109" s="354"/>
      <c r="Q109" s="354"/>
      <c r="R109" s="354"/>
      <c r="S109" s="354"/>
      <c r="T109" s="354"/>
      <c r="U109" s="354"/>
      <c r="V109" s="354"/>
      <c r="W109" s="354"/>
      <c r="X109" s="356"/>
      <c r="Y109" s="357" t="s">
        <v>15</v>
      </c>
      <c r="Z109" s="358"/>
      <c r="AA109" s="358"/>
      <c r="AB109" s="359"/>
      <c r="AC109" s="353" t="s">
        <v>13</v>
      </c>
      <c r="AD109" s="354"/>
      <c r="AE109" s="354"/>
      <c r="AF109" s="354"/>
      <c r="AG109" s="354"/>
      <c r="AH109" s="355" t="s">
        <v>14</v>
      </c>
      <c r="AI109" s="354"/>
      <c r="AJ109" s="354"/>
      <c r="AK109" s="354"/>
      <c r="AL109" s="354"/>
      <c r="AM109" s="354"/>
      <c r="AN109" s="354"/>
      <c r="AO109" s="354"/>
      <c r="AP109" s="354"/>
      <c r="AQ109" s="354"/>
      <c r="AR109" s="354"/>
      <c r="AS109" s="354"/>
      <c r="AT109" s="356"/>
      <c r="AU109" s="357" t="s">
        <v>15</v>
      </c>
      <c r="AV109" s="358"/>
      <c r="AW109" s="358"/>
      <c r="AX109" s="360"/>
      <c r="AY109" s="63">
        <f>$AY$108</f>
        <v>0</v>
      </c>
    </row>
    <row r="110" spans="1:51" ht="24.75" customHeight="1" x14ac:dyDescent="0.15">
      <c r="A110" s="881"/>
      <c r="B110" s="882"/>
      <c r="C110" s="882"/>
      <c r="D110" s="882"/>
      <c r="E110" s="882"/>
      <c r="F110" s="883"/>
      <c r="G110" s="339"/>
      <c r="H110" s="340"/>
      <c r="I110" s="340"/>
      <c r="J110" s="340"/>
      <c r="K110" s="341"/>
      <c r="L110" s="342"/>
      <c r="M110" s="343"/>
      <c r="N110" s="343"/>
      <c r="O110" s="343"/>
      <c r="P110" s="343"/>
      <c r="Q110" s="343"/>
      <c r="R110" s="343"/>
      <c r="S110" s="343"/>
      <c r="T110" s="343"/>
      <c r="U110" s="343"/>
      <c r="V110" s="343"/>
      <c r="W110" s="343"/>
      <c r="X110" s="344"/>
      <c r="Y110" s="345"/>
      <c r="Z110" s="346"/>
      <c r="AA110" s="346"/>
      <c r="AB110" s="347"/>
      <c r="AC110" s="339"/>
      <c r="AD110" s="340"/>
      <c r="AE110" s="340"/>
      <c r="AF110" s="340"/>
      <c r="AG110" s="341"/>
      <c r="AH110" s="342"/>
      <c r="AI110" s="343"/>
      <c r="AJ110" s="343"/>
      <c r="AK110" s="343"/>
      <c r="AL110" s="343"/>
      <c r="AM110" s="343"/>
      <c r="AN110" s="343"/>
      <c r="AO110" s="343"/>
      <c r="AP110" s="343"/>
      <c r="AQ110" s="343"/>
      <c r="AR110" s="343"/>
      <c r="AS110" s="343"/>
      <c r="AT110" s="344"/>
      <c r="AU110" s="345"/>
      <c r="AV110" s="346"/>
      <c r="AW110" s="346"/>
      <c r="AX110" s="348"/>
      <c r="AY110" s="63">
        <f t="shared" ref="AY110:AY120" si="8">$AY$108</f>
        <v>0</v>
      </c>
    </row>
    <row r="111" spans="1:51" ht="24.75" customHeight="1" x14ac:dyDescent="0.15">
      <c r="A111" s="881"/>
      <c r="B111" s="882"/>
      <c r="C111" s="882"/>
      <c r="D111" s="882"/>
      <c r="E111" s="882"/>
      <c r="F111" s="883"/>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63">
        <f t="shared" si="8"/>
        <v>0</v>
      </c>
    </row>
    <row r="112" spans="1:51" ht="24.75" customHeight="1" x14ac:dyDescent="0.15">
      <c r="A112" s="881"/>
      <c r="B112" s="882"/>
      <c r="C112" s="882"/>
      <c r="D112" s="882"/>
      <c r="E112" s="882"/>
      <c r="F112" s="883"/>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63">
        <f t="shared" si="8"/>
        <v>0</v>
      </c>
    </row>
    <row r="113" spans="1:51" ht="24.75" customHeight="1" x14ac:dyDescent="0.15">
      <c r="A113" s="881"/>
      <c r="B113" s="882"/>
      <c r="C113" s="882"/>
      <c r="D113" s="882"/>
      <c r="E113" s="882"/>
      <c r="F113" s="883"/>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63">
        <f t="shared" si="8"/>
        <v>0</v>
      </c>
    </row>
    <row r="114" spans="1:51" ht="24.75" customHeight="1" x14ac:dyDescent="0.15">
      <c r="A114" s="881"/>
      <c r="B114" s="882"/>
      <c r="C114" s="882"/>
      <c r="D114" s="882"/>
      <c r="E114" s="882"/>
      <c r="F114" s="883"/>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63">
        <f t="shared" si="8"/>
        <v>0</v>
      </c>
    </row>
    <row r="115" spans="1:51" ht="24.75" customHeight="1" x14ac:dyDescent="0.15">
      <c r="A115" s="881"/>
      <c r="B115" s="882"/>
      <c r="C115" s="882"/>
      <c r="D115" s="882"/>
      <c r="E115" s="882"/>
      <c r="F115" s="883"/>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63">
        <f t="shared" si="8"/>
        <v>0</v>
      </c>
    </row>
    <row r="116" spans="1:51" ht="24.75" customHeight="1" x14ac:dyDescent="0.15">
      <c r="A116" s="881"/>
      <c r="B116" s="882"/>
      <c r="C116" s="882"/>
      <c r="D116" s="882"/>
      <c r="E116" s="882"/>
      <c r="F116" s="883"/>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63">
        <f t="shared" si="8"/>
        <v>0</v>
      </c>
    </row>
    <row r="117" spans="1:51" ht="24.75" customHeight="1" x14ac:dyDescent="0.15">
      <c r="A117" s="881"/>
      <c r="B117" s="882"/>
      <c r="C117" s="882"/>
      <c r="D117" s="882"/>
      <c r="E117" s="882"/>
      <c r="F117" s="883"/>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63">
        <f t="shared" si="8"/>
        <v>0</v>
      </c>
    </row>
    <row r="118" spans="1:51" ht="24.75" customHeight="1" x14ac:dyDescent="0.15">
      <c r="A118" s="881"/>
      <c r="B118" s="882"/>
      <c r="C118" s="882"/>
      <c r="D118" s="882"/>
      <c r="E118" s="882"/>
      <c r="F118" s="883"/>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63">
        <f t="shared" si="8"/>
        <v>0</v>
      </c>
    </row>
    <row r="119" spans="1:51" ht="24.75" customHeight="1" x14ac:dyDescent="0.15">
      <c r="A119" s="881"/>
      <c r="B119" s="882"/>
      <c r="C119" s="882"/>
      <c r="D119" s="882"/>
      <c r="E119" s="882"/>
      <c r="F119" s="883"/>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63">
        <f t="shared" si="8"/>
        <v>0</v>
      </c>
    </row>
    <row r="120" spans="1:51" ht="24.75" customHeight="1" thickBot="1" x14ac:dyDescent="0.2">
      <c r="A120" s="881"/>
      <c r="B120" s="882"/>
      <c r="C120" s="882"/>
      <c r="D120" s="882"/>
      <c r="E120" s="882"/>
      <c r="F120" s="883"/>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63">
        <f t="shared" si="8"/>
        <v>0</v>
      </c>
    </row>
    <row r="121" spans="1:51" ht="30" customHeight="1" x14ac:dyDescent="0.15">
      <c r="A121" s="881"/>
      <c r="B121" s="882"/>
      <c r="C121" s="882"/>
      <c r="D121" s="882"/>
      <c r="E121" s="882"/>
      <c r="F121" s="883"/>
      <c r="G121" s="349" t="s">
        <v>240</v>
      </c>
      <c r="H121" s="350"/>
      <c r="I121" s="350"/>
      <c r="J121" s="350"/>
      <c r="K121" s="350"/>
      <c r="L121" s="350"/>
      <c r="M121" s="350"/>
      <c r="N121" s="350"/>
      <c r="O121" s="350"/>
      <c r="P121" s="350"/>
      <c r="Q121" s="350"/>
      <c r="R121" s="350"/>
      <c r="S121" s="350"/>
      <c r="T121" s="350"/>
      <c r="U121" s="350"/>
      <c r="V121" s="350"/>
      <c r="W121" s="350"/>
      <c r="X121" s="350"/>
      <c r="Y121" s="350"/>
      <c r="Z121" s="350"/>
      <c r="AA121" s="350"/>
      <c r="AB121" s="351"/>
      <c r="AC121" s="349" t="s">
        <v>241</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2"/>
      <c r="AY121" s="63">
        <f>COUNTA($G$123,$AC$123)</f>
        <v>0</v>
      </c>
    </row>
    <row r="122" spans="1:51" ht="25.5" customHeight="1" x14ac:dyDescent="0.15">
      <c r="A122" s="881"/>
      <c r="B122" s="882"/>
      <c r="C122" s="882"/>
      <c r="D122" s="882"/>
      <c r="E122" s="882"/>
      <c r="F122" s="883"/>
      <c r="G122" s="353" t="s">
        <v>13</v>
      </c>
      <c r="H122" s="354"/>
      <c r="I122" s="354"/>
      <c r="J122" s="354"/>
      <c r="K122" s="354"/>
      <c r="L122" s="355" t="s">
        <v>14</v>
      </c>
      <c r="M122" s="354"/>
      <c r="N122" s="354"/>
      <c r="O122" s="354"/>
      <c r="P122" s="354"/>
      <c r="Q122" s="354"/>
      <c r="R122" s="354"/>
      <c r="S122" s="354"/>
      <c r="T122" s="354"/>
      <c r="U122" s="354"/>
      <c r="V122" s="354"/>
      <c r="W122" s="354"/>
      <c r="X122" s="356"/>
      <c r="Y122" s="357" t="s">
        <v>15</v>
      </c>
      <c r="Z122" s="358"/>
      <c r="AA122" s="358"/>
      <c r="AB122" s="359"/>
      <c r="AC122" s="353" t="s">
        <v>13</v>
      </c>
      <c r="AD122" s="354"/>
      <c r="AE122" s="354"/>
      <c r="AF122" s="354"/>
      <c r="AG122" s="354"/>
      <c r="AH122" s="355" t="s">
        <v>14</v>
      </c>
      <c r="AI122" s="354"/>
      <c r="AJ122" s="354"/>
      <c r="AK122" s="354"/>
      <c r="AL122" s="354"/>
      <c r="AM122" s="354"/>
      <c r="AN122" s="354"/>
      <c r="AO122" s="354"/>
      <c r="AP122" s="354"/>
      <c r="AQ122" s="354"/>
      <c r="AR122" s="354"/>
      <c r="AS122" s="354"/>
      <c r="AT122" s="356"/>
      <c r="AU122" s="357" t="s">
        <v>15</v>
      </c>
      <c r="AV122" s="358"/>
      <c r="AW122" s="358"/>
      <c r="AX122" s="360"/>
      <c r="AY122" s="63">
        <f>$AY$121</f>
        <v>0</v>
      </c>
    </row>
    <row r="123" spans="1:51" ht="24.75" customHeight="1" x14ac:dyDescent="0.15">
      <c r="A123" s="881"/>
      <c r="B123" s="882"/>
      <c r="C123" s="882"/>
      <c r="D123" s="882"/>
      <c r="E123" s="882"/>
      <c r="F123" s="883"/>
      <c r="G123" s="339"/>
      <c r="H123" s="340"/>
      <c r="I123" s="340"/>
      <c r="J123" s="340"/>
      <c r="K123" s="341"/>
      <c r="L123" s="342"/>
      <c r="M123" s="343"/>
      <c r="N123" s="343"/>
      <c r="O123" s="343"/>
      <c r="P123" s="343"/>
      <c r="Q123" s="343"/>
      <c r="R123" s="343"/>
      <c r="S123" s="343"/>
      <c r="T123" s="343"/>
      <c r="U123" s="343"/>
      <c r="V123" s="343"/>
      <c r="W123" s="343"/>
      <c r="X123" s="344"/>
      <c r="Y123" s="345"/>
      <c r="Z123" s="346"/>
      <c r="AA123" s="346"/>
      <c r="AB123" s="347"/>
      <c r="AC123" s="339"/>
      <c r="AD123" s="340"/>
      <c r="AE123" s="340"/>
      <c r="AF123" s="340"/>
      <c r="AG123" s="341"/>
      <c r="AH123" s="342"/>
      <c r="AI123" s="343"/>
      <c r="AJ123" s="343"/>
      <c r="AK123" s="343"/>
      <c r="AL123" s="343"/>
      <c r="AM123" s="343"/>
      <c r="AN123" s="343"/>
      <c r="AO123" s="343"/>
      <c r="AP123" s="343"/>
      <c r="AQ123" s="343"/>
      <c r="AR123" s="343"/>
      <c r="AS123" s="343"/>
      <c r="AT123" s="344"/>
      <c r="AU123" s="345"/>
      <c r="AV123" s="346"/>
      <c r="AW123" s="346"/>
      <c r="AX123" s="348"/>
      <c r="AY123" s="63">
        <f t="shared" ref="AY123:AY133" si="9">$AY$121</f>
        <v>0</v>
      </c>
    </row>
    <row r="124" spans="1:51" ht="24.75" customHeight="1" x14ac:dyDescent="0.15">
      <c r="A124" s="881"/>
      <c r="B124" s="882"/>
      <c r="C124" s="882"/>
      <c r="D124" s="882"/>
      <c r="E124" s="882"/>
      <c r="F124" s="883"/>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63">
        <f t="shared" si="9"/>
        <v>0</v>
      </c>
    </row>
    <row r="125" spans="1:51" ht="24.75" customHeight="1" x14ac:dyDescent="0.15">
      <c r="A125" s="881"/>
      <c r="B125" s="882"/>
      <c r="C125" s="882"/>
      <c r="D125" s="882"/>
      <c r="E125" s="882"/>
      <c r="F125" s="883"/>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63">
        <f t="shared" si="9"/>
        <v>0</v>
      </c>
    </row>
    <row r="126" spans="1:51" ht="24.75" customHeight="1" x14ac:dyDescent="0.15">
      <c r="A126" s="881"/>
      <c r="B126" s="882"/>
      <c r="C126" s="882"/>
      <c r="D126" s="882"/>
      <c r="E126" s="882"/>
      <c r="F126" s="883"/>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63">
        <f t="shared" si="9"/>
        <v>0</v>
      </c>
    </row>
    <row r="127" spans="1:51" ht="24.75" customHeight="1" x14ac:dyDescent="0.15">
      <c r="A127" s="881"/>
      <c r="B127" s="882"/>
      <c r="C127" s="882"/>
      <c r="D127" s="882"/>
      <c r="E127" s="882"/>
      <c r="F127" s="883"/>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63">
        <f t="shared" si="9"/>
        <v>0</v>
      </c>
    </row>
    <row r="128" spans="1:51" ht="24.75" customHeight="1" x14ac:dyDescent="0.15">
      <c r="A128" s="881"/>
      <c r="B128" s="882"/>
      <c r="C128" s="882"/>
      <c r="D128" s="882"/>
      <c r="E128" s="882"/>
      <c r="F128" s="883"/>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63">
        <f t="shared" si="9"/>
        <v>0</v>
      </c>
    </row>
    <row r="129" spans="1:51" ht="24.75" customHeight="1" x14ac:dyDescent="0.15">
      <c r="A129" s="881"/>
      <c r="B129" s="882"/>
      <c r="C129" s="882"/>
      <c r="D129" s="882"/>
      <c r="E129" s="882"/>
      <c r="F129" s="883"/>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63">
        <f t="shared" si="9"/>
        <v>0</v>
      </c>
    </row>
    <row r="130" spans="1:51" ht="24.75" customHeight="1" x14ac:dyDescent="0.15">
      <c r="A130" s="881"/>
      <c r="B130" s="882"/>
      <c r="C130" s="882"/>
      <c r="D130" s="882"/>
      <c r="E130" s="882"/>
      <c r="F130" s="883"/>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63">
        <f t="shared" si="9"/>
        <v>0</v>
      </c>
    </row>
    <row r="131" spans="1:51" ht="24.75" customHeight="1" x14ac:dyDescent="0.15">
      <c r="A131" s="881"/>
      <c r="B131" s="882"/>
      <c r="C131" s="882"/>
      <c r="D131" s="882"/>
      <c r="E131" s="882"/>
      <c r="F131" s="883"/>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63">
        <f t="shared" si="9"/>
        <v>0</v>
      </c>
    </row>
    <row r="132" spans="1:51" ht="24.75" customHeight="1" x14ac:dyDescent="0.15">
      <c r="A132" s="881"/>
      <c r="B132" s="882"/>
      <c r="C132" s="882"/>
      <c r="D132" s="882"/>
      <c r="E132" s="882"/>
      <c r="F132" s="883"/>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63">
        <f t="shared" si="9"/>
        <v>0</v>
      </c>
    </row>
    <row r="133" spans="1:51" ht="24.75" customHeight="1" thickBot="1" x14ac:dyDescent="0.2">
      <c r="A133" s="881"/>
      <c r="B133" s="882"/>
      <c r="C133" s="882"/>
      <c r="D133" s="882"/>
      <c r="E133" s="882"/>
      <c r="F133" s="883"/>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63">
        <f t="shared" si="9"/>
        <v>0</v>
      </c>
    </row>
    <row r="134" spans="1:51" ht="30" customHeight="1" x14ac:dyDescent="0.15">
      <c r="A134" s="881"/>
      <c r="B134" s="882"/>
      <c r="C134" s="882"/>
      <c r="D134" s="882"/>
      <c r="E134" s="882"/>
      <c r="F134" s="883"/>
      <c r="G134" s="349" t="s">
        <v>242</v>
      </c>
      <c r="H134" s="350"/>
      <c r="I134" s="350"/>
      <c r="J134" s="350"/>
      <c r="K134" s="350"/>
      <c r="L134" s="350"/>
      <c r="M134" s="350"/>
      <c r="N134" s="350"/>
      <c r="O134" s="350"/>
      <c r="P134" s="350"/>
      <c r="Q134" s="350"/>
      <c r="R134" s="350"/>
      <c r="S134" s="350"/>
      <c r="T134" s="350"/>
      <c r="U134" s="350"/>
      <c r="V134" s="350"/>
      <c r="W134" s="350"/>
      <c r="X134" s="350"/>
      <c r="Y134" s="350"/>
      <c r="Z134" s="350"/>
      <c r="AA134" s="350"/>
      <c r="AB134" s="351"/>
      <c r="AC134" s="349" t="s">
        <v>243</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2"/>
      <c r="AY134" s="63">
        <f>COUNTA($G$136,$AC$136)</f>
        <v>0</v>
      </c>
    </row>
    <row r="135" spans="1:51" ht="24.75" customHeight="1" x14ac:dyDescent="0.15">
      <c r="A135" s="881"/>
      <c r="B135" s="882"/>
      <c r="C135" s="882"/>
      <c r="D135" s="882"/>
      <c r="E135" s="882"/>
      <c r="F135" s="883"/>
      <c r="G135" s="353" t="s">
        <v>13</v>
      </c>
      <c r="H135" s="354"/>
      <c r="I135" s="354"/>
      <c r="J135" s="354"/>
      <c r="K135" s="354"/>
      <c r="L135" s="355" t="s">
        <v>14</v>
      </c>
      <c r="M135" s="354"/>
      <c r="N135" s="354"/>
      <c r="O135" s="354"/>
      <c r="P135" s="354"/>
      <c r="Q135" s="354"/>
      <c r="R135" s="354"/>
      <c r="S135" s="354"/>
      <c r="T135" s="354"/>
      <c r="U135" s="354"/>
      <c r="V135" s="354"/>
      <c r="W135" s="354"/>
      <c r="X135" s="356"/>
      <c r="Y135" s="357" t="s">
        <v>15</v>
      </c>
      <c r="Z135" s="358"/>
      <c r="AA135" s="358"/>
      <c r="AB135" s="359"/>
      <c r="AC135" s="353" t="s">
        <v>13</v>
      </c>
      <c r="AD135" s="354"/>
      <c r="AE135" s="354"/>
      <c r="AF135" s="354"/>
      <c r="AG135" s="354"/>
      <c r="AH135" s="355" t="s">
        <v>14</v>
      </c>
      <c r="AI135" s="354"/>
      <c r="AJ135" s="354"/>
      <c r="AK135" s="354"/>
      <c r="AL135" s="354"/>
      <c r="AM135" s="354"/>
      <c r="AN135" s="354"/>
      <c r="AO135" s="354"/>
      <c r="AP135" s="354"/>
      <c r="AQ135" s="354"/>
      <c r="AR135" s="354"/>
      <c r="AS135" s="354"/>
      <c r="AT135" s="356"/>
      <c r="AU135" s="357" t="s">
        <v>15</v>
      </c>
      <c r="AV135" s="358"/>
      <c r="AW135" s="358"/>
      <c r="AX135" s="360"/>
      <c r="AY135" s="63">
        <f>$AY$134</f>
        <v>0</v>
      </c>
    </row>
    <row r="136" spans="1:51" ht="24.75" customHeight="1" x14ac:dyDescent="0.15">
      <c r="A136" s="881"/>
      <c r="B136" s="882"/>
      <c r="C136" s="882"/>
      <c r="D136" s="882"/>
      <c r="E136" s="882"/>
      <c r="F136" s="883"/>
      <c r="G136" s="339"/>
      <c r="H136" s="340"/>
      <c r="I136" s="340"/>
      <c r="J136" s="340"/>
      <c r="K136" s="341"/>
      <c r="L136" s="342"/>
      <c r="M136" s="343"/>
      <c r="N136" s="343"/>
      <c r="O136" s="343"/>
      <c r="P136" s="343"/>
      <c r="Q136" s="343"/>
      <c r="R136" s="343"/>
      <c r="S136" s="343"/>
      <c r="T136" s="343"/>
      <c r="U136" s="343"/>
      <c r="V136" s="343"/>
      <c r="W136" s="343"/>
      <c r="X136" s="344"/>
      <c r="Y136" s="345"/>
      <c r="Z136" s="346"/>
      <c r="AA136" s="346"/>
      <c r="AB136" s="347"/>
      <c r="AC136" s="339"/>
      <c r="AD136" s="340"/>
      <c r="AE136" s="340"/>
      <c r="AF136" s="340"/>
      <c r="AG136" s="341"/>
      <c r="AH136" s="342"/>
      <c r="AI136" s="343"/>
      <c r="AJ136" s="343"/>
      <c r="AK136" s="343"/>
      <c r="AL136" s="343"/>
      <c r="AM136" s="343"/>
      <c r="AN136" s="343"/>
      <c r="AO136" s="343"/>
      <c r="AP136" s="343"/>
      <c r="AQ136" s="343"/>
      <c r="AR136" s="343"/>
      <c r="AS136" s="343"/>
      <c r="AT136" s="344"/>
      <c r="AU136" s="345"/>
      <c r="AV136" s="346"/>
      <c r="AW136" s="346"/>
      <c r="AX136" s="348"/>
      <c r="AY136" s="63">
        <f t="shared" ref="AY136:AY146" si="10">$AY$134</f>
        <v>0</v>
      </c>
    </row>
    <row r="137" spans="1:51" ht="24.75" customHeight="1" x14ac:dyDescent="0.15">
      <c r="A137" s="881"/>
      <c r="B137" s="882"/>
      <c r="C137" s="882"/>
      <c r="D137" s="882"/>
      <c r="E137" s="882"/>
      <c r="F137" s="883"/>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63">
        <f t="shared" si="10"/>
        <v>0</v>
      </c>
    </row>
    <row r="138" spans="1:51" ht="24.75" customHeight="1" x14ac:dyDescent="0.15">
      <c r="A138" s="881"/>
      <c r="B138" s="882"/>
      <c r="C138" s="882"/>
      <c r="D138" s="882"/>
      <c r="E138" s="882"/>
      <c r="F138" s="883"/>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63">
        <f t="shared" si="10"/>
        <v>0</v>
      </c>
    </row>
    <row r="139" spans="1:51" ht="24.75" customHeight="1" x14ac:dyDescent="0.15">
      <c r="A139" s="881"/>
      <c r="B139" s="882"/>
      <c r="C139" s="882"/>
      <c r="D139" s="882"/>
      <c r="E139" s="882"/>
      <c r="F139" s="883"/>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63">
        <f t="shared" si="10"/>
        <v>0</v>
      </c>
    </row>
    <row r="140" spans="1:51" ht="24.75" customHeight="1" x14ac:dyDescent="0.15">
      <c r="A140" s="881"/>
      <c r="B140" s="882"/>
      <c r="C140" s="882"/>
      <c r="D140" s="882"/>
      <c r="E140" s="882"/>
      <c r="F140" s="883"/>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63">
        <f t="shared" si="10"/>
        <v>0</v>
      </c>
    </row>
    <row r="141" spans="1:51" ht="24.75" customHeight="1" x14ac:dyDescent="0.15">
      <c r="A141" s="881"/>
      <c r="B141" s="882"/>
      <c r="C141" s="882"/>
      <c r="D141" s="882"/>
      <c r="E141" s="882"/>
      <c r="F141" s="883"/>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63">
        <f t="shared" si="10"/>
        <v>0</v>
      </c>
    </row>
    <row r="142" spans="1:51" ht="24.75" customHeight="1" x14ac:dyDescent="0.15">
      <c r="A142" s="881"/>
      <c r="B142" s="882"/>
      <c r="C142" s="882"/>
      <c r="D142" s="882"/>
      <c r="E142" s="882"/>
      <c r="F142" s="883"/>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63">
        <f t="shared" si="10"/>
        <v>0</v>
      </c>
    </row>
    <row r="143" spans="1:51" ht="24.75" customHeight="1" x14ac:dyDescent="0.15">
      <c r="A143" s="881"/>
      <c r="B143" s="882"/>
      <c r="C143" s="882"/>
      <c r="D143" s="882"/>
      <c r="E143" s="882"/>
      <c r="F143" s="883"/>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63">
        <f t="shared" si="10"/>
        <v>0</v>
      </c>
    </row>
    <row r="144" spans="1:51" ht="24.75" customHeight="1" x14ac:dyDescent="0.15">
      <c r="A144" s="881"/>
      <c r="B144" s="882"/>
      <c r="C144" s="882"/>
      <c r="D144" s="882"/>
      <c r="E144" s="882"/>
      <c r="F144" s="883"/>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63">
        <f t="shared" si="10"/>
        <v>0</v>
      </c>
    </row>
    <row r="145" spans="1:51" ht="24.75" customHeight="1" x14ac:dyDescent="0.15">
      <c r="A145" s="881"/>
      <c r="B145" s="882"/>
      <c r="C145" s="882"/>
      <c r="D145" s="882"/>
      <c r="E145" s="882"/>
      <c r="F145" s="883"/>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63">
        <f t="shared" si="10"/>
        <v>0</v>
      </c>
    </row>
    <row r="146" spans="1:51" ht="24.75" customHeight="1" thickBot="1" x14ac:dyDescent="0.2">
      <c r="A146" s="881"/>
      <c r="B146" s="882"/>
      <c r="C146" s="882"/>
      <c r="D146" s="882"/>
      <c r="E146" s="882"/>
      <c r="F146" s="883"/>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63">
        <f t="shared" si="10"/>
        <v>0</v>
      </c>
    </row>
    <row r="147" spans="1:51" ht="30" customHeight="1" x14ac:dyDescent="0.15">
      <c r="A147" s="881"/>
      <c r="B147" s="882"/>
      <c r="C147" s="882"/>
      <c r="D147" s="882"/>
      <c r="E147" s="882"/>
      <c r="F147" s="883"/>
      <c r="G147" s="349" t="s">
        <v>244</v>
      </c>
      <c r="H147" s="350"/>
      <c r="I147" s="350"/>
      <c r="J147" s="350"/>
      <c r="K147" s="350"/>
      <c r="L147" s="350"/>
      <c r="M147" s="350"/>
      <c r="N147" s="350"/>
      <c r="O147" s="350"/>
      <c r="P147" s="350"/>
      <c r="Q147" s="350"/>
      <c r="R147" s="350"/>
      <c r="S147" s="350"/>
      <c r="T147" s="350"/>
      <c r="U147" s="350"/>
      <c r="V147" s="350"/>
      <c r="W147" s="350"/>
      <c r="X147" s="350"/>
      <c r="Y147" s="350"/>
      <c r="Z147" s="350"/>
      <c r="AA147" s="350"/>
      <c r="AB147" s="351"/>
      <c r="AC147" s="349" t="s">
        <v>245</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2"/>
      <c r="AY147" s="63">
        <f>COUNTA($G$149,$AC$149)</f>
        <v>0</v>
      </c>
    </row>
    <row r="148" spans="1:51" ht="24.75" customHeight="1" x14ac:dyDescent="0.15">
      <c r="A148" s="881"/>
      <c r="B148" s="882"/>
      <c r="C148" s="882"/>
      <c r="D148" s="882"/>
      <c r="E148" s="882"/>
      <c r="F148" s="883"/>
      <c r="G148" s="353" t="s">
        <v>13</v>
      </c>
      <c r="H148" s="354"/>
      <c r="I148" s="354"/>
      <c r="J148" s="354"/>
      <c r="K148" s="354"/>
      <c r="L148" s="355" t="s">
        <v>14</v>
      </c>
      <c r="M148" s="354"/>
      <c r="N148" s="354"/>
      <c r="O148" s="354"/>
      <c r="P148" s="354"/>
      <c r="Q148" s="354"/>
      <c r="R148" s="354"/>
      <c r="S148" s="354"/>
      <c r="T148" s="354"/>
      <c r="U148" s="354"/>
      <c r="V148" s="354"/>
      <c r="W148" s="354"/>
      <c r="X148" s="356"/>
      <c r="Y148" s="357" t="s">
        <v>15</v>
      </c>
      <c r="Z148" s="358"/>
      <c r="AA148" s="358"/>
      <c r="AB148" s="359"/>
      <c r="AC148" s="353" t="s">
        <v>13</v>
      </c>
      <c r="AD148" s="354"/>
      <c r="AE148" s="354"/>
      <c r="AF148" s="354"/>
      <c r="AG148" s="354"/>
      <c r="AH148" s="355" t="s">
        <v>14</v>
      </c>
      <c r="AI148" s="354"/>
      <c r="AJ148" s="354"/>
      <c r="AK148" s="354"/>
      <c r="AL148" s="354"/>
      <c r="AM148" s="354"/>
      <c r="AN148" s="354"/>
      <c r="AO148" s="354"/>
      <c r="AP148" s="354"/>
      <c r="AQ148" s="354"/>
      <c r="AR148" s="354"/>
      <c r="AS148" s="354"/>
      <c r="AT148" s="356"/>
      <c r="AU148" s="357" t="s">
        <v>15</v>
      </c>
      <c r="AV148" s="358"/>
      <c r="AW148" s="358"/>
      <c r="AX148" s="360"/>
      <c r="AY148" s="63">
        <f>$AY$147</f>
        <v>0</v>
      </c>
    </row>
    <row r="149" spans="1:51" ht="24.75" customHeight="1" x14ac:dyDescent="0.15">
      <c r="A149" s="881"/>
      <c r="B149" s="882"/>
      <c r="C149" s="882"/>
      <c r="D149" s="882"/>
      <c r="E149" s="882"/>
      <c r="F149" s="883"/>
      <c r="G149" s="339"/>
      <c r="H149" s="340"/>
      <c r="I149" s="340"/>
      <c r="J149" s="340"/>
      <c r="K149" s="341"/>
      <c r="L149" s="342"/>
      <c r="M149" s="343"/>
      <c r="N149" s="343"/>
      <c r="O149" s="343"/>
      <c r="P149" s="343"/>
      <c r="Q149" s="343"/>
      <c r="R149" s="343"/>
      <c r="S149" s="343"/>
      <c r="T149" s="343"/>
      <c r="U149" s="343"/>
      <c r="V149" s="343"/>
      <c r="W149" s="343"/>
      <c r="X149" s="344"/>
      <c r="Y149" s="345"/>
      <c r="Z149" s="346"/>
      <c r="AA149" s="346"/>
      <c r="AB149" s="347"/>
      <c r="AC149" s="339"/>
      <c r="AD149" s="340"/>
      <c r="AE149" s="340"/>
      <c r="AF149" s="340"/>
      <c r="AG149" s="341"/>
      <c r="AH149" s="342"/>
      <c r="AI149" s="343"/>
      <c r="AJ149" s="343"/>
      <c r="AK149" s="343"/>
      <c r="AL149" s="343"/>
      <c r="AM149" s="343"/>
      <c r="AN149" s="343"/>
      <c r="AO149" s="343"/>
      <c r="AP149" s="343"/>
      <c r="AQ149" s="343"/>
      <c r="AR149" s="343"/>
      <c r="AS149" s="343"/>
      <c r="AT149" s="344"/>
      <c r="AU149" s="345"/>
      <c r="AV149" s="346"/>
      <c r="AW149" s="346"/>
      <c r="AX149" s="348"/>
      <c r="AY149" s="63">
        <f t="shared" ref="AY149:AY159" si="11">$AY$147</f>
        <v>0</v>
      </c>
    </row>
    <row r="150" spans="1:51" ht="24.75" customHeight="1" x14ac:dyDescent="0.15">
      <c r="A150" s="881"/>
      <c r="B150" s="882"/>
      <c r="C150" s="882"/>
      <c r="D150" s="882"/>
      <c r="E150" s="882"/>
      <c r="F150" s="883"/>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63">
        <f t="shared" si="11"/>
        <v>0</v>
      </c>
    </row>
    <row r="151" spans="1:51" ht="24.75" customHeight="1" x14ac:dyDescent="0.15">
      <c r="A151" s="881"/>
      <c r="B151" s="882"/>
      <c r="C151" s="882"/>
      <c r="D151" s="882"/>
      <c r="E151" s="882"/>
      <c r="F151" s="883"/>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63">
        <f t="shared" si="11"/>
        <v>0</v>
      </c>
    </row>
    <row r="152" spans="1:51" ht="24.75" customHeight="1" x14ac:dyDescent="0.15">
      <c r="A152" s="881"/>
      <c r="B152" s="882"/>
      <c r="C152" s="882"/>
      <c r="D152" s="882"/>
      <c r="E152" s="882"/>
      <c r="F152" s="883"/>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63">
        <f t="shared" si="11"/>
        <v>0</v>
      </c>
    </row>
    <row r="153" spans="1:51" ht="24.75" customHeight="1" x14ac:dyDescent="0.15">
      <c r="A153" s="881"/>
      <c r="B153" s="882"/>
      <c r="C153" s="882"/>
      <c r="D153" s="882"/>
      <c r="E153" s="882"/>
      <c r="F153" s="883"/>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63">
        <f t="shared" si="11"/>
        <v>0</v>
      </c>
    </row>
    <row r="154" spans="1:51" ht="24.75" customHeight="1" x14ac:dyDescent="0.15">
      <c r="A154" s="881"/>
      <c r="B154" s="882"/>
      <c r="C154" s="882"/>
      <c r="D154" s="882"/>
      <c r="E154" s="882"/>
      <c r="F154" s="883"/>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63">
        <f t="shared" si="11"/>
        <v>0</v>
      </c>
    </row>
    <row r="155" spans="1:51" ht="24.75" customHeight="1" x14ac:dyDescent="0.15">
      <c r="A155" s="881"/>
      <c r="B155" s="882"/>
      <c r="C155" s="882"/>
      <c r="D155" s="882"/>
      <c r="E155" s="882"/>
      <c r="F155" s="883"/>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63">
        <f t="shared" si="11"/>
        <v>0</v>
      </c>
    </row>
    <row r="156" spans="1:51" ht="24.75" customHeight="1" x14ac:dyDescent="0.15">
      <c r="A156" s="881"/>
      <c r="B156" s="882"/>
      <c r="C156" s="882"/>
      <c r="D156" s="882"/>
      <c r="E156" s="882"/>
      <c r="F156" s="883"/>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63">
        <f t="shared" si="11"/>
        <v>0</v>
      </c>
    </row>
    <row r="157" spans="1:51" ht="24.75" customHeight="1" x14ac:dyDescent="0.15">
      <c r="A157" s="881"/>
      <c r="B157" s="882"/>
      <c r="C157" s="882"/>
      <c r="D157" s="882"/>
      <c r="E157" s="882"/>
      <c r="F157" s="883"/>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63">
        <f t="shared" si="11"/>
        <v>0</v>
      </c>
    </row>
    <row r="158" spans="1:51" ht="24.75" customHeight="1" x14ac:dyDescent="0.15">
      <c r="A158" s="881"/>
      <c r="B158" s="882"/>
      <c r="C158" s="882"/>
      <c r="D158" s="882"/>
      <c r="E158" s="882"/>
      <c r="F158" s="883"/>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63">
        <f t="shared" si="11"/>
        <v>0</v>
      </c>
    </row>
    <row r="159" spans="1:51"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63">
        <f t="shared" si="11"/>
        <v>0</v>
      </c>
    </row>
    <row r="160" spans="1:51" s="66" customFormat="1" ht="24.75" customHeight="1" thickBot="1" x14ac:dyDescent="0.2"/>
    <row r="161" spans="1:51" ht="30" customHeight="1" x14ac:dyDescent="0.15">
      <c r="A161" s="878" t="s">
        <v>18</v>
      </c>
      <c r="B161" s="879"/>
      <c r="C161" s="879"/>
      <c r="D161" s="879"/>
      <c r="E161" s="879"/>
      <c r="F161" s="880"/>
      <c r="G161" s="349" t="s">
        <v>246</v>
      </c>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C161" s="349" t="s">
        <v>247</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2"/>
      <c r="AY161" s="63">
        <f>COUNTA($G$163,$AC$163)</f>
        <v>0</v>
      </c>
    </row>
    <row r="162" spans="1:51" ht="24.75" customHeight="1" x14ac:dyDescent="0.15">
      <c r="A162" s="881"/>
      <c r="B162" s="882"/>
      <c r="C162" s="882"/>
      <c r="D162" s="882"/>
      <c r="E162" s="882"/>
      <c r="F162" s="883"/>
      <c r="G162" s="353" t="s">
        <v>13</v>
      </c>
      <c r="H162" s="354"/>
      <c r="I162" s="354"/>
      <c r="J162" s="354"/>
      <c r="K162" s="354"/>
      <c r="L162" s="355" t="s">
        <v>14</v>
      </c>
      <c r="M162" s="354"/>
      <c r="N162" s="354"/>
      <c r="O162" s="354"/>
      <c r="P162" s="354"/>
      <c r="Q162" s="354"/>
      <c r="R162" s="354"/>
      <c r="S162" s="354"/>
      <c r="T162" s="354"/>
      <c r="U162" s="354"/>
      <c r="V162" s="354"/>
      <c r="W162" s="354"/>
      <c r="X162" s="356"/>
      <c r="Y162" s="357" t="s">
        <v>15</v>
      </c>
      <c r="Z162" s="358"/>
      <c r="AA162" s="358"/>
      <c r="AB162" s="359"/>
      <c r="AC162" s="353" t="s">
        <v>13</v>
      </c>
      <c r="AD162" s="354"/>
      <c r="AE162" s="354"/>
      <c r="AF162" s="354"/>
      <c r="AG162" s="354"/>
      <c r="AH162" s="355" t="s">
        <v>14</v>
      </c>
      <c r="AI162" s="354"/>
      <c r="AJ162" s="354"/>
      <c r="AK162" s="354"/>
      <c r="AL162" s="354"/>
      <c r="AM162" s="354"/>
      <c r="AN162" s="354"/>
      <c r="AO162" s="354"/>
      <c r="AP162" s="354"/>
      <c r="AQ162" s="354"/>
      <c r="AR162" s="354"/>
      <c r="AS162" s="354"/>
      <c r="AT162" s="356"/>
      <c r="AU162" s="357" t="s">
        <v>15</v>
      </c>
      <c r="AV162" s="358"/>
      <c r="AW162" s="358"/>
      <c r="AX162" s="360"/>
      <c r="AY162" s="63">
        <f>$AY$161</f>
        <v>0</v>
      </c>
    </row>
    <row r="163" spans="1:51" ht="24.75" customHeight="1" x14ac:dyDescent="0.15">
      <c r="A163" s="881"/>
      <c r="B163" s="882"/>
      <c r="C163" s="882"/>
      <c r="D163" s="882"/>
      <c r="E163" s="882"/>
      <c r="F163" s="883"/>
      <c r="G163" s="339"/>
      <c r="H163" s="340"/>
      <c r="I163" s="340"/>
      <c r="J163" s="340"/>
      <c r="K163" s="341"/>
      <c r="L163" s="342"/>
      <c r="M163" s="343"/>
      <c r="N163" s="343"/>
      <c r="O163" s="343"/>
      <c r="P163" s="343"/>
      <c r="Q163" s="343"/>
      <c r="R163" s="343"/>
      <c r="S163" s="343"/>
      <c r="T163" s="343"/>
      <c r="U163" s="343"/>
      <c r="V163" s="343"/>
      <c r="W163" s="343"/>
      <c r="X163" s="344"/>
      <c r="Y163" s="345"/>
      <c r="Z163" s="346"/>
      <c r="AA163" s="346"/>
      <c r="AB163" s="347"/>
      <c r="AC163" s="339"/>
      <c r="AD163" s="340"/>
      <c r="AE163" s="340"/>
      <c r="AF163" s="340"/>
      <c r="AG163" s="341"/>
      <c r="AH163" s="342"/>
      <c r="AI163" s="343"/>
      <c r="AJ163" s="343"/>
      <c r="AK163" s="343"/>
      <c r="AL163" s="343"/>
      <c r="AM163" s="343"/>
      <c r="AN163" s="343"/>
      <c r="AO163" s="343"/>
      <c r="AP163" s="343"/>
      <c r="AQ163" s="343"/>
      <c r="AR163" s="343"/>
      <c r="AS163" s="343"/>
      <c r="AT163" s="344"/>
      <c r="AU163" s="345"/>
      <c r="AV163" s="346"/>
      <c r="AW163" s="346"/>
      <c r="AX163" s="348"/>
      <c r="AY163" s="63">
        <f t="shared" ref="AY163:AY173" si="12">$AY$161</f>
        <v>0</v>
      </c>
    </row>
    <row r="164" spans="1:51" ht="24.75" customHeight="1" x14ac:dyDescent="0.15">
      <c r="A164" s="881"/>
      <c r="B164" s="882"/>
      <c r="C164" s="882"/>
      <c r="D164" s="882"/>
      <c r="E164" s="882"/>
      <c r="F164" s="883"/>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63">
        <f t="shared" si="12"/>
        <v>0</v>
      </c>
    </row>
    <row r="165" spans="1:51" ht="24.75" customHeight="1" x14ac:dyDescent="0.15">
      <c r="A165" s="881"/>
      <c r="B165" s="882"/>
      <c r="C165" s="882"/>
      <c r="D165" s="882"/>
      <c r="E165" s="882"/>
      <c r="F165" s="883"/>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63">
        <f t="shared" si="12"/>
        <v>0</v>
      </c>
    </row>
    <row r="166" spans="1:51" ht="24.75" customHeight="1" x14ac:dyDescent="0.15">
      <c r="A166" s="881"/>
      <c r="B166" s="882"/>
      <c r="C166" s="882"/>
      <c r="D166" s="882"/>
      <c r="E166" s="882"/>
      <c r="F166" s="883"/>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63">
        <f t="shared" si="12"/>
        <v>0</v>
      </c>
    </row>
    <row r="167" spans="1:51" ht="24.75" customHeight="1" x14ac:dyDescent="0.15">
      <c r="A167" s="881"/>
      <c r="B167" s="882"/>
      <c r="C167" s="882"/>
      <c r="D167" s="882"/>
      <c r="E167" s="882"/>
      <c r="F167" s="883"/>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63">
        <f t="shared" si="12"/>
        <v>0</v>
      </c>
    </row>
    <row r="168" spans="1:51" ht="24.75" customHeight="1" x14ac:dyDescent="0.15">
      <c r="A168" s="881"/>
      <c r="B168" s="882"/>
      <c r="C168" s="882"/>
      <c r="D168" s="882"/>
      <c r="E168" s="882"/>
      <c r="F168" s="883"/>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63">
        <f t="shared" si="12"/>
        <v>0</v>
      </c>
    </row>
    <row r="169" spans="1:51" ht="24.75" customHeight="1" x14ac:dyDescent="0.15">
      <c r="A169" s="881"/>
      <c r="B169" s="882"/>
      <c r="C169" s="882"/>
      <c r="D169" s="882"/>
      <c r="E169" s="882"/>
      <c r="F169" s="883"/>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63">
        <f t="shared" si="12"/>
        <v>0</v>
      </c>
    </row>
    <row r="170" spans="1:51" ht="24.75" customHeight="1" x14ac:dyDescent="0.15">
      <c r="A170" s="881"/>
      <c r="B170" s="882"/>
      <c r="C170" s="882"/>
      <c r="D170" s="882"/>
      <c r="E170" s="882"/>
      <c r="F170" s="883"/>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63">
        <f t="shared" si="12"/>
        <v>0</v>
      </c>
    </row>
    <row r="171" spans="1:51" ht="24.75" customHeight="1" x14ac:dyDescent="0.15">
      <c r="A171" s="881"/>
      <c r="B171" s="882"/>
      <c r="C171" s="882"/>
      <c r="D171" s="882"/>
      <c r="E171" s="882"/>
      <c r="F171" s="883"/>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63">
        <f t="shared" si="12"/>
        <v>0</v>
      </c>
    </row>
    <row r="172" spans="1:51" ht="24.75" customHeight="1" x14ac:dyDescent="0.15">
      <c r="A172" s="881"/>
      <c r="B172" s="882"/>
      <c r="C172" s="882"/>
      <c r="D172" s="882"/>
      <c r="E172" s="882"/>
      <c r="F172" s="883"/>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63">
        <f t="shared" si="12"/>
        <v>0</v>
      </c>
    </row>
    <row r="173" spans="1:51" ht="24.75" customHeight="1" thickBot="1" x14ac:dyDescent="0.2">
      <c r="A173" s="881"/>
      <c r="B173" s="882"/>
      <c r="C173" s="882"/>
      <c r="D173" s="882"/>
      <c r="E173" s="882"/>
      <c r="F173" s="883"/>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63">
        <f t="shared" si="12"/>
        <v>0</v>
      </c>
    </row>
    <row r="174" spans="1:51" ht="30" customHeight="1" x14ac:dyDescent="0.15">
      <c r="A174" s="881"/>
      <c r="B174" s="882"/>
      <c r="C174" s="882"/>
      <c r="D174" s="882"/>
      <c r="E174" s="882"/>
      <c r="F174" s="883"/>
      <c r="G174" s="349" t="s">
        <v>248</v>
      </c>
      <c r="H174" s="350"/>
      <c r="I174" s="350"/>
      <c r="J174" s="350"/>
      <c r="K174" s="350"/>
      <c r="L174" s="350"/>
      <c r="M174" s="350"/>
      <c r="N174" s="350"/>
      <c r="O174" s="350"/>
      <c r="P174" s="350"/>
      <c r="Q174" s="350"/>
      <c r="R174" s="350"/>
      <c r="S174" s="350"/>
      <c r="T174" s="350"/>
      <c r="U174" s="350"/>
      <c r="V174" s="350"/>
      <c r="W174" s="350"/>
      <c r="X174" s="350"/>
      <c r="Y174" s="350"/>
      <c r="Z174" s="350"/>
      <c r="AA174" s="350"/>
      <c r="AB174" s="351"/>
      <c r="AC174" s="349" t="s">
        <v>249</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2"/>
      <c r="AY174" s="63">
        <f>COUNTA($G$176,$AC$176)</f>
        <v>0</v>
      </c>
    </row>
    <row r="175" spans="1:51" ht="25.5" customHeight="1" x14ac:dyDescent="0.15">
      <c r="A175" s="881"/>
      <c r="B175" s="882"/>
      <c r="C175" s="882"/>
      <c r="D175" s="882"/>
      <c r="E175" s="882"/>
      <c r="F175" s="883"/>
      <c r="G175" s="353" t="s">
        <v>13</v>
      </c>
      <c r="H175" s="354"/>
      <c r="I175" s="354"/>
      <c r="J175" s="354"/>
      <c r="K175" s="354"/>
      <c r="L175" s="355" t="s">
        <v>14</v>
      </c>
      <c r="M175" s="354"/>
      <c r="N175" s="354"/>
      <c r="O175" s="354"/>
      <c r="P175" s="354"/>
      <c r="Q175" s="354"/>
      <c r="R175" s="354"/>
      <c r="S175" s="354"/>
      <c r="T175" s="354"/>
      <c r="U175" s="354"/>
      <c r="V175" s="354"/>
      <c r="W175" s="354"/>
      <c r="X175" s="356"/>
      <c r="Y175" s="357" t="s">
        <v>15</v>
      </c>
      <c r="Z175" s="358"/>
      <c r="AA175" s="358"/>
      <c r="AB175" s="359"/>
      <c r="AC175" s="353" t="s">
        <v>13</v>
      </c>
      <c r="AD175" s="354"/>
      <c r="AE175" s="354"/>
      <c r="AF175" s="354"/>
      <c r="AG175" s="354"/>
      <c r="AH175" s="355" t="s">
        <v>14</v>
      </c>
      <c r="AI175" s="354"/>
      <c r="AJ175" s="354"/>
      <c r="AK175" s="354"/>
      <c r="AL175" s="354"/>
      <c r="AM175" s="354"/>
      <c r="AN175" s="354"/>
      <c r="AO175" s="354"/>
      <c r="AP175" s="354"/>
      <c r="AQ175" s="354"/>
      <c r="AR175" s="354"/>
      <c r="AS175" s="354"/>
      <c r="AT175" s="356"/>
      <c r="AU175" s="357" t="s">
        <v>15</v>
      </c>
      <c r="AV175" s="358"/>
      <c r="AW175" s="358"/>
      <c r="AX175" s="360"/>
      <c r="AY175" s="63">
        <f>$AY$174</f>
        <v>0</v>
      </c>
    </row>
    <row r="176" spans="1:51" ht="24.75" customHeight="1" x14ac:dyDescent="0.15">
      <c r="A176" s="881"/>
      <c r="B176" s="882"/>
      <c r="C176" s="882"/>
      <c r="D176" s="882"/>
      <c r="E176" s="882"/>
      <c r="F176" s="883"/>
      <c r="G176" s="339"/>
      <c r="H176" s="340"/>
      <c r="I176" s="340"/>
      <c r="J176" s="340"/>
      <c r="K176" s="341"/>
      <c r="L176" s="342"/>
      <c r="M176" s="343"/>
      <c r="N176" s="343"/>
      <c r="O176" s="343"/>
      <c r="P176" s="343"/>
      <c r="Q176" s="343"/>
      <c r="R176" s="343"/>
      <c r="S176" s="343"/>
      <c r="T176" s="343"/>
      <c r="U176" s="343"/>
      <c r="V176" s="343"/>
      <c r="W176" s="343"/>
      <c r="X176" s="344"/>
      <c r="Y176" s="345"/>
      <c r="Z176" s="346"/>
      <c r="AA176" s="346"/>
      <c r="AB176" s="347"/>
      <c r="AC176" s="339"/>
      <c r="AD176" s="340"/>
      <c r="AE176" s="340"/>
      <c r="AF176" s="340"/>
      <c r="AG176" s="341"/>
      <c r="AH176" s="342"/>
      <c r="AI176" s="343"/>
      <c r="AJ176" s="343"/>
      <c r="AK176" s="343"/>
      <c r="AL176" s="343"/>
      <c r="AM176" s="343"/>
      <c r="AN176" s="343"/>
      <c r="AO176" s="343"/>
      <c r="AP176" s="343"/>
      <c r="AQ176" s="343"/>
      <c r="AR176" s="343"/>
      <c r="AS176" s="343"/>
      <c r="AT176" s="344"/>
      <c r="AU176" s="345"/>
      <c r="AV176" s="346"/>
      <c r="AW176" s="346"/>
      <c r="AX176" s="348"/>
      <c r="AY176" s="63">
        <f t="shared" ref="AY176:AY186" si="13">$AY$174</f>
        <v>0</v>
      </c>
    </row>
    <row r="177" spans="1:51" ht="24.75" customHeight="1" x14ac:dyDescent="0.15">
      <c r="A177" s="881"/>
      <c r="B177" s="882"/>
      <c r="C177" s="882"/>
      <c r="D177" s="882"/>
      <c r="E177" s="882"/>
      <c r="F177" s="883"/>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63">
        <f t="shared" si="13"/>
        <v>0</v>
      </c>
    </row>
    <row r="178" spans="1:51" ht="24.75" customHeight="1" x14ac:dyDescent="0.15">
      <c r="A178" s="881"/>
      <c r="B178" s="882"/>
      <c r="C178" s="882"/>
      <c r="D178" s="882"/>
      <c r="E178" s="882"/>
      <c r="F178" s="883"/>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63">
        <f t="shared" si="13"/>
        <v>0</v>
      </c>
    </row>
    <row r="179" spans="1:51" ht="24.75" customHeight="1" x14ac:dyDescent="0.15">
      <c r="A179" s="881"/>
      <c r="B179" s="882"/>
      <c r="C179" s="882"/>
      <c r="D179" s="882"/>
      <c r="E179" s="882"/>
      <c r="F179" s="883"/>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63">
        <f t="shared" si="13"/>
        <v>0</v>
      </c>
    </row>
    <row r="180" spans="1:51" ht="24.75" customHeight="1" x14ac:dyDescent="0.15">
      <c r="A180" s="881"/>
      <c r="B180" s="882"/>
      <c r="C180" s="882"/>
      <c r="D180" s="882"/>
      <c r="E180" s="882"/>
      <c r="F180" s="883"/>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63">
        <f t="shared" si="13"/>
        <v>0</v>
      </c>
    </row>
    <row r="181" spans="1:51" ht="24.75" customHeight="1" x14ac:dyDescent="0.15">
      <c r="A181" s="881"/>
      <c r="B181" s="882"/>
      <c r="C181" s="882"/>
      <c r="D181" s="882"/>
      <c r="E181" s="882"/>
      <c r="F181" s="883"/>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63">
        <f t="shared" si="13"/>
        <v>0</v>
      </c>
    </row>
    <row r="182" spans="1:51" ht="24.75" customHeight="1" x14ac:dyDescent="0.15">
      <c r="A182" s="881"/>
      <c r="B182" s="882"/>
      <c r="C182" s="882"/>
      <c r="D182" s="882"/>
      <c r="E182" s="882"/>
      <c r="F182" s="883"/>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63">
        <f t="shared" si="13"/>
        <v>0</v>
      </c>
    </row>
    <row r="183" spans="1:51" ht="24.75" customHeight="1" x14ac:dyDescent="0.15">
      <c r="A183" s="881"/>
      <c r="B183" s="882"/>
      <c r="C183" s="882"/>
      <c r="D183" s="882"/>
      <c r="E183" s="882"/>
      <c r="F183" s="883"/>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63">
        <f t="shared" si="13"/>
        <v>0</v>
      </c>
    </row>
    <row r="184" spans="1:51" ht="24.75" customHeight="1" x14ac:dyDescent="0.15">
      <c r="A184" s="881"/>
      <c r="B184" s="882"/>
      <c r="C184" s="882"/>
      <c r="D184" s="882"/>
      <c r="E184" s="882"/>
      <c r="F184" s="883"/>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63">
        <f t="shared" si="13"/>
        <v>0</v>
      </c>
    </row>
    <row r="185" spans="1:51" ht="24.75" customHeight="1" x14ac:dyDescent="0.15">
      <c r="A185" s="881"/>
      <c r="B185" s="882"/>
      <c r="C185" s="882"/>
      <c r="D185" s="882"/>
      <c r="E185" s="882"/>
      <c r="F185" s="883"/>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63">
        <f t="shared" si="13"/>
        <v>0</v>
      </c>
    </row>
    <row r="186" spans="1:51" ht="24.75" customHeight="1" thickBot="1" x14ac:dyDescent="0.2">
      <c r="A186" s="881"/>
      <c r="B186" s="882"/>
      <c r="C186" s="882"/>
      <c r="D186" s="882"/>
      <c r="E186" s="882"/>
      <c r="F186" s="883"/>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63">
        <f t="shared" si="13"/>
        <v>0</v>
      </c>
    </row>
    <row r="187" spans="1:51" ht="30" customHeight="1" x14ac:dyDescent="0.15">
      <c r="A187" s="881"/>
      <c r="B187" s="882"/>
      <c r="C187" s="882"/>
      <c r="D187" s="882"/>
      <c r="E187" s="882"/>
      <c r="F187" s="883"/>
      <c r="G187" s="349" t="s">
        <v>250</v>
      </c>
      <c r="H187" s="350"/>
      <c r="I187" s="350"/>
      <c r="J187" s="350"/>
      <c r="K187" s="350"/>
      <c r="L187" s="350"/>
      <c r="M187" s="350"/>
      <c r="N187" s="350"/>
      <c r="O187" s="350"/>
      <c r="P187" s="350"/>
      <c r="Q187" s="350"/>
      <c r="R187" s="350"/>
      <c r="S187" s="350"/>
      <c r="T187" s="350"/>
      <c r="U187" s="350"/>
      <c r="V187" s="350"/>
      <c r="W187" s="350"/>
      <c r="X187" s="350"/>
      <c r="Y187" s="350"/>
      <c r="Z187" s="350"/>
      <c r="AA187" s="350"/>
      <c r="AB187" s="351"/>
      <c r="AC187" s="349" t="s">
        <v>251</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2"/>
      <c r="AY187" s="63">
        <f>COUNTA($G$189,$AC$189)</f>
        <v>0</v>
      </c>
    </row>
    <row r="188" spans="1:51" ht="24.75" customHeight="1" x14ac:dyDescent="0.15">
      <c r="A188" s="881"/>
      <c r="B188" s="882"/>
      <c r="C188" s="882"/>
      <c r="D188" s="882"/>
      <c r="E188" s="882"/>
      <c r="F188" s="883"/>
      <c r="G188" s="353" t="s">
        <v>13</v>
      </c>
      <c r="H188" s="354"/>
      <c r="I188" s="354"/>
      <c r="J188" s="354"/>
      <c r="K188" s="354"/>
      <c r="L188" s="355" t="s">
        <v>14</v>
      </c>
      <c r="M188" s="354"/>
      <c r="N188" s="354"/>
      <c r="O188" s="354"/>
      <c r="P188" s="354"/>
      <c r="Q188" s="354"/>
      <c r="R188" s="354"/>
      <c r="S188" s="354"/>
      <c r="T188" s="354"/>
      <c r="U188" s="354"/>
      <c r="V188" s="354"/>
      <c r="W188" s="354"/>
      <c r="X188" s="356"/>
      <c r="Y188" s="357" t="s">
        <v>15</v>
      </c>
      <c r="Z188" s="358"/>
      <c r="AA188" s="358"/>
      <c r="AB188" s="359"/>
      <c r="AC188" s="353" t="s">
        <v>13</v>
      </c>
      <c r="AD188" s="354"/>
      <c r="AE188" s="354"/>
      <c r="AF188" s="354"/>
      <c r="AG188" s="354"/>
      <c r="AH188" s="355" t="s">
        <v>14</v>
      </c>
      <c r="AI188" s="354"/>
      <c r="AJ188" s="354"/>
      <c r="AK188" s="354"/>
      <c r="AL188" s="354"/>
      <c r="AM188" s="354"/>
      <c r="AN188" s="354"/>
      <c r="AO188" s="354"/>
      <c r="AP188" s="354"/>
      <c r="AQ188" s="354"/>
      <c r="AR188" s="354"/>
      <c r="AS188" s="354"/>
      <c r="AT188" s="356"/>
      <c r="AU188" s="357" t="s">
        <v>15</v>
      </c>
      <c r="AV188" s="358"/>
      <c r="AW188" s="358"/>
      <c r="AX188" s="360"/>
      <c r="AY188" s="63">
        <f>$AY$187</f>
        <v>0</v>
      </c>
    </row>
    <row r="189" spans="1:51" ht="24.75" customHeight="1" x14ac:dyDescent="0.15">
      <c r="A189" s="881"/>
      <c r="B189" s="882"/>
      <c r="C189" s="882"/>
      <c r="D189" s="882"/>
      <c r="E189" s="882"/>
      <c r="F189" s="883"/>
      <c r="G189" s="339"/>
      <c r="H189" s="340"/>
      <c r="I189" s="340"/>
      <c r="J189" s="340"/>
      <c r="K189" s="341"/>
      <c r="L189" s="342"/>
      <c r="M189" s="343"/>
      <c r="N189" s="343"/>
      <c r="O189" s="343"/>
      <c r="P189" s="343"/>
      <c r="Q189" s="343"/>
      <c r="R189" s="343"/>
      <c r="S189" s="343"/>
      <c r="T189" s="343"/>
      <c r="U189" s="343"/>
      <c r="V189" s="343"/>
      <c r="W189" s="343"/>
      <c r="X189" s="344"/>
      <c r="Y189" s="345"/>
      <c r="Z189" s="346"/>
      <c r="AA189" s="346"/>
      <c r="AB189" s="347"/>
      <c r="AC189" s="339"/>
      <c r="AD189" s="340"/>
      <c r="AE189" s="340"/>
      <c r="AF189" s="340"/>
      <c r="AG189" s="341"/>
      <c r="AH189" s="342"/>
      <c r="AI189" s="343"/>
      <c r="AJ189" s="343"/>
      <c r="AK189" s="343"/>
      <c r="AL189" s="343"/>
      <c r="AM189" s="343"/>
      <c r="AN189" s="343"/>
      <c r="AO189" s="343"/>
      <c r="AP189" s="343"/>
      <c r="AQ189" s="343"/>
      <c r="AR189" s="343"/>
      <c r="AS189" s="343"/>
      <c r="AT189" s="344"/>
      <c r="AU189" s="345"/>
      <c r="AV189" s="346"/>
      <c r="AW189" s="346"/>
      <c r="AX189" s="348"/>
      <c r="AY189" s="63">
        <f t="shared" ref="AY189:AY199" si="14">$AY$187</f>
        <v>0</v>
      </c>
    </row>
    <row r="190" spans="1:51" ht="24.75" customHeight="1" x14ac:dyDescent="0.15">
      <c r="A190" s="881"/>
      <c r="B190" s="882"/>
      <c r="C190" s="882"/>
      <c r="D190" s="882"/>
      <c r="E190" s="882"/>
      <c r="F190" s="883"/>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63">
        <f t="shared" si="14"/>
        <v>0</v>
      </c>
    </row>
    <row r="191" spans="1:51" ht="24.75" customHeight="1" x14ac:dyDescent="0.15">
      <c r="A191" s="881"/>
      <c r="B191" s="882"/>
      <c r="C191" s="882"/>
      <c r="D191" s="882"/>
      <c r="E191" s="882"/>
      <c r="F191" s="883"/>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63">
        <f t="shared" si="14"/>
        <v>0</v>
      </c>
    </row>
    <row r="192" spans="1:51" ht="24.75" customHeight="1" x14ac:dyDescent="0.15">
      <c r="A192" s="881"/>
      <c r="B192" s="882"/>
      <c r="C192" s="882"/>
      <c r="D192" s="882"/>
      <c r="E192" s="882"/>
      <c r="F192" s="883"/>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63">
        <f t="shared" si="14"/>
        <v>0</v>
      </c>
    </row>
    <row r="193" spans="1:51" ht="24.75" customHeight="1" x14ac:dyDescent="0.15">
      <c r="A193" s="881"/>
      <c r="B193" s="882"/>
      <c r="C193" s="882"/>
      <c r="D193" s="882"/>
      <c r="E193" s="882"/>
      <c r="F193" s="883"/>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63">
        <f t="shared" si="14"/>
        <v>0</v>
      </c>
    </row>
    <row r="194" spans="1:51" ht="24.75" customHeight="1" x14ac:dyDescent="0.15">
      <c r="A194" s="881"/>
      <c r="B194" s="882"/>
      <c r="C194" s="882"/>
      <c r="D194" s="882"/>
      <c r="E194" s="882"/>
      <c r="F194" s="883"/>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63">
        <f t="shared" si="14"/>
        <v>0</v>
      </c>
    </row>
    <row r="195" spans="1:51" ht="24.75" customHeight="1" x14ac:dyDescent="0.15">
      <c r="A195" s="881"/>
      <c r="B195" s="882"/>
      <c r="C195" s="882"/>
      <c r="D195" s="882"/>
      <c r="E195" s="882"/>
      <c r="F195" s="883"/>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63">
        <f t="shared" si="14"/>
        <v>0</v>
      </c>
    </row>
    <row r="196" spans="1:51" ht="24.75" customHeight="1" x14ac:dyDescent="0.15">
      <c r="A196" s="881"/>
      <c r="B196" s="882"/>
      <c r="C196" s="882"/>
      <c r="D196" s="882"/>
      <c r="E196" s="882"/>
      <c r="F196" s="883"/>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63">
        <f t="shared" si="14"/>
        <v>0</v>
      </c>
    </row>
    <row r="197" spans="1:51" ht="24.75" customHeight="1" x14ac:dyDescent="0.15">
      <c r="A197" s="881"/>
      <c r="B197" s="882"/>
      <c r="C197" s="882"/>
      <c r="D197" s="882"/>
      <c r="E197" s="882"/>
      <c r="F197" s="883"/>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63">
        <f t="shared" si="14"/>
        <v>0</v>
      </c>
    </row>
    <row r="198" spans="1:51" ht="24.75" customHeight="1" x14ac:dyDescent="0.15">
      <c r="A198" s="881"/>
      <c r="B198" s="882"/>
      <c r="C198" s="882"/>
      <c r="D198" s="882"/>
      <c r="E198" s="882"/>
      <c r="F198" s="883"/>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63">
        <f t="shared" si="14"/>
        <v>0</v>
      </c>
    </row>
    <row r="199" spans="1:51" ht="24.75" customHeight="1" thickBot="1" x14ac:dyDescent="0.2">
      <c r="A199" s="881"/>
      <c r="B199" s="882"/>
      <c r="C199" s="882"/>
      <c r="D199" s="882"/>
      <c r="E199" s="882"/>
      <c r="F199" s="883"/>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63">
        <f t="shared" si="14"/>
        <v>0</v>
      </c>
    </row>
    <row r="200" spans="1:51" ht="30" customHeight="1" x14ac:dyDescent="0.15">
      <c r="A200" s="881"/>
      <c r="B200" s="882"/>
      <c r="C200" s="882"/>
      <c r="D200" s="882"/>
      <c r="E200" s="882"/>
      <c r="F200" s="883"/>
      <c r="G200" s="349" t="s">
        <v>252</v>
      </c>
      <c r="H200" s="350"/>
      <c r="I200" s="350"/>
      <c r="J200" s="350"/>
      <c r="K200" s="350"/>
      <c r="L200" s="350"/>
      <c r="M200" s="350"/>
      <c r="N200" s="350"/>
      <c r="O200" s="350"/>
      <c r="P200" s="350"/>
      <c r="Q200" s="350"/>
      <c r="R200" s="350"/>
      <c r="S200" s="350"/>
      <c r="T200" s="350"/>
      <c r="U200" s="350"/>
      <c r="V200" s="350"/>
      <c r="W200" s="350"/>
      <c r="X200" s="350"/>
      <c r="Y200" s="350"/>
      <c r="Z200" s="350"/>
      <c r="AA200" s="350"/>
      <c r="AB200" s="351"/>
      <c r="AC200" s="349" t="s">
        <v>253</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2"/>
      <c r="AY200" s="63">
        <f>COUNTA($G$202,$AC$202)</f>
        <v>0</v>
      </c>
    </row>
    <row r="201" spans="1:51" ht="24.75" customHeight="1" x14ac:dyDescent="0.15">
      <c r="A201" s="881"/>
      <c r="B201" s="882"/>
      <c r="C201" s="882"/>
      <c r="D201" s="882"/>
      <c r="E201" s="882"/>
      <c r="F201" s="883"/>
      <c r="G201" s="353" t="s">
        <v>13</v>
      </c>
      <c r="H201" s="354"/>
      <c r="I201" s="354"/>
      <c r="J201" s="354"/>
      <c r="K201" s="354"/>
      <c r="L201" s="355" t="s">
        <v>14</v>
      </c>
      <c r="M201" s="354"/>
      <c r="N201" s="354"/>
      <c r="O201" s="354"/>
      <c r="P201" s="354"/>
      <c r="Q201" s="354"/>
      <c r="R201" s="354"/>
      <c r="S201" s="354"/>
      <c r="T201" s="354"/>
      <c r="U201" s="354"/>
      <c r="V201" s="354"/>
      <c r="W201" s="354"/>
      <c r="X201" s="356"/>
      <c r="Y201" s="357" t="s">
        <v>15</v>
      </c>
      <c r="Z201" s="358"/>
      <c r="AA201" s="358"/>
      <c r="AB201" s="359"/>
      <c r="AC201" s="353" t="s">
        <v>13</v>
      </c>
      <c r="AD201" s="354"/>
      <c r="AE201" s="354"/>
      <c r="AF201" s="354"/>
      <c r="AG201" s="354"/>
      <c r="AH201" s="355" t="s">
        <v>14</v>
      </c>
      <c r="AI201" s="354"/>
      <c r="AJ201" s="354"/>
      <c r="AK201" s="354"/>
      <c r="AL201" s="354"/>
      <c r="AM201" s="354"/>
      <c r="AN201" s="354"/>
      <c r="AO201" s="354"/>
      <c r="AP201" s="354"/>
      <c r="AQ201" s="354"/>
      <c r="AR201" s="354"/>
      <c r="AS201" s="354"/>
      <c r="AT201" s="356"/>
      <c r="AU201" s="357" t="s">
        <v>15</v>
      </c>
      <c r="AV201" s="358"/>
      <c r="AW201" s="358"/>
      <c r="AX201" s="360"/>
      <c r="AY201" s="63">
        <f>$AY$200</f>
        <v>0</v>
      </c>
    </row>
    <row r="202" spans="1:51" ht="24.75" customHeight="1" x14ac:dyDescent="0.15">
      <c r="A202" s="881"/>
      <c r="B202" s="882"/>
      <c r="C202" s="882"/>
      <c r="D202" s="882"/>
      <c r="E202" s="882"/>
      <c r="F202" s="883"/>
      <c r="G202" s="339"/>
      <c r="H202" s="340"/>
      <c r="I202" s="340"/>
      <c r="J202" s="340"/>
      <c r="K202" s="341"/>
      <c r="L202" s="342"/>
      <c r="M202" s="343"/>
      <c r="N202" s="343"/>
      <c r="O202" s="343"/>
      <c r="P202" s="343"/>
      <c r="Q202" s="343"/>
      <c r="R202" s="343"/>
      <c r="S202" s="343"/>
      <c r="T202" s="343"/>
      <c r="U202" s="343"/>
      <c r="V202" s="343"/>
      <c r="W202" s="343"/>
      <c r="X202" s="344"/>
      <c r="Y202" s="345"/>
      <c r="Z202" s="346"/>
      <c r="AA202" s="346"/>
      <c r="AB202" s="347"/>
      <c r="AC202" s="339"/>
      <c r="AD202" s="340"/>
      <c r="AE202" s="340"/>
      <c r="AF202" s="340"/>
      <c r="AG202" s="341"/>
      <c r="AH202" s="342"/>
      <c r="AI202" s="343"/>
      <c r="AJ202" s="343"/>
      <c r="AK202" s="343"/>
      <c r="AL202" s="343"/>
      <c r="AM202" s="343"/>
      <c r="AN202" s="343"/>
      <c r="AO202" s="343"/>
      <c r="AP202" s="343"/>
      <c r="AQ202" s="343"/>
      <c r="AR202" s="343"/>
      <c r="AS202" s="343"/>
      <c r="AT202" s="344"/>
      <c r="AU202" s="345"/>
      <c r="AV202" s="346"/>
      <c r="AW202" s="346"/>
      <c r="AX202" s="348"/>
      <c r="AY202" s="63">
        <f t="shared" ref="AY202:AY212" si="15">$AY$200</f>
        <v>0</v>
      </c>
    </row>
    <row r="203" spans="1:51" ht="24.75" customHeight="1" x14ac:dyDescent="0.15">
      <c r="A203" s="881"/>
      <c r="B203" s="882"/>
      <c r="C203" s="882"/>
      <c r="D203" s="882"/>
      <c r="E203" s="882"/>
      <c r="F203" s="883"/>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63">
        <f t="shared" si="15"/>
        <v>0</v>
      </c>
    </row>
    <row r="204" spans="1:51" ht="24.75" customHeight="1" x14ac:dyDescent="0.15">
      <c r="A204" s="881"/>
      <c r="B204" s="882"/>
      <c r="C204" s="882"/>
      <c r="D204" s="882"/>
      <c r="E204" s="882"/>
      <c r="F204" s="883"/>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63">
        <f t="shared" si="15"/>
        <v>0</v>
      </c>
    </row>
    <row r="205" spans="1:51" ht="24.75" customHeight="1" x14ac:dyDescent="0.15">
      <c r="A205" s="881"/>
      <c r="B205" s="882"/>
      <c r="C205" s="882"/>
      <c r="D205" s="882"/>
      <c r="E205" s="882"/>
      <c r="F205" s="883"/>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63">
        <f t="shared" si="15"/>
        <v>0</v>
      </c>
    </row>
    <row r="206" spans="1:51" ht="24.75" customHeight="1" x14ac:dyDescent="0.15">
      <c r="A206" s="881"/>
      <c r="B206" s="882"/>
      <c r="C206" s="882"/>
      <c r="D206" s="882"/>
      <c r="E206" s="882"/>
      <c r="F206" s="883"/>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63">
        <f t="shared" si="15"/>
        <v>0</v>
      </c>
    </row>
    <row r="207" spans="1:51" ht="24.75" customHeight="1" x14ac:dyDescent="0.15">
      <c r="A207" s="881"/>
      <c r="B207" s="882"/>
      <c r="C207" s="882"/>
      <c r="D207" s="882"/>
      <c r="E207" s="882"/>
      <c r="F207" s="883"/>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63">
        <f t="shared" si="15"/>
        <v>0</v>
      </c>
    </row>
    <row r="208" spans="1:51" ht="24.75" customHeight="1" x14ac:dyDescent="0.15">
      <c r="A208" s="881"/>
      <c r="B208" s="882"/>
      <c r="C208" s="882"/>
      <c r="D208" s="882"/>
      <c r="E208" s="882"/>
      <c r="F208" s="883"/>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63">
        <f t="shared" si="15"/>
        <v>0</v>
      </c>
    </row>
    <row r="209" spans="1:51" ht="24.75" customHeight="1" x14ac:dyDescent="0.15">
      <c r="A209" s="881"/>
      <c r="B209" s="882"/>
      <c r="C209" s="882"/>
      <c r="D209" s="882"/>
      <c r="E209" s="882"/>
      <c r="F209" s="883"/>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63">
        <f t="shared" si="15"/>
        <v>0</v>
      </c>
    </row>
    <row r="210" spans="1:51" ht="24.75" customHeight="1" x14ac:dyDescent="0.15">
      <c r="A210" s="881"/>
      <c r="B210" s="882"/>
      <c r="C210" s="882"/>
      <c r="D210" s="882"/>
      <c r="E210" s="882"/>
      <c r="F210" s="883"/>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63">
        <f t="shared" si="15"/>
        <v>0</v>
      </c>
    </row>
    <row r="211" spans="1:51" ht="24.75" customHeight="1" x14ac:dyDescent="0.15">
      <c r="A211" s="881"/>
      <c r="B211" s="882"/>
      <c r="C211" s="882"/>
      <c r="D211" s="882"/>
      <c r="E211" s="882"/>
      <c r="F211" s="883"/>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63">
        <f t="shared" si="15"/>
        <v>0</v>
      </c>
    </row>
    <row r="212" spans="1:51"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63">
        <f t="shared" si="15"/>
        <v>0</v>
      </c>
    </row>
    <row r="213" spans="1:51" s="66" customFormat="1" ht="24.75" customHeight="1" thickBot="1" x14ac:dyDescent="0.2"/>
    <row r="214" spans="1:51" ht="30" customHeight="1" x14ac:dyDescent="0.15">
      <c r="A214" s="898" t="s">
        <v>18</v>
      </c>
      <c r="B214" s="899"/>
      <c r="C214" s="899"/>
      <c r="D214" s="899"/>
      <c r="E214" s="899"/>
      <c r="F214" s="900"/>
      <c r="G214" s="349" t="s">
        <v>254</v>
      </c>
      <c r="H214" s="350"/>
      <c r="I214" s="350"/>
      <c r="J214" s="350"/>
      <c r="K214" s="350"/>
      <c r="L214" s="350"/>
      <c r="M214" s="350"/>
      <c r="N214" s="350"/>
      <c r="O214" s="350"/>
      <c r="P214" s="350"/>
      <c r="Q214" s="350"/>
      <c r="R214" s="350"/>
      <c r="S214" s="350"/>
      <c r="T214" s="350"/>
      <c r="U214" s="350"/>
      <c r="V214" s="350"/>
      <c r="W214" s="350"/>
      <c r="X214" s="350"/>
      <c r="Y214" s="350"/>
      <c r="Z214" s="350"/>
      <c r="AA214" s="350"/>
      <c r="AB214" s="351"/>
      <c r="AC214" s="349" t="s">
        <v>255</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2"/>
      <c r="AY214" s="63">
        <f>COUNTA($G$216,$AC$216)</f>
        <v>0</v>
      </c>
    </row>
    <row r="215" spans="1:51" ht="24.75" customHeight="1" x14ac:dyDescent="0.15">
      <c r="A215" s="881"/>
      <c r="B215" s="882"/>
      <c r="C215" s="882"/>
      <c r="D215" s="882"/>
      <c r="E215" s="882"/>
      <c r="F215" s="883"/>
      <c r="G215" s="353" t="s">
        <v>13</v>
      </c>
      <c r="H215" s="354"/>
      <c r="I215" s="354"/>
      <c r="J215" s="354"/>
      <c r="K215" s="354"/>
      <c r="L215" s="355" t="s">
        <v>14</v>
      </c>
      <c r="M215" s="354"/>
      <c r="N215" s="354"/>
      <c r="O215" s="354"/>
      <c r="P215" s="354"/>
      <c r="Q215" s="354"/>
      <c r="R215" s="354"/>
      <c r="S215" s="354"/>
      <c r="T215" s="354"/>
      <c r="U215" s="354"/>
      <c r="V215" s="354"/>
      <c r="W215" s="354"/>
      <c r="X215" s="356"/>
      <c r="Y215" s="357" t="s">
        <v>15</v>
      </c>
      <c r="Z215" s="358"/>
      <c r="AA215" s="358"/>
      <c r="AB215" s="359"/>
      <c r="AC215" s="353" t="s">
        <v>13</v>
      </c>
      <c r="AD215" s="354"/>
      <c r="AE215" s="354"/>
      <c r="AF215" s="354"/>
      <c r="AG215" s="354"/>
      <c r="AH215" s="355" t="s">
        <v>14</v>
      </c>
      <c r="AI215" s="354"/>
      <c r="AJ215" s="354"/>
      <c r="AK215" s="354"/>
      <c r="AL215" s="354"/>
      <c r="AM215" s="354"/>
      <c r="AN215" s="354"/>
      <c r="AO215" s="354"/>
      <c r="AP215" s="354"/>
      <c r="AQ215" s="354"/>
      <c r="AR215" s="354"/>
      <c r="AS215" s="354"/>
      <c r="AT215" s="356"/>
      <c r="AU215" s="357" t="s">
        <v>15</v>
      </c>
      <c r="AV215" s="358"/>
      <c r="AW215" s="358"/>
      <c r="AX215" s="360"/>
      <c r="AY215" s="63">
        <f>$AY$214</f>
        <v>0</v>
      </c>
    </row>
    <row r="216" spans="1:51" ht="24.75" customHeight="1" x14ac:dyDescent="0.15">
      <c r="A216" s="881"/>
      <c r="B216" s="882"/>
      <c r="C216" s="882"/>
      <c r="D216" s="882"/>
      <c r="E216" s="882"/>
      <c r="F216" s="883"/>
      <c r="G216" s="339"/>
      <c r="H216" s="340"/>
      <c r="I216" s="340"/>
      <c r="J216" s="340"/>
      <c r="K216" s="341"/>
      <c r="L216" s="342"/>
      <c r="M216" s="343"/>
      <c r="N216" s="343"/>
      <c r="O216" s="343"/>
      <c r="P216" s="343"/>
      <c r="Q216" s="343"/>
      <c r="R216" s="343"/>
      <c r="S216" s="343"/>
      <c r="T216" s="343"/>
      <c r="U216" s="343"/>
      <c r="V216" s="343"/>
      <c r="W216" s="343"/>
      <c r="X216" s="344"/>
      <c r="Y216" s="345"/>
      <c r="Z216" s="346"/>
      <c r="AA216" s="346"/>
      <c r="AB216" s="347"/>
      <c r="AC216" s="339"/>
      <c r="AD216" s="340"/>
      <c r="AE216" s="340"/>
      <c r="AF216" s="340"/>
      <c r="AG216" s="341"/>
      <c r="AH216" s="342"/>
      <c r="AI216" s="343"/>
      <c r="AJ216" s="343"/>
      <c r="AK216" s="343"/>
      <c r="AL216" s="343"/>
      <c r="AM216" s="343"/>
      <c r="AN216" s="343"/>
      <c r="AO216" s="343"/>
      <c r="AP216" s="343"/>
      <c r="AQ216" s="343"/>
      <c r="AR216" s="343"/>
      <c r="AS216" s="343"/>
      <c r="AT216" s="344"/>
      <c r="AU216" s="345"/>
      <c r="AV216" s="346"/>
      <c r="AW216" s="346"/>
      <c r="AX216" s="348"/>
      <c r="AY216" s="63">
        <f t="shared" ref="AY216:AY226" si="16">$AY$214</f>
        <v>0</v>
      </c>
    </row>
    <row r="217" spans="1:51" ht="24.75" customHeight="1" x14ac:dyDescent="0.15">
      <c r="A217" s="881"/>
      <c r="B217" s="882"/>
      <c r="C217" s="882"/>
      <c r="D217" s="882"/>
      <c r="E217" s="882"/>
      <c r="F217" s="883"/>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63">
        <f t="shared" si="16"/>
        <v>0</v>
      </c>
    </row>
    <row r="218" spans="1:51" ht="24.75" customHeight="1" x14ac:dyDescent="0.15">
      <c r="A218" s="881"/>
      <c r="B218" s="882"/>
      <c r="C218" s="882"/>
      <c r="D218" s="882"/>
      <c r="E218" s="882"/>
      <c r="F218" s="883"/>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63">
        <f t="shared" si="16"/>
        <v>0</v>
      </c>
    </row>
    <row r="219" spans="1:51" ht="24.75" customHeight="1" x14ac:dyDescent="0.15">
      <c r="A219" s="881"/>
      <c r="B219" s="882"/>
      <c r="C219" s="882"/>
      <c r="D219" s="882"/>
      <c r="E219" s="882"/>
      <c r="F219" s="883"/>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63">
        <f t="shared" si="16"/>
        <v>0</v>
      </c>
    </row>
    <row r="220" spans="1:51" ht="24.75" customHeight="1" x14ac:dyDescent="0.15">
      <c r="A220" s="881"/>
      <c r="B220" s="882"/>
      <c r="C220" s="882"/>
      <c r="D220" s="882"/>
      <c r="E220" s="882"/>
      <c r="F220" s="883"/>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63">
        <f t="shared" si="16"/>
        <v>0</v>
      </c>
    </row>
    <row r="221" spans="1:51" ht="24.75" customHeight="1" x14ac:dyDescent="0.15">
      <c r="A221" s="881"/>
      <c r="B221" s="882"/>
      <c r="C221" s="882"/>
      <c r="D221" s="882"/>
      <c r="E221" s="882"/>
      <c r="F221" s="883"/>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63">
        <f t="shared" si="16"/>
        <v>0</v>
      </c>
    </row>
    <row r="222" spans="1:51" ht="24.75" customHeight="1" x14ac:dyDescent="0.15">
      <c r="A222" s="881"/>
      <c r="B222" s="882"/>
      <c r="C222" s="882"/>
      <c r="D222" s="882"/>
      <c r="E222" s="882"/>
      <c r="F222" s="883"/>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63">
        <f t="shared" si="16"/>
        <v>0</v>
      </c>
    </row>
    <row r="223" spans="1:51" ht="24.75" customHeight="1" x14ac:dyDescent="0.15">
      <c r="A223" s="881"/>
      <c r="B223" s="882"/>
      <c r="C223" s="882"/>
      <c r="D223" s="882"/>
      <c r="E223" s="882"/>
      <c r="F223" s="883"/>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63">
        <f t="shared" si="16"/>
        <v>0</v>
      </c>
    </row>
    <row r="224" spans="1:51" ht="24.75" customHeight="1" x14ac:dyDescent="0.15">
      <c r="A224" s="881"/>
      <c r="B224" s="882"/>
      <c r="C224" s="882"/>
      <c r="D224" s="882"/>
      <c r="E224" s="882"/>
      <c r="F224" s="883"/>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63">
        <f t="shared" si="16"/>
        <v>0</v>
      </c>
    </row>
    <row r="225" spans="1:51" ht="24.75" customHeight="1" x14ac:dyDescent="0.15">
      <c r="A225" s="881"/>
      <c r="B225" s="882"/>
      <c r="C225" s="882"/>
      <c r="D225" s="882"/>
      <c r="E225" s="882"/>
      <c r="F225" s="883"/>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63">
        <f t="shared" si="16"/>
        <v>0</v>
      </c>
    </row>
    <row r="226" spans="1:51" ht="24.75" customHeight="1" thickBot="1" x14ac:dyDescent="0.2">
      <c r="A226" s="881"/>
      <c r="B226" s="882"/>
      <c r="C226" s="882"/>
      <c r="D226" s="882"/>
      <c r="E226" s="882"/>
      <c r="F226" s="883"/>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63">
        <f t="shared" si="16"/>
        <v>0</v>
      </c>
    </row>
    <row r="227" spans="1:51" ht="30" customHeight="1" x14ac:dyDescent="0.15">
      <c r="A227" s="881"/>
      <c r="B227" s="882"/>
      <c r="C227" s="882"/>
      <c r="D227" s="882"/>
      <c r="E227" s="882"/>
      <c r="F227" s="883"/>
      <c r="G227" s="349" t="s">
        <v>256</v>
      </c>
      <c r="H227" s="350"/>
      <c r="I227" s="350"/>
      <c r="J227" s="350"/>
      <c r="K227" s="350"/>
      <c r="L227" s="350"/>
      <c r="M227" s="350"/>
      <c r="N227" s="350"/>
      <c r="O227" s="350"/>
      <c r="P227" s="350"/>
      <c r="Q227" s="350"/>
      <c r="R227" s="350"/>
      <c r="S227" s="350"/>
      <c r="T227" s="350"/>
      <c r="U227" s="350"/>
      <c r="V227" s="350"/>
      <c r="W227" s="350"/>
      <c r="X227" s="350"/>
      <c r="Y227" s="350"/>
      <c r="Z227" s="350"/>
      <c r="AA227" s="350"/>
      <c r="AB227" s="351"/>
      <c r="AC227" s="349" t="s">
        <v>257</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2"/>
      <c r="AY227" s="63">
        <f>COUNTA($G$229,$AC$229)</f>
        <v>0</v>
      </c>
    </row>
    <row r="228" spans="1:51" ht="25.5" customHeight="1" x14ac:dyDescent="0.15">
      <c r="A228" s="881"/>
      <c r="B228" s="882"/>
      <c r="C228" s="882"/>
      <c r="D228" s="882"/>
      <c r="E228" s="882"/>
      <c r="F228" s="883"/>
      <c r="G228" s="353" t="s">
        <v>13</v>
      </c>
      <c r="H228" s="354"/>
      <c r="I228" s="354"/>
      <c r="J228" s="354"/>
      <c r="K228" s="354"/>
      <c r="L228" s="355" t="s">
        <v>14</v>
      </c>
      <c r="M228" s="354"/>
      <c r="N228" s="354"/>
      <c r="O228" s="354"/>
      <c r="P228" s="354"/>
      <c r="Q228" s="354"/>
      <c r="R228" s="354"/>
      <c r="S228" s="354"/>
      <c r="T228" s="354"/>
      <c r="U228" s="354"/>
      <c r="V228" s="354"/>
      <c r="W228" s="354"/>
      <c r="X228" s="356"/>
      <c r="Y228" s="357" t="s">
        <v>15</v>
      </c>
      <c r="Z228" s="358"/>
      <c r="AA228" s="358"/>
      <c r="AB228" s="359"/>
      <c r="AC228" s="353" t="s">
        <v>13</v>
      </c>
      <c r="AD228" s="354"/>
      <c r="AE228" s="354"/>
      <c r="AF228" s="354"/>
      <c r="AG228" s="354"/>
      <c r="AH228" s="355" t="s">
        <v>14</v>
      </c>
      <c r="AI228" s="354"/>
      <c r="AJ228" s="354"/>
      <c r="AK228" s="354"/>
      <c r="AL228" s="354"/>
      <c r="AM228" s="354"/>
      <c r="AN228" s="354"/>
      <c r="AO228" s="354"/>
      <c r="AP228" s="354"/>
      <c r="AQ228" s="354"/>
      <c r="AR228" s="354"/>
      <c r="AS228" s="354"/>
      <c r="AT228" s="356"/>
      <c r="AU228" s="357" t="s">
        <v>15</v>
      </c>
      <c r="AV228" s="358"/>
      <c r="AW228" s="358"/>
      <c r="AX228" s="360"/>
      <c r="AY228" s="63">
        <f>$AY$227</f>
        <v>0</v>
      </c>
    </row>
    <row r="229" spans="1:51" ht="24.75" customHeight="1" x14ac:dyDescent="0.15">
      <c r="A229" s="881"/>
      <c r="B229" s="882"/>
      <c r="C229" s="882"/>
      <c r="D229" s="882"/>
      <c r="E229" s="882"/>
      <c r="F229" s="883"/>
      <c r="G229" s="339"/>
      <c r="H229" s="340"/>
      <c r="I229" s="340"/>
      <c r="J229" s="340"/>
      <c r="K229" s="341"/>
      <c r="L229" s="342"/>
      <c r="M229" s="343"/>
      <c r="N229" s="343"/>
      <c r="O229" s="343"/>
      <c r="P229" s="343"/>
      <c r="Q229" s="343"/>
      <c r="R229" s="343"/>
      <c r="S229" s="343"/>
      <c r="T229" s="343"/>
      <c r="U229" s="343"/>
      <c r="V229" s="343"/>
      <c r="W229" s="343"/>
      <c r="X229" s="344"/>
      <c r="Y229" s="345"/>
      <c r="Z229" s="346"/>
      <c r="AA229" s="346"/>
      <c r="AB229" s="347"/>
      <c r="AC229" s="339"/>
      <c r="AD229" s="340"/>
      <c r="AE229" s="340"/>
      <c r="AF229" s="340"/>
      <c r="AG229" s="341"/>
      <c r="AH229" s="342"/>
      <c r="AI229" s="343"/>
      <c r="AJ229" s="343"/>
      <c r="AK229" s="343"/>
      <c r="AL229" s="343"/>
      <c r="AM229" s="343"/>
      <c r="AN229" s="343"/>
      <c r="AO229" s="343"/>
      <c r="AP229" s="343"/>
      <c r="AQ229" s="343"/>
      <c r="AR229" s="343"/>
      <c r="AS229" s="343"/>
      <c r="AT229" s="344"/>
      <c r="AU229" s="345"/>
      <c r="AV229" s="346"/>
      <c r="AW229" s="346"/>
      <c r="AX229" s="348"/>
      <c r="AY229" s="63">
        <f t="shared" ref="AY229:AY239" si="17">$AY$227</f>
        <v>0</v>
      </c>
    </row>
    <row r="230" spans="1:51" ht="24.75" customHeight="1" x14ac:dyDescent="0.15">
      <c r="A230" s="881"/>
      <c r="B230" s="882"/>
      <c r="C230" s="882"/>
      <c r="D230" s="882"/>
      <c r="E230" s="882"/>
      <c r="F230" s="883"/>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63">
        <f t="shared" si="17"/>
        <v>0</v>
      </c>
    </row>
    <row r="231" spans="1:51" ht="24.75" customHeight="1" x14ac:dyDescent="0.15">
      <c r="A231" s="881"/>
      <c r="B231" s="882"/>
      <c r="C231" s="882"/>
      <c r="D231" s="882"/>
      <c r="E231" s="882"/>
      <c r="F231" s="883"/>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63">
        <f t="shared" si="17"/>
        <v>0</v>
      </c>
    </row>
    <row r="232" spans="1:51" ht="24.75" customHeight="1" x14ac:dyDescent="0.15">
      <c r="A232" s="881"/>
      <c r="B232" s="882"/>
      <c r="C232" s="882"/>
      <c r="D232" s="882"/>
      <c r="E232" s="882"/>
      <c r="F232" s="883"/>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63">
        <f t="shared" si="17"/>
        <v>0</v>
      </c>
    </row>
    <row r="233" spans="1:51" ht="24.75" customHeight="1" x14ac:dyDescent="0.15">
      <c r="A233" s="881"/>
      <c r="B233" s="882"/>
      <c r="C233" s="882"/>
      <c r="D233" s="882"/>
      <c r="E233" s="882"/>
      <c r="F233" s="883"/>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63">
        <f t="shared" si="17"/>
        <v>0</v>
      </c>
    </row>
    <row r="234" spans="1:51" ht="24.75" customHeight="1" x14ac:dyDescent="0.15">
      <c r="A234" s="881"/>
      <c r="B234" s="882"/>
      <c r="C234" s="882"/>
      <c r="D234" s="882"/>
      <c r="E234" s="882"/>
      <c r="F234" s="883"/>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63">
        <f t="shared" si="17"/>
        <v>0</v>
      </c>
    </row>
    <row r="235" spans="1:51" ht="24.75" customHeight="1" x14ac:dyDescent="0.15">
      <c r="A235" s="881"/>
      <c r="B235" s="882"/>
      <c r="C235" s="882"/>
      <c r="D235" s="882"/>
      <c r="E235" s="882"/>
      <c r="F235" s="883"/>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63">
        <f t="shared" si="17"/>
        <v>0</v>
      </c>
    </row>
    <row r="236" spans="1:51" ht="24.75" customHeight="1" x14ac:dyDescent="0.15">
      <c r="A236" s="881"/>
      <c r="B236" s="882"/>
      <c r="C236" s="882"/>
      <c r="D236" s="882"/>
      <c r="E236" s="882"/>
      <c r="F236" s="883"/>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63">
        <f t="shared" si="17"/>
        <v>0</v>
      </c>
    </row>
    <row r="237" spans="1:51" ht="24.75" customHeight="1" x14ac:dyDescent="0.15">
      <c r="A237" s="881"/>
      <c r="B237" s="882"/>
      <c r="C237" s="882"/>
      <c r="D237" s="882"/>
      <c r="E237" s="882"/>
      <c r="F237" s="883"/>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63">
        <f t="shared" si="17"/>
        <v>0</v>
      </c>
    </row>
    <row r="238" spans="1:51" ht="24.75" customHeight="1" x14ac:dyDescent="0.15">
      <c r="A238" s="881"/>
      <c r="B238" s="882"/>
      <c r="C238" s="882"/>
      <c r="D238" s="882"/>
      <c r="E238" s="882"/>
      <c r="F238" s="883"/>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63">
        <f t="shared" si="17"/>
        <v>0</v>
      </c>
    </row>
    <row r="239" spans="1:51" ht="24.75" customHeight="1" thickBot="1" x14ac:dyDescent="0.2">
      <c r="A239" s="881"/>
      <c r="B239" s="882"/>
      <c r="C239" s="882"/>
      <c r="D239" s="882"/>
      <c r="E239" s="882"/>
      <c r="F239" s="883"/>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63">
        <f t="shared" si="17"/>
        <v>0</v>
      </c>
    </row>
    <row r="240" spans="1:51" ht="30" customHeight="1" x14ac:dyDescent="0.15">
      <c r="A240" s="881"/>
      <c r="B240" s="882"/>
      <c r="C240" s="882"/>
      <c r="D240" s="882"/>
      <c r="E240" s="882"/>
      <c r="F240" s="883"/>
      <c r="G240" s="349" t="s">
        <v>258</v>
      </c>
      <c r="H240" s="350"/>
      <c r="I240" s="350"/>
      <c r="J240" s="350"/>
      <c r="K240" s="350"/>
      <c r="L240" s="350"/>
      <c r="M240" s="350"/>
      <c r="N240" s="350"/>
      <c r="O240" s="350"/>
      <c r="P240" s="350"/>
      <c r="Q240" s="350"/>
      <c r="R240" s="350"/>
      <c r="S240" s="350"/>
      <c r="T240" s="350"/>
      <c r="U240" s="350"/>
      <c r="V240" s="350"/>
      <c r="W240" s="350"/>
      <c r="X240" s="350"/>
      <c r="Y240" s="350"/>
      <c r="Z240" s="350"/>
      <c r="AA240" s="350"/>
      <c r="AB240" s="351"/>
      <c r="AC240" s="349" t="s">
        <v>259</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2"/>
      <c r="AY240" s="63">
        <f>COUNTA($G$242,$AC$242)</f>
        <v>0</v>
      </c>
    </row>
    <row r="241" spans="1:51" ht="24.75" customHeight="1" x14ac:dyDescent="0.15">
      <c r="A241" s="881"/>
      <c r="B241" s="882"/>
      <c r="C241" s="882"/>
      <c r="D241" s="882"/>
      <c r="E241" s="882"/>
      <c r="F241" s="883"/>
      <c r="G241" s="353" t="s">
        <v>13</v>
      </c>
      <c r="H241" s="354"/>
      <c r="I241" s="354"/>
      <c r="J241" s="354"/>
      <c r="K241" s="354"/>
      <c r="L241" s="355" t="s">
        <v>14</v>
      </c>
      <c r="M241" s="354"/>
      <c r="N241" s="354"/>
      <c r="O241" s="354"/>
      <c r="P241" s="354"/>
      <c r="Q241" s="354"/>
      <c r="R241" s="354"/>
      <c r="S241" s="354"/>
      <c r="T241" s="354"/>
      <c r="U241" s="354"/>
      <c r="V241" s="354"/>
      <c r="W241" s="354"/>
      <c r="X241" s="356"/>
      <c r="Y241" s="357" t="s">
        <v>15</v>
      </c>
      <c r="Z241" s="358"/>
      <c r="AA241" s="358"/>
      <c r="AB241" s="359"/>
      <c r="AC241" s="353" t="s">
        <v>13</v>
      </c>
      <c r="AD241" s="354"/>
      <c r="AE241" s="354"/>
      <c r="AF241" s="354"/>
      <c r="AG241" s="354"/>
      <c r="AH241" s="355" t="s">
        <v>14</v>
      </c>
      <c r="AI241" s="354"/>
      <c r="AJ241" s="354"/>
      <c r="AK241" s="354"/>
      <c r="AL241" s="354"/>
      <c r="AM241" s="354"/>
      <c r="AN241" s="354"/>
      <c r="AO241" s="354"/>
      <c r="AP241" s="354"/>
      <c r="AQ241" s="354"/>
      <c r="AR241" s="354"/>
      <c r="AS241" s="354"/>
      <c r="AT241" s="356"/>
      <c r="AU241" s="357" t="s">
        <v>15</v>
      </c>
      <c r="AV241" s="358"/>
      <c r="AW241" s="358"/>
      <c r="AX241" s="360"/>
      <c r="AY241" s="63">
        <f>$AY$240</f>
        <v>0</v>
      </c>
    </row>
    <row r="242" spans="1:51" ht="24.75" customHeight="1" x14ac:dyDescent="0.15">
      <c r="A242" s="881"/>
      <c r="B242" s="882"/>
      <c r="C242" s="882"/>
      <c r="D242" s="882"/>
      <c r="E242" s="882"/>
      <c r="F242" s="883"/>
      <c r="G242" s="339"/>
      <c r="H242" s="340"/>
      <c r="I242" s="340"/>
      <c r="J242" s="340"/>
      <c r="K242" s="341"/>
      <c r="L242" s="342"/>
      <c r="M242" s="343"/>
      <c r="N242" s="343"/>
      <c r="O242" s="343"/>
      <c r="P242" s="343"/>
      <c r="Q242" s="343"/>
      <c r="R242" s="343"/>
      <c r="S242" s="343"/>
      <c r="T242" s="343"/>
      <c r="U242" s="343"/>
      <c r="V242" s="343"/>
      <c r="W242" s="343"/>
      <c r="X242" s="344"/>
      <c r="Y242" s="345"/>
      <c r="Z242" s="346"/>
      <c r="AA242" s="346"/>
      <c r="AB242" s="347"/>
      <c r="AC242" s="339"/>
      <c r="AD242" s="340"/>
      <c r="AE242" s="340"/>
      <c r="AF242" s="340"/>
      <c r="AG242" s="341"/>
      <c r="AH242" s="342"/>
      <c r="AI242" s="343"/>
      <c r="AJ242" s="343"/>
      <c r="AK242" s="343"/>
      <c r="AL242" s="343"/>
      <c r="AM242" s="343"/>
      <c r="AN242" s="343"/>
      <c r="AO242" s="343"/>
      <c r="AP242" s="343"/>
      <c r="AQ242" s="343"/>
      <c r="AR242" s="343"/>
      <c r="AS242" s="343"/>
      <c r="AT242" s="344"/>
      <c r="AU242" s="345"/>
      <c r="AV242" s="346"/>
      <c r="AW242" s="346"/>
      <c r="AX242" s="348"/>
      <c r="AY242" s="63">
        <f t="shared" ref="AY242:AY252" si="18">$AY$240</f>
        <v>0</v>
      </c>
    </row>
    <row r="243" spans="1:51" ht="24.75" customHeight="1" x14ac:dyDescent="0.15">
      <c r="A243" s="881"/>
      <c r="B243" s="882"/>
      <c r="C243" s="882"/>
      <c r="D243" s="882"/>
      <c r="E243" s="882"/>
      <c r="F243" s="883"/>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63">
        <f t="shared" si="18"/>
        <v>0</v>
      </c>
    </row>
    <row r="244" spans="1:51" ht="24.75" customHeight="1" x14ac:dyDescent="0.15">
      <c r="A244" s="881"/>
      <c r="B244" s="882"/>
      <c r="C244" s="882"/>
      <c r="D244" s="882"/>
      <c r="E244" s="882"/>
      <c r="F244" s="883"/>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63">
        <f t="shared" si="18"/>
        <v>0</v>
      </c>
    </row>
    <row r="245" spans="1:51" ht="24.75" customHeight="1" x14ac:dyDescent="0.15">
      <c r="A245" s="881"/>
      <c r="B245" s="882"/>
      <c r="C245" s="882"/>
      <c r="D245" s="882"/>
      <c r="E245" s="882"/>
      <c r="F245" s="883"/>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63">
        <f t="shared" si="18"/>
        <v>0</v>
      </c>
    </row>
    <row r="246" spans="1:51" ht="24.75" customHeight="1" x14ac:dyDescent="0.15">
      <c r="A246" s="881"/>
      <c r="B246" s="882"/>
      <c r="C246" s="882"/>
      <c r="D246" s="882"/>
      <c r="E246" s="882"/>
      <c r="F246" s="883"/>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63">
        <f t="shared" si="18"/>
        <v>0</v>
      </c>
    </row>
    <row r="247" spans="1:51" ht="24.75" customHeight="1" x14ac:dyDescent="0.15">
      <c r="A247" s="881"/>
      <c r="B247" s="882"/>
      <c r="C247" s="882"/>
      <c r="D247" s="882"/>
      <c r="E247" s="882"/>
      <c r="F247" s="883"/>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63">
        <f t="shared" si="18"/>
        <v>0</v>
      </c>
    </row>
    <row r="248" spans="1:51" ht="24.75" customHeight="1" x14ac:dyDescent="0.15">
      <c r="A248" s="881"/>
      <c r="B248" s="882"/>
      <c r="C248" s="882"/>
      <c r="D248" s="882"/>
      <c r="E248" s="882"/>
      <c r="F248" s="883"/>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63">
        <f t="shared" si="18"/>
        <v>0</v>
      </c>
    </row>
    <row r="249" spans="1:51" ht="24.75" customHeight="1" x14ac:dyDescent="0.15">
      <c r="A249" s="881"/>
      <c r="B249" s="882"/>
      <c r="C249" s="882"/>
      <c r="D249" s="882"/>
      <c r="E249" s="882"/>
      <c r="F249" s="883"/>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63">
        <f t="shared" si="18"/>
        <v>0</v>
      </c>
    </row>
    <row r="250" spans="1:51" ht="24.75" customHeight="1" x14ac:dyDescent="0.15">
      <c r="A250" s="881"/>
      <c r="B250" s="882"/>
      <c r="C250" s="882"/>
      <c r="D250" s="882"/>
      <c r="E250" s="882"/>
      <c r="F250" s="883"/>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63">
        <f t="shared" si="18"/>
        <v>0</v>
      </c>
    </row>
    <row r="251" spans="1:51" ht="24.75" customHeight="1" x14ac:dyDescent="0.15">
      <c r="A251" s="881"/>
      <c r="B251" s="882"/>
      <c r="C251" s="882"/>
      <c r="D251" s="882"/>
      <c r="E251" s="882"/>
      <c r="F251" s="883"/>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63">
        <f t="shared" si="18"/>
        <v>0</v>
      </c>
    </row>
    <row r="252" spans="1:51" ht="24.75" customHeight="1" thickBot="1" x14ac:dyDescent="0.2">
      <c r="A252" s="881"/>
      <c r="B252" s="882"/>
      <c r="C252" s="882"/>
      <c r="D252" s="882"/>
      <c r="E252" s="882"/>
      <c r="F252" s="883"/>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63">
        <f t="shared" si="18"/>
        <v>0</v>
      </c>
    </row>
    <row r="253" spans="1:51" ht="30" customHeight="1" x14ac:dyDescent="0.15">
      <c r="A253" s="881"/>
      <c r="B253" s="882"/>
      <c r="C253" s="882"/>
      <c r="D253" s="882"/>
      <c r="E253" s="882"/>
      <c r="F253" s="883"/>
      <c r="G253" s="349" t="s">
        <v>260</v>
      </c>
      <c r="H253" s="350"/>
      <c r="I253" s="350"/>
      <c r="J253" s="350"/>
      <c r="K253" s="350"/>
      <c r="L253" s="350"/>
      <c r="M253" s="350"/>
      <c r="N253" s="350"/>
      <c r="O253" s="350"/>
      <c r="P253" s="350"/>
      <c r="Q253" s="350"/>
      <c r="R253" s="350"/>
      <c r="S253" s="350"/>
      <c r="T253" s="350"/>
      <c r="U253" s="350"/>
      <c r="V253" s="350"/>
      <c r="W253" s="350"/>
      <c r="X253" s="350"/>
      <c r="Y253" s="350"/>
      <c r="Z253" s="350"/>
      <c r="AA253" s="350"/>
      <c r="AB253" s="351"/>
      <c r="AC253" s="349" t="s">
        <v>261</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2"/>
      <c r="AY253" s="63">
        <f>COUNTA($G$255,$AC$255)</f>
        <v>0</v>
      </c>
    </row>
    <row r="254" spans="1:51" ht="24.75" customHeight="1" x14ac:dyDescent="0.15">
      <c r="A254" s="881"/>
      <c r="B254" s="882"/>
      <c r="C254" s="882"/>
      <c r="D254" s="882"/>
      <c r="E254" s="882"/>
      <c r="F254" s="883"/>
      <c r="G254" s="353" t="s">
        <v>13</v>
      </c>
      <c r="H254" s="354"/>
      <c r="I254" s="354"/>
      <c r="J254" s="354"/>
      <c r="K254" s="354"/>
      <c r="L254" s="355" t="s">
        <v>14</v>
      </c>
      <c r="M254" s="354"/>
      <c r="N254" s="354"/>
      <c r="O254" s="354"/>
      <c r="P254" s="354"/>
      <c r="Q254" s="354"/>
      <c r="R254" s="354"/>
      <c r="S254" s="354"/>
      <c r="T254" s="354"/>
      <c r="U254" s="354"/>
      <c r="V254" s="354"/>
      <c r="W254" s="354"/>
      <c r="X254" s="356"/>
      <c r="Y254" s="357" t="s">
        <v>15</v>
      </c>
      <c r="Z254" s="358"/>
      <c r="AA254" s="358"/>
      <c r="AB254" s="359"/>
      <c r="AC254" s="353" t="s">
        <v>13</v>
      </c>
      <c r="AD254" s="354"/>
      <c r="AE254" s="354"/>
      <c r="AF254" s="354"/>
      <c r="AG254" s="354"/>
      <c r="AH254" s="355" t="s">
        <v>14</v>
      </c>
      <c r="AI254" s="354"/>
      <c r="AJ254" s="354"/>
      <c r="AK254" s="354"/>
      <c r="AL254" s="354"/>
      <c r="AM254" s="354"/>
      <c r="AN254" s="354"/>
      <c r="AO254" s="354"/>
      <c r="AP254" s="354"/>
      <c r="AQ254" s="354"/>
      <c r="AR254" s="354"/>
      <c r="AS254" s="354"/>
      <c r="AT254" s="356"/>
      <c r="AU254" s="357" t="s">
        <v>15</v>
      </c>
      <c r="AV254" s="358"/>
      <c r="AW254" s="358"/>
      <c r="AX254" s="360"/>
      <c r="AY254" s="63">
        <f>$AY$253</f>
        <v>0</v>
      </c>
    </row>
    <row r="255" spans="1:51" ht="24.75" customHeight="1" x14ac:dyDescent="0.15">
      <c r="A255" s="881"/>
      <c r="B255" s="882"/>
      <c r="C255" s="882"/>
      <c r="D255" s="882"/>
      <c r="E255" s="882"/>
      <c r="F255" s="883"/>
      <c r="G255" s="339"/>
      <c r="H255" s="340"/>
      <c r="I255" s="340"/>
      <c r="J255" s="340"/>
      <c r="K255" s="341"/>
      <c r="L255" s="342"/>
      <c r="M255" s="343"/>
      <c r="N255" s="343"/>
      <c r="O255" s="343"/>
      <c r="P255" s="343"/>
      <c r="Q255" s="343"/>
      <c r="R255" s="343"/>
      <c r="S255" s="343"/>
      <c r="T255" s="343"/>
      <c r="U255" s="343"/>
      <c r="V255" s="343"/>
      <c r="W255" s="343"/>
      <c r="X255" s="344"/>
      <c r="Y255" s="345"/>
      <c r="Z255" s="346"/>
      <c r="AA255" s="346"/>
      <c r="AB255" s="347"/>
      <c r="AC255" s="339"/>
      <c r="AD255" s="340"/>
      <c r="AE255" s="340"/>
      <c r="AF255" s="340"/>
      <c r="AG255" s="341"/>
      <c r="AH255" s="342"/>
      <c r="AI255" s="343"/>
      <c r="AJ255" s="343"/>
      <c r="AK255" s="343"/>
      <c r="AL255" s="343"/>
      <c r="AM255" s="343"/>
      <c r="AN255" s="343"/>
      <c r="AO255" s="343"/>
      <c r="AP255" s="343"/>
      <c r="AQ255" s="343"/>
      <c r="AR255" s="343"/>
      <c r="AS255" s="343"/>
      <c r="AT255" s="344"/>
      <c r="AU255" s="345"/>
      <c r="AV255" s="346"/>
      <c r="AW255" s="346"/>
      <c r="AX255" s="348"/>
      <c r="AY255" s="63">
        <f t="shared" ref="AY255:AY265" si="19">$AY$253</f>
        <v>0</v>
      </c>
    </row>
    <row r="256" spans="1:51" ht="24.75" customHeight="1" x14ac:dyDescent="0.15">
      <c r="A256" s="881"/>
      <c r="B256" s="882"/>
      <c r="C256" s="882"/>
      <c r="D256" s="882"/>
      <c r="E256" s="882"/>
      <c r="F256" s="883"/>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63">
        <f t="shared" si="19"/>
        <v>0</v>
      </c>
    </row>
    <row r="257" spans="1:51" ht="24.75" customHeight="1" x14ac:dyDescent="0.15">
      <c r="A257" s="881"/>
      <c r="B257" s="882"/>
      <c r="C257" s="882"/>
      <c r="D257" s="882"/>
      <c r="E257" s="882"/>
      <c r="F257" s="883"/>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63">
        <f t="shared" si="19"/>
        <v>0</v>
      </c>
    </row>
    <row r="258" spans="1:51" ht="24.75" customHeight="1" x14ac:dyDescent="0.15">
      <c r="A258" s="881"/>
      <c r="B258" s="882"/>
      <c r="C258" s="882"/>
      <c r="D258" s="882"/>
      <c r="E258" s="882"/>
      <c r="F258" s="883"/>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63">
        <f t="shared" si="19"/>
        <v>0</v>
      </c>
    </row>
    <row r="259" spans="1:51" ht="24.75" customHeight="1" x14ac:dyDescent="0.15">
      <c r="A259" s="881"/>
      <c r="B259" s="882"/>
      <c r="C259" s="882"/>
      <c r="D259" s="882"/>
      <c r="E259" s="882"/>
      <c r="F259" s="883"/>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63">
        <f t="shared" si="19"/>
        <v>0</v>
      </c>
    </row>
    <row r="260" spans="1:51" ht="24.75" customHeight="1" x14ac:dyDescent="0.15">
      <c r="A260" s="881"/>
      <c r="B260" s="882"/>
      <c r="C260" s="882"/>
      <c r="D260" s="882"/>
      <c r="E260" s="882"/>
      <c r="F260" s="883"/>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63">
        <f t="shared" si="19"/>
        <v>0</v>
      </c>
    </row>
    <row r="261" spans="1:51" ht="24.75" customHeight="1" x14ac:dyDescent="0.15">
      <c r="A261" s="881"/>
      <c r="B261" s="882"/>
      <c r="C261" s="882"/>
      <c r="D261" s="882"/>
      <c r="E261" s="882"/>
      <c r="F261" s="883"/>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63">
        <f t="shared" si="19"/>
        <v>0</v>
      </c>
    </row>
    <row r="262" spans="1:51" ht="24.75" customHeight="1" x14ac:dyDescent="0.15">
      <c r="A262" s="881"/>
      <c r="B262" s="882"/>
      <c r="C262" s="882"/>
      <c r="D262" s="882"/>
      <c r="E262" s="882"/>
      <c r="F262" s="883"/>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63">
        <f t="shared" si="19"/>
        <v>0</v>
      </c>
    </row>
    <row r="263" spans="1:51" ht="24.75" customHeight="1" x14ac:dyDescent="0.15">
      <c r="A263" s="881"/>
      <c r="B263" s="882"/>
      <c r="C263" s="882"/>
      <c r="D263" s="882"/>
      <c r="E263" s="882"/>
      <c r="F263" s="883"/>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63">
        <f t="shared" si="19"/>
        <v>0</v>
      </c>
    </row>
    <row r="264" spans="1:51" ht="24.75" customHeight="1" x14ac:dyDescent="0.15">
      <c r="A264" s="881"/>
      <c r="B264" s="882"/>
      <c r="C264" s="882"/>
      <c r="D264" s="882"/>
      <c r="E264" s="882"/>
      <c r="F264" s="883"/>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63">
        <f t="shared" si="19"/>
        <v>0</v>
      </c>
    </row>
    <row r="265" spans="1:51"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1"/>
      <c r="B3" s="901"/>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901">
        <v>1</v>
      </c>
      <c r="B4" s="901">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2"/>
      <c r="AI4" s="903"/>
      <c r="AJ4" s="903"/>
      <c r="AK4" s="903"/>
      <c r="AL4" s="270"/>
      <c r="AM4" s="271"/>
      <c r="AN4" s="271"/>
      <c r="AO4" s="272"/>
      <c r="AP4" s="273"/>
      <c r="AQ4" s="273"/>
      <c r="AR4" s="273"/>
      <c r="AS4" s="273"/>
      <c r="AT4" s="273"/>
      <c r="AU4" s="273"/>
      <c r="AV4" s="273"/>
      <c r="AW4" s="273"/>
      <c r="AX4" s="273"/>
      <c r="AY4">
        <f>$AY$2</f>
        <v>0</v>
      </c>
    </row>
    <row r="5" spans="1:51" ht="24.75" customHeight="1" x14ac:dyDescent="0.15">
      <c r="A5" s="901">
        <v>2</v>
      </c>
      <c r="B5" s="901">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2"/>
      <c r="AI5" s="903"/>
      <c r="AJ5" s="903"/>
      <c r="AK5" s="903"/>
      <c r="AL5" s="270"/>
      <c r="AM5" s="271"/>
      <c r="AN5" s="271"/>
      <c r="AO5" s="272"/>
      <c r="AP5" s="273"/>
      <c r="AQ5" s="273"/>
      <c r="AR5" s="273"/>
      <c r="AS5" s="273"/>
      <c r="AT5" s="273"/>
      <c r="AU5" s="273"/>
      <c r="AV5" s="273"/>
      <c r="AW5" s="273"/>
      <c r="AX5" s="273"/>
      <c r="AY5">
        <f>COUNTA($C$5)</f>
        <v>0</v>
      </c>
    </row>
    <row r="6" spans="1:51" ht="24.75" customHeight="1" x14ac:dyDescent="0.15">
      <c r="A6" s="901">
        <v>3</v>
      </c>
      <c r="B6" s="901">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2"/>
      <c r="AI6" s="903"/>
      <c r="AJ6" s="903"/>
      <c r="AK6" s="903"/>
      <c r="AL6" s="270"/>
      <c r="AM6" s="271"/>
      <c r="AN6" s="271"/>
      <c r="AO6" s="272"/>
      <c r="AP6" s="273"/>
      <c r="AQ6" s="273"/>
      <c r="AR6" s="273"/>
      <c r="AS6" s="273"/>
      <c r="AT6" s="273"/>
      <c r="AU6" s="273"/>
      <c r="AV6" s="273"/>
      <c r="AW6" s="273"/>
      <c r="AX6" s="273"/>
      <c r="AY6">
        <f>COUNTA($C$6)</f>
        <v>0</v>
      </c>
    </row>
    <row r="7" spans="1:51" ht="24.75" customHeight="1" x14ac:dyDescent="0.15">
      <c r="A7" s="901">
        <v>4</v>
      </c>
      <c r="B7" s="901">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2"/>
      <c r="AI7" s="903"/>
      <c r="AJ7" s="903"/>
      <c r="AK7" s="903"/>
      <c r="AL7" s="270"/>
      <c r="AM7" s="271"/>
      <c r="AN7" s="271"/>
      <c r="AO7" s="272"/>
      <c r="AP7" s="273"/>
      <c r="AQ7" s="273"/>
      <c r="AR7" s="273"/>
      <c r="AS7" s="273"/>
      <c r="AT7" s="273"/>
      <c r="AU7" s="273"/>
      <c r="AV7" s="273"/>
      <c r="AW7" s="273"/>
      <c r="AX7" s="273"/>
      <c r="AY7">
        <f>COUNTA($C$7)</f>
        <v>0</v>
      </c>
    </row>
    <row r="8" spans="1:51" ht="24.75" customHeight="1" x14ac:dyDescent="0.15">
      <c r="A8" s="901">
        <v>5</v>
      </c>
      <c r="B8" s="901">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2"/>
      <c r="AI8" s="903"/>
      <c r="AJ8" s="903"/>
      <c r="AK8" s="903"/>
      <c r="AL8" s="270"/>
      <c r="AM8" s="271"/>
      <c r="AN8" s="271"/>
      <c r="AO8" s="272"/>
      <c r="AP8" s="273"/>
      <c r="AQ8" s="273"/>
      <c r="AR8" s="273"/>
      <c r="AS8" s="273"/>
      <c r="AT8" s="273"/>
      <c r="AU8" s="273"/>
      <c r="AV8" s="273"/>
      <c r="AW8" s="273"/>
      <c r="AX8" s="273"/>
      <c r="AY8">
        <f>COUNTA($C$8)</f>
        <v>0</v>
      </c>
    </row>
    <row r="9" spans="1:51" ht="24.75" customHeight="1" x14ac:dyDescent="0.15">
      <c r="A9" s="901">
        <v>6</v>
      </c>
      <c r="B9" s="901">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2"/>
      <c r="AI9" s="903"/>
      <c r="AJ9" s="903"/>
      <c r="AK9" s="903"/>
      <c r="AL9" s="270"/>
      <c r="AM9" s="271"/>
      <c r="AN9" s="271"/>
      <c r="AO9" s="272"/>
      <c r="AP9" s="273"/>
      <c r="AQ9" s="273"/>
      <c r="AR9" s="273"/>
      <c r="AS9" s="273"/>
      <c r="AT9" s="273"/>
      <c r="AU9" s="273"/>
      <c r="AV9" s="273"/>
      <c r="AW9" s="273"/>
      <c r="AX9" s="273"/>
      <c r="AY9">
        <f>COUNTA($C$9)</f>
        <v>0</v>
      </c>
    </row>
    <row r="10" spans="1:51" ht="24.75" customHeight="1" x14ac:dyDescent="0.15">
      <c r="A10" s="901">
        <v>7</v>
      </c>
      <c r="B10" s="901">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2"/>
      <c r="AI10" s="903"/>
      <c r="AJ10" s="903"/>
      <c r="AK10" s="903"/>
      <c r="AL10" s="270"/>
      <c r="AM10" s="271"/>
      <c r="AN10" s="271"/>
      <c r="AO10" s="272"/>
      <c r="AP10" s="273"/>
      <c r="AQ10" s="273"/>
      <c r="AR10" s="273"/>
      <c r="AS10" s="273"/>
      <c r="AT10" s="273"/>
      <c r="AU10" s="273"/>
      <c r="AV10" s="273"/>
      <c r="AW10" s="273"/>
      <c r="AX10" s="273"/>
      <c r="AY10">
        <f>COUNTA($C$10)</f>
        <v>0</v>
      </c>
    </row>
    <row r="11" spans="1:51" ht="24.75" customHeight="1" x14ac:dyDescent="0.15">
      <c r="A11" s="901">
        <v>8</v>
      </c>
      <c r="B11" s="901">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2"/>
      <c r="AI11" s="903"/>
      <c r="AJ11" s="903"/>
      <c r="AK11" s="903"/>
      <c r="AL11" s="270"/>
      <c r="AM11" s="271"/>
      <c r="AN11" s="271"/>
      <c r="AO11" s="272"/>
      <c r="AP11" s="273"/>
      <c r="AQ11" s="273"/>
      <c r="AR11" s="273"/>
      <c r="AS11" s="273"/>
      <c r="AT11" s="273"/>
      <c r="AU11" s="273"/>
      <c r="AV11" s="273"/>
      <c r="AW11" s="273"/>
      <c r="AX11" s="273"/>
      <c r="AY11">
        <f>COUNTA($C$11)</f>
        <v>0</v>
      </c>
    </row>
    <row r="12" spans="1:51" ht="24.75" customHeight="1" x14ac:dyDescent="0.15">
      <c r="A12" s="901">
        <v>9</v>
      </c>
      <c r="B12" s="901">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2"/>
      <c r="AI12" s="903"/>
      <c r="AJ12" s="903"/>
      <c r="AK12" s="903"/>
      <c r="AL12" s="270"/>
      <c r="AM12" s="271"/>
      <c r="AN12" s="271"/>
      <c r="AO12" s="272"/>
      <c r="AP12" s="273"/>
      <c r="AQ12" s="273"/>
      <c r="AR12" s="273"/>
      <c r="AS12" s="273"/>
      <c r="AT12" s="273"/>
      <c r="AU12" s="273"/>
      <c r="AV12" s="273"/>
      <c r="AW12" s="273"/>
      <c r="AX12" s="273"/>
      <c r="AY12">
        <f>COUNTA($C$12)</f>
        <v>0</v>
      </c>
    </row>
    <row r="13" spans="1:51" ht="24.75" customHeight="1" x14ac:dyDescent="0.15">
      <c r="A13" s="901">
        <v>10</v>
      </c>
      <c r="B13" s="901">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2"/>
      <c r="AI13" s="903"/>
      <c r="AJ13" s="903"/>
      <c r="AK13" s="903"/>
      <c r="AL13" s="270"/>
      <c r="AM13" s="271"/>
      <c r="AN13" s="271"/>
      <c r="AO13" s="272"/>
      <c r="AP13" s="273"/>
      <c r="AQ13" s="273"/>
      <c r="AR13" s="273"/>
      <c r="AS13" s="273"/>
      <c r="AT13" s="273"/>
      <c r="AU13" s="273"/>
      <c r="AV13" s="273"/>
      <c r="AW13" s="273"/>
      <c r="AX13" s="273"/>
      <c r="AY13">
        <f>COUNTA($C$13)</f>
        <v>0</v>
      </c>
    </row>
    <row r="14" spans="1:51" ht="24.75" customHeight="1" x14ac:dyDescent="0.15">
      <c r="A14" s="901">
        <v>11</v>
      </c>
      <c r="B14" s="901">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2"/>
      <c r="AI14" s="903"/>
      <c r="AJ14" s="903"/>
      <c r="AK14" s="903"/>
      <c r="AL14" s="270"/>
      <c r="AM14" s="271"/>
      <c r="AN14" s="271"/>
      <c r="AO14" s="272"/>
      <c r="AP14" s="273"/>
      <c r="AQ14" s="273"/>
      <c r="AR14" s="273"/>
      <c r="AS14" s="273"/>
      <c r="AT14" s="273"/>
      <c r="AU14" s="273"/>
      <c r="AV14" s="273"/>
      <c r="AW14" s="273"/>
      <c r="AX14" s="273"/>
      <c r="AY14">
        <f>COUNTA($C$14)</f>
        <v>0</v>
      </c>
    </row>
    <row r="15" spans="1:51" ht="24.75" customHeight="1" x14ac:dyDescent="0.15">
      <c r="A15" s="901">
        <v>12</v>
      </c>
      <c r="B15" s="901">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2"/>
      <c r="AI15" s="903"/>
      <c r="AJ15" s="903"/>
      <c r="AK15" s="903"/>
      <c r="AL15" s="270"/>
      <c r="AM15" s="271"/>
      <c r="AN15" s="271"/>
      <c r="AO15" s="272"/>
      <c r="AP15" s="273"/>
      <c r="AQ15" s="273"/>
      <c r="AR15" s="273"/>
      <c r="AS15" s="273"/>
      <c r="AT15" s="273"/>
      <c r="AU15" s="273"/>
      <c r="AV15" s="273"/>
      <c r="AW15" s="273"/>
      <c r="AX15" s="273"/>
      <c r="AY15">
        <f>COUNTA($C$15)</f>
        <v>0</v>
      </c>
    </row>
    <row r="16" spans="1:51" ht="24.75" customHeight="1" x14ac:dyDescent="0.15">
      <c r="A16" s="901">
        <v>13</v>
      </c>
      <c r="B16" s="901">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2"/>
      <c r="AI16" s="903"/>
      <c r="AJ16" s="903"/>
      <c r="AK16" s="903"/>
      <c r="AL16" s="270"/>
      <c r="AM16" s="271"/>
      <c r="AN16" s="271"/>
      <c r="AO16" s="272"/>
      <c r="AP16" s="273"/>
      <c r="AQ16" s="273"/>
      <c r="AR16" s="273"/>
      <c r="AS16" s="273"/>
      <c r="AT16" s="273"/>
      <c r="AU16" s="273"/>
      <c r="AV16" s="273"/>
      <c r="AW16" s="273"/>
      <c r="AX16" s="273"/>
      <c r="AY16">
        <f>COUNTA($C$16)</f>
        <v>0</v>
      </c>
    </row>
    <row r="17" spans="1:51" ht="24.75" customHeight="1" x14ac:dyDescent="0.15">
      <c r="A17" s="901">
        <v>14</v>
      </c>
      <c r="B17" s="901">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2"/>
      <c r="AI17" s="903"/>
      <c r="AJ17" s="903"/>
      <c r="AK17" s="903"/>
      <c r="AL17" s="270"/>
      <c r="AM17" s="271"/>
      <c r="AN17" s="271"/>
      <c r="AO17" s="272"/>
      <c r="AP17" s="273"/>
      <c r="AQ17" s="273"/>
      <c r="AR17" s="273"/>
      <c r="AS17" s="273"/>
      <c r="AT17" s="273"/>
      <c r="AU17" s="273"/>
      <c r="AV17" s="273"/>
      <c r="AW17" s="273"/>
      <c r="AX17" s="273"/>
      <c r="AY17">
        <f>COUNTA($C$17)</f>
        <v>0</v>
      </c>
    </row>
    <row r="18" spans="1:51" ht="24.75" customHeight="1" x14ac:dyDescent="0.15">
      <c r="A18" s="901">
        <v>15</v>
      </c>
      <c r="B18" s="901">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2"/>
      <c r="AI18" s="903"/>
      <c r="AJ18" s="903"/>
      <c r="AK18" s="903"/>
      <c r="AL18" s="270"/>
      <c r="AM18" s="271"/>
      <c r="AN18" s="271"/>
      <c r="AO18" s="272"/>
      <c r="AP18" s="273"/>
      <c r="AQ18" s="273"/>
      <c r="AR18" s="273"/>
      <c r="AS18" s="273"/>
      <c r="AT18" s="273"/>
      <c r="AU18" s="273"/>
      <c r="AV18" s="273"/>
      <c r="AW18" s="273"/>
      <c r="AX18" s="273"/>
      <c r="AY18">
        <f>COUNTA($C$18)</f>
        <v>0</v>
      </c>
    </row>
    <row r="19" spans="1:51" ht="24.75" customHeight="1" x14ac:dyDescent="0.15">
      <c r="A19" s="901">
        <v>16</v>
      </c>
      <c r="B19" s="901">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2"/>
      <c r="AI19" s="903"/>
      <c r="AJ19" s="903"/>
      <c r="AK19" s="903"/>
      <c r="AL19" s="270"/>
      <c r="AM19" s="271"/>
      <c r="AN19" s="271"/>
      <c r="AO19" s="272"/>
      <c r="AP19" s="273"/>
      <c r="AQ19" s="273"/>
      <c r="AR19" s="273"/>
      <c r="AS19" s="273"/>
      <c r="AT19" s="273"/>
      <c r="AU19" s="273"/>
      <c r="AV19" s="273"/>
      <c r="AW19" s="273"/>
      <c r="AX19" s="273"/>
      <c r="AY19">
        <f>COUNTA($C$19)</f>
        <v>0</v>
      </c>
    </row>
    <row r="20" spans="1:51" ht="24.75" customHeight="1" x14ac:dyDescent="0.15">
      <c r="A20" s="901">
        <v>17</v>
      </c>
      <c r="B20" s="901">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2"/>
      <c r="AI20" s="903"/>
      <c r="AJ20" s="903"/>
      <c r="AK20" s="903"/>
      <c r="AL20" s="270"/>
      <c r="AM20" s="271"/>
      <c r="AN20" s="271"/>
      <c r="AO20" s="272"/>
      <c r="AP20" s="273"/>
      <c r="AQ20" s="273"/>
      <c r="AR20" s="273"/>
      <c r="AS20" s="273"/>
      <c r="AT20" s="273"/>
      <c r="AU20" s="273"/>
      <c r="AV20" s="273"/>
      <c r="AW20" s="273"/>
      <c r="AX20" s="273"/>
      <c r="AY20">
        <f>COUNTA($C$20)</f>
        <v>0</v>
      </c>
    </row>
    <row r="21" spans="1:51" ht="24.75" customHeight="1" x14ac:dyDescent="0.15">
      <c r="A21" s="901">
        <v>18</v>
      </c>
      <c r="B21" s="901">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2"/>
      <c r="AI21" s="903"/>
      <c r="AJ21" s="903"/>
      <c r="AK21" s="903"/>
      <c r="AL21" s="270"/>
      <c r="AM21" s="271"/>
      <c r="AN21" s="271"/>
      <c r="AO21" s="272"/>
      <c r="AP21" s="273"/>
      <c r="AQ21" s="273"/>
      <c r="AR21" s="273"/>
      <c r="AS21" s="273"/>
      <c r="AT21" s="273"/>
      <c r="AU21" s="273"/>
      <c r="AV21" s="273"/>
      <c r="AW21" s="273"/>
      <c r="AX21" s="273"/>
      <c r="AY21">
        <f>COUNTA($C$21)</f>
        <v>0</v>
      </c>
    </row>
    <row r="22" spans="1:51" ht="24.75" customHeight="1" x14ac:dyDescent="0.15">
      <c r="A22" s="901">
        <v>19</v>
      </c>
      <c r="B22" s="901">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2"/>
      <c r="AI22" s="903"/>
      <c r="AJ22" s="903"/>
      <c r="AK22" s="903"/>
      <c r="AL22" s="270"/>
      <c r="AM22" s="271"/>
      <c r="AN22" s="271"/>
      <c r="AO22" s="272"/>
      <c r="AP22" s="273"/>
      <c r="AQ22" s="273"/>
      <c r="AR22" s="273"/>
      <c r="AS22" s="273"/>
      <c r="AT22" s="273"/>
      <c r="AU22" s="273"/>
      <c r="AV22" s="273"/>
      <c r="AW22" s="273"/>
      <c r="AX22" s="273"/>
      <c r="AY22">
        <f>COUNTA($C$22)</f>
        <v>0</v>
      </c>
    </row>
    <row r="23" spans="1:51" ht="24.75" customHeight="1" x14ac:dyDescent="0.15">
      <c r="A23" s="901">
        <v>20</v>
      </c>
      <c r="B23" s="901">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2"/>
      <c r="AI23" s="903"/>
      <c r="AJ23" s="903"/>
      <c r="AK23" s="903"/>
      <c r="AL23" s="270"/>
      <c r="AM23" s="271"/>
      <c r="AN23" s="271"/>
      <c r="AO23" s="272"/>
      <c r="AP23" s="273"/>
      <c r="AQ23" s="273"/>
      <c r="AR23" s="273"/>
      <c r="AS23" s="273"/>
      <c r="AT23" s="273"/>
      <c r="AU23" s="273"/>
      <c r="AV23" s="273"/>
      <c r="AW23" s="273"/>
      <c r="AX23" s="273"/>
      <c r="AY23">
        <f>COUNTA($C$23)</f>
        <v>0</v>
      </c>
    </row>
    <row r="24" spans="1:51" ht="24.75" customHeight="1" x14ac:dyDescent="0.15">
      <c r="A24" s="901">
        <v>21</v>
      </c>
      <c r="B24" s="901">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2"/>
      <c r="AI24" s="903"/>
      <c r="AJ24" s="903"/>
      <c r="AK24" s="903"/>
      <c r="AL24" s="270"/>
      <c r="AM24" s="271"/>
      <c r="AN24" s="271"/>
      <c r="AO24" s="272"/>
      <c r="AP24" s="273"/>
      <c r="AQ24" s="273"/>
      <c r="AR24" s="273"/>
      <c r="AS24" s="273"/>
      <c r="AT24" s="273"/>
      <c r="AU24" s="273"/>
      <c r="AV24" s="273"/>
      <c r="AW24" s="273"/>
      <c r="AX24" s="273"/>
      <c r="AY24">
        <f>COUNTA($C$24)</f>
        <v>0</v>
      </c>
    </row>
    <row r="25" spans="1:51" ht="24.75" customHeight="1" x14ac:dyDescent="0.15">
      <c r="A25" s="901">
        <v>22</v>
      </c>
      <c r="B25" s="901">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2"/>
      <c r="AI25" s="903"/>
      <c r="AJ25" s="903"/>
      <c r="AK25" s="903"/>
      <c r="AL25" s="270"/>
      <c r="AM25" s="271"/>
      <c r="AN25" s="271"/>
      <c r="AO25" s="272"/>
      <c r="AP25" s="273"/>
      <c r="AQ25" s="273"/>
      <c r="AR25" s="273"/>
      <c r="AS25" s="273"/>
      <c r="AT25" s="273"/>
      <c r="AU25" s="273"/>
      <c r="AV25" s="273"/>
      <c r="AW25" s="273"/>
      <c r="AX25" s="273"/>
      <c r="AY25">
        <f>COUNTA($C$25)</f>
        <v>0</v>
      </c>
    </row>
    <row r="26" spans="1:51" ht="24.75" customHeight="1" x14ac:dyDescent="0.15">
      <c r="A26" s="901">
        <v>23</v>
      </c>
      <c r="B26" s="901">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2"/>
      <c r="AI26" s="903"/>
      <c r="AJ26" s="903"/>
      <c r="AK26" s="903"/>
      <c r="AL26" s="270"/>
      <c r="AM26" s="271"/>
      <c r="AN26" s="271"/>
      <c r="AO26" s="272"/>
      <c r="AP26" s="273"/>
      <c r="AQ26" s="273"/>
      <c r="AR26" s="273"/>
      <c r="AS26" s="273"/>
      <c r="AT26" s="273"/>
      <c r="AU26" s="273"/>
      <c r="AV26" s="273"/>
      <c r="AW26" s="273"/>
      <c r="AX26" s="273"/>
      <c r="AY26">
        <f>COUNTA($C$26)</f>
        <v>0</v>
      </c>
    </row>
    <row r="27" spans="1:51" ht="24.75" customHeight="1" x14ac:dyDescent="0.15">
      <c r="A27" s="901">
        <v>24</v>
      </c>
      <c r="B27" s="901">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2"/>
      <c r="AI27" s="903"/>
      <c r="AJ27" s="903"/>
      <c r="AK27" s="903"/>
      <c r="AL27" s="270"/>
      <c r="AM27" s="271"/>
      <c r="AN27" s="271"/>
      <c r="AO27" s="272"/>
      <c r="AP27" s="273"/>
      <c r="AQ27" s="273"/>
      <c r="AR27" s="273"/>
      <c r="AS27" s="273"/>
      <c r="AT27" s="273"/>
      <c r="AU27" s="273"/>
      <c r="AV27" s="273"/>
      <c r="AW27" s="273"/>
      <c r="AX27" s="273"/>
      <c r="AY27">
        <f>COUNTA($C$27)</f>
        <v>0</v>
      </c>
    </row>
    <row r="28" spans="1:51" ht="24.75" customHeight="1" x14ac:dyDescent="0.15">
      <c r="A28" s="901">
        <v>25</v>
      </c>
      <c r="B28" s="901">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2"/>
      <c r="AI28" s="903"/>
      <c r="AJ28" s="903"/>
      <c r="AK28" s="903"/>
      <c r="AL28" s="270"/>
      <c r="AM28" s="271"/>
      <c r="AN28" s="271"/>
      <c r="AO28" s="272"/>
      <c r="AP28" s="273"/>
      <c r="AQ28" s="273"/>
      <c r="AR28" s="273"/>
      <c r="AS28" s="273"/>
      <c r="AT28" s="273"/>
      <c r="AU28" s="273"/>
      <c r="AV28" s="273"/>
      <c r="AW28" s="273"/>
      <c r="AX28" s="273"/>
      <c r="AY28">
        <f>COUNTA($C$28)</f>
        <v>0</v>
      </c>
    </row>
    <row r="29" spans="1:51" ht="24.75" customHeight="1" x14ac:dyDescent="0.15">
      <c r="A29" s="901">
        <v>26</v>
      </c>
      <c r="B29" s="901">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2"/>
      <c r="AI29" s="903"/>
      <c r="AJ29" s="903"/>
      <c r="AK29" s="903"/>
      <c r="AL29" s="270"/>
      <c r="AM29" s="271"/>
      <c r="AN29" s="271"/>
      <c r="AO29" s="272"/>
      <c r="AP29" s="273"/>
      <c r="AQ29" s="273"/>
      <c r="AR29" s="273"/>
      <c r="AS29" s="273"/>
      <c r="AT29" s="273"/>
      <c r="AU29" s="273"/>
      <c r="AV29" s="273"/>
      <c r="AW29" s="273"/>
      <c r="AX29" s="273"/>
      <c r="AY29">
        <f>COUNTA($C$29)</f>
        <v>0</v>
      </c>
    </row>
    <row r="30" spans="1:51" ht="24.75" customHeight="1" x14ac:dyDescent="0.15">
      <c r="A30" s="901">
        <v>27</v>
      </c>
      <c r="B30" s="901">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2"/>
      <c r="AI30" s="903"/>
      <c r="AJ30" s="903"/>
      <c r="AK30" s="903"/>
      <c r="AL30" s="270"/>
      <c r="AM30" s="271"/>
      <c r="AN30" s="271"/>
      <c r="AO30" s="272"/>
      <c r="AP30" s="273"/>
      <c r="AQ30" s="273"/>
      <c r="AR30" s="273"/>
      <c r="AS30" s="273"/>
      <c r="AT30" s="273"/>
      <c r="AU30" s="273"/>
      <c r="AV30" s="273"/>
      <c r="AW30" s="273"/>
      <c r="AX30" s="273"/>
      <c r="AY30">
        <f>COUNTA($C$30)</f>
        <v>0</v>
      </c>
    </row>
    <row r="31" spans="1:51" ht="24.75" customHeight="1" x14ac:dyDescent="0.15">
      <c r="A31" s="901">
        <v>28</v>
      </c>
      <c r="B31" s="901">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2"/>
      <c r="AI31" s="903"/>
      <c r="AJ31" s="903"/>
      <c r="AK31" s="903"/>
      <c r="AL31" s="270"/>
      <c r="AM31" s="271"/>
      <c r="AN31" s="271"/>
      <c r="AO31" s="272"/>
      <c r="AP31" s="273"/>
      <c r="AQ31" s="273"/>
      <c r="AR31" s="273"/>
      <c r="AS31" s="273"/>
      <c r="AT31" s="273"/>
      <c r="AU31" s="273"/>
      <c r="AV31" s="273"/>
      <c r="AW31" s="273"/>
      <c r="AX31" s="273"/>
      <c r="AY31">
        <f>COUNTA($C$31)</f>
        <v>0</v>
      </c>
    </row>
    <row r="32" spans="1:51" ht="24.75" customHeight="1" x14ac:dyDescent="0.15">
      <c r="A32" s="901">
        <v>29</v>
      </c>
      <c r="B32" s="901">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2"/>
      <c r="AI32" s="903"/>
      <c r="AJ32" s="903"/>
      <c r="AK32" s="903"/>
      <c r="AL32" s="270"/>
      <c r="AM32" s="271"/>
      <c r="AN32" s="271"/>
      <c r="AO32" s="272"/>
      <c r="AP32" s="273"/>
      <c r="AQ32" s="273"/>
      <c r="AR32" s="273"/>
      <c r="AS32" s="273"/>
      <c r="AT32" s="273"/>
      <c r="AU32" s="273"/>
      <c r="AV32" s="273"/>
      <c r="AW32" s="273"/>
      <c r="AX32" s="273"/>
      <c r="AY32">
        <f>COUNTA($C$32)</f>
        <v>0</v>
      </c>
    </row>
    <row r="33" spans="1:51" ht="24.75" customHeight="1" x14ac:dyDescent="0.15">
      <c r="A33" s="901">
        <v>30</v>
      </c>
      <c r="B33" s="901">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2"/>
      <c r="AI33" s="903"/>
      <c r="AJ33" s="903"/>
      <c r="AK33" s="90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1"/>
      <c r="B36" s="901"/>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901">
        <v>1</v>
      </c>
      <c r="B37" s="901">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2"/>
      <c r="AI37" s="903"/>
      <c r="AJ37" s="903"/>
      <c r="AK37" s="903"/>
      <c r="AL37" s="270"/>
      <c r="AM37" s="271"/>
      <c r="AN37" s="271"/>
      <c r="AO37" s="272"/>
      <c r="AP37" s="273"/>
      <c r="AQ37" s="273"/>
      <c r="AR37" s="273"/>
      <c r="AS37" s="273"/>
      <c r="AT37" s="273"/>
      <c r="AU37" s="273"/>
      <c r="AV37" s="273"/>
      <c r="AW37" s="273"/>
      <c r="AX37" s="273"/>
      <c r="AY37">
        <f t="shared" si="0"/>
        <v>0</v>
      </c>
    </row>
    <row r="38" spans="1:51" ht="24.75" customHeight="1" x14ac:dyDescent="0.15">
      <c r="A38" s="901">
        <v>2</v>
      </c>
      <c r="B38" s="901">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2"/>
      <c r="AI38" s="903"/>
      <c r="AJ38" s="903"/>
      <c r="AK38" s="903"/>
      <c r="AL38" s="270"/>
      <c r="AM38" s="271"/>
      <c r="AN38" s="271"/>
      <c r="AO38" s="272"/>
      <c r="AP38" s="273"/>
      <c r="AQ38" s="273"/>
      <c r="AR38" s="273"/>
      <c r="AS38" s="273"/>
      <c r="AT38" s="273"/>
      <c r="AU38" s="273"/>
      <c r="AV38" s="273"/>
      <c r="AW38" s="273"/>
      <c r="AX38" s="273"/>
      <c r="AY38">
        <f>COUNTA($C$38)</f>
        <v>0</v>
      </c>
    </row>
    <row r="39" spans="1:51" ht="24.75" customHeight="1" x14ac:dyDescent="0.15">
      <c r="A39" s="901">
        <v>3</v>
      </c>
      <c r="B39" s="901">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2"/>
      <c r="AI39" s="903"/>
      <c r="AJ39" s="903"/>
      <c r="AK39" s="903"/>
      <c r="AL39" s="270"/>
      <c r="AM39" s="271"/>
      <c r="AN39" s="271"/>
      <c r="AO39" s="272"/>
      <c r="AP39" s="273"/>
      <c r="AQ39" s="273"/>
      <c r="AR39" s="273"/>
      <c r="AS39" s="273"/>
      <c r="AT39" s="273"/>
      <c r="AU39" s="273"/>
      <c r="AV39" s="273"/>
      <c r="AW39" s="273"/>
      <c r="AX39" s="273"/>
      <c r="AY39">
        <f>COUNTA($C$39)</f>
        <v>0</v>
      </c>
    </row>
    <row r="40" spans="1:51" ht="24.75" customHeight="1" x14ac:dyDescent="0.15">
      <c r="A40" s="901">
        <v>4</v>
      </c>
      <c r="B40" s="901">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2"/>
      <c r="AI40" s="903"/>
      <c r="AJ40" s="903"/>
      <c r="AK40" s="903"/>
      <c r="AL40" s="270"/>
      <c r="AM40" s="271"/>
      <c r="AN40" s="271"/>
      <c r="AO40" s="272"/>
      <c r="AP40" s="273"/>
      <c r="AQ40" s="273"/>
      <c r="AR40" s="273"/>
      <c r="AS40" s="273"/>
      <c r="AT40" s="273"/>
      <c r="AU40" s="273"/>
      <c r="AV40" s="273"/>
      <c r="AW40" s="273"/>
      <c r="AX40" s="273"/>
      <c r="AY40">
        <f>COUNTA($C$40)</f>
        <v>0</v>
      </c>
    </row>
    <row r="41" spans="1:51" ht="24.75" customHeight="1" x14ac:dyDescent="0.15">
      <c r="A41" s="901">
        <v>5</v>
      </c>
      <c r="B41" s="901">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2"/>
      <c r="AI41" s="903"/>
      <c r="AJ41" s="903"/>
      <c r="AK41" s="903"/>
      <c r="AL41" s="270"/>
      <c r="AM41" s="271"/>
      <c r="AN41" s="271"/>
      <c r="AO41" s="272"/>
      <c r="AP41" s="273"/>
      <c r="AQ41" s="273"/>
      <c r="AR41" s="273"/>
      <c r="AS41" s="273"/>
      <c r="AT41" s="273"/>
      <c r="AU41" s="273"/>
      <c r="AV41" s="273"/>
      <c r="AW41" s="273"/>
      <c r="AX41" s="273"/>
      <c r="AY41">
        <f>COUNTA($C$41)</f>
        <v>0</v>
      </c>
    </row>
    <row r="42" spans="1:51" ht="24.75" customHeight="1" x14ac:dyDescent="0.15">
      <c r="A42" s="901">
        <v>6</v>
      </c>
      <c r="B42" s="901">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2"/>
      <c r="AI42" s="903"/>
      <c r="AJ42" s="903"/>
      <c r="AK42" s="903"/>
      <c r="AL42" s="270"/>
      <c r="AM42" s="271"/>
      <c r="AN42" s="271"/>
      <c r="AO42" s="272"/>
      <c r="AP42" s="273"/>
      <c r="AQ42" s="273"/>
      <c r="AR42" s="273"/>
      <c r="AS42" s="273"/>
      <c r="AT42" s="273"/>
      <c r="AU42" s="273"/>
      <c r="AV42" s="273"/>
      <c r="AW42" s="273"/>
      <c r="AX42" s="273"/>
      <c r="AY42">
        <f>COUNTA($C$42)</f>
        <v>0</v>
      </c>
    </row>
    <row r="43" spans="1:51" ht="24.75" customHeight="1" x14ac:dyDescent="0.15">
      <c r="A43" s="901">
        <v>7</v>
      </c>
      <c r="B43" s="901">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2"/>
      <c r="AI43" s="903"/>
      <c r="AJ43" s="903"/>
      <c r="AK43" s="903"/>
      <c r="AL43" s="270"/>
      <c r="AM43" s="271"/>
      <c r="AN43" s="271"/>
      <c r="AO43" s="272"/>
      <c r="AP43" s="273"/>
      <c r="AQ43" s="273"/>
      <c r="AR43" s="273"/>
      <c r="AS43" s="273"/>
      <c r="AT43" s="273"/>
      <c r="AU43" s="273"/>
      <c r="AV43" s="273"/>
      <c r="AW43" s="273"/>
      <c r="AX43" s="273"/>
      <c r="AY43">
        <f>COUNTA($C$43)</f>
        <v>0</v>
      </c>
    </row>
    <row r="44" spans="1:51" ht="24.75" customHeight="1" x14ac:dyDescent="0.15">
      <c r="A44" s="901">
        <v>8</v>
      </c>
      <c r="B44" s="901">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2"/>
      <c r="AI44" s="903"/>
      <c r="AJ44" s="903"/>
      <c r="AK44" s="903"/>
      <c r="AL44" s="270"/>
      <c r="AM44" s="271"/>
      <c r="AN44" s="271"/>
      <c r="AO44" s="272"/>
      <c r="AP44" s="273"/>
      <c r="AQ44" s="273"/>
      <c r="AR44" s="273"/>
      <c r="AS44" s="273"/>
      <c r="AT44" s="273"/>
      <c r="AU44" s="273"/>
      <c r="AV44" s="273"/>
      <c r="AW44" s="273"/>
      <c r="AX44" s="273"/>
      <c r="AY44">
        <f>COUNTA($C$44)</f>
        <v>0</v>
      </c>
    </row>
    <row r="45" spans="1:51" ht="24.75" customHeight="1" x14ac:dyDescent="0.15">
      <c r="A45" s="901">
        <v>9</v>
      </c>
      <c r="B45" s="901">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2"/>
      <c r="AI45" s="903"/>
      <c r="AJ45" s="903"/>
      <c r="AK45" s="903"/>
      <c r="AL45" s="270"/>
      <c r="AM45" s="271"/>
      <c r="AN45" s="271"/>
      <c r="AO45" s="272"/>
      <c r="AP45" s="273"/>
      <c r="AQ45" s="273"/>
      <c r="AR45" s="273"/>
      <c r="AS45" s="273"/>
      <c r="AT45" s="273"/>
      <c r="AU45" s="273"/>
      <c r="AV45" s="273"/>
      <c r="AW45" s="273"/>
      <c r="AX45" s="273"/>
      <c r="AY45">
        <f>COUNTA($C$45)</f>
        <v>0</v>
      </c>
    </row>
    <row r="46" spans="1:51" ht="24.75" customHeight="1" x14ac:dyDescent="0.15">
      <c r="A46" s="901">
        <v>10</v>
      </c>
      <c r="B46" s="901">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2"/>
      <c r="AI46" s="903"/>
      <c r="AJ46" s="903"/>
      <c r="AK46" s="903"/>
      <c r="AL46" s="270"/>
      <c r="AM46" s="271"/>
      <c r="AN46" s="271"/>
      <c r="AO46" s="272"/>
      <c r="AP46" s="273"/>
      <c r="AQ46" s="273"/>
      <c r="AR46" s="273"/>
      <c r="AS46" s="273"/>
      <c r="AT46" s="273"/>
      <c r="AU46" s="273"/>
      <c r="AV46" s="273"/>
      <c r="AW46" s="273"/>
      <c r="AX46" s="273"/>
      <c r="AY46">
        <f>COUNTA($C$46)</f>
        <v>0</v>
      </c>
    </row>
    <row r="47" spans="1:51" ht="24.75" customHeight="1" x14ac:dyDescent="0.15">
      <c r="A47" s="901">
        <v>11</v>
      </c>
      <c r="B47" s="901">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2"/>
      <c r="AI47" s="903"/>
      <c r="AJ47" s="903"/>
      <c r="AK47" s="903"/>
      <c r="AL47" s="270"/>
      <c r="AM47" s="271"/>
      <c r="AN47" s="271"/>
      <c r="AO47" s="272"/>
      <c r="AP47" s="273"/>
      <c r="AQ47" s="273"/>
      <c r="AR47" s="273"/>
      <c r="AS47" s="273"/>
      <c r="AT47" s="273"/>
      <c r="AU47" s="273"/>
      <c r="AV47" s="273"/>
      <c r="AW47" s="273"/>
      <c r="AX47" s="273"/>
      <c r="AY47">
        <f>COUNTA($C$47)</f>
        <v>0</v>
      </c>
    </row>
    <row r="48" spans="1:51" ht="24.75" customHeight="1" x14ac:dyDescent="0.15">
      <c r="A48" s="901">
        <v>12</v>
      </c>
      <c r="B48" s="901">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2"/>
      <c r="AI48" s="903"/>
      <c r="AJ48" s="903"/>
      <c r="AK48" s="903"/>
      <c r="AL48" s="270"/>
      <c r="AM48" s="271"/>
      <c r="AN48" s="271"/>
      <c r="AO48" s="272"/>
      <c r="AP48" s="273"/>
      <c r="AQ48" s="273"/>
      <c r="AR48" s="273"/>
      <c r="AS48" s="273"/>
      <c r="AT48" s="273"/>
      <c r="AU48" s="273"/>
      <c r="AV48" s="273"/>
      <c r="AW48" s="273"/>
      <c r="AX48" s="273"/>
      <c r="AY48">
        <f>COUNTA($C$48)</f>
        <v>0</v>
      </c>
    </row>
    <row r="49" spans="1:51" ht="24.75" customHeight="1" x14ac:dyDescent="0.15">
      <c r="A49" s="901">
        <v>13</v>
      </c>
      <c r="B49" s="901">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2"/>
      <c r="AI49" s="903"/>
      <c r="AJ49" s="903"/>
      <c r="AK49" s="903"/>
      <c r="AL49" s="270"/>
      <c r="AM49" s="271"/>
      <c r="AN49" s="271"/>
      <c r="AO49" s="272"/>
      <c r="AP49" s="273"/>
      <c r="AQ49" s="273"/>
      <c r="AR49" s="273"/>
      <c r="AS49" s="273"/>
      <c r="AT49" s="273"/>
      <c r="AU49" s="273"/>
      <c r="AV49" s="273"/>
      <c r="AW49" s="273"/>
      <c r="AX49" s="273"/>
      <c r="AY49">
        <f>COUNTA($C$49)</f>
        <v>0</v>
      </c>
    </row>
    <row r="50" spans="1:51" ht="24.75" customHeight="1" x14ac:dyDescent="0.15">
      <c r="A50" s="901">
        <v>14</v>
      </c>
      <c r="B50" s="901">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2"/>
      <c r="AI50" s="903"/>
      <c r="AJ50" s="903"/>
      <c r="AK50" s="903"/>
      <c r="AL50" s="270"/>
      <c r="AM50" s="271"/>
      <c r="AN50" s="271"/>
      <c r="AO50" s="272"/>
      <c r="AP50" s="273"/>
      <c r="AQ50" s="273"/>
      <c r="AR50" s="273"/>
      <c r="AS50" s="273"/>
      <c r="AT50" s="273"/>
      <c r="AU50" s="273"/>
      <c r="AV50" s="273"/>
      <c r="AW50" s="273"/>
      <c r="AX50" s="273"/>
      <c r="AY50">
        <f>COUNTA($C$50)</f>
        <v>0</v>
      </c>
    </row>
    <row r="51" spans="1:51" ht="24.75" customHeight="1" x14ac:dyDescent="0.15">
      <c r="A51" s="901">
        <v>15</v>
      </c>
      <c r="B51" s="901">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2"/>
      <c r="AI51" s="903"/>
      <c r="AJ51" s="903"/>
      <c r="AK51" s="903"/>
      <c r="AL51" s="270"/>
      <c r="AM51" s="271"/>
      <c r="AN51" s="271"/>
      <c r="AO51" s="272"/>
      <c r="AP51" s="273"/>
      <c r="AQ51" s="273"/>
      <c r="AR51" s="273"/>
      <c r="AS51" s="273"/>
      <c r="AT51" s="273"/>
      <c r="AU51" s="273"/>
      <c r="AV51" s="273"/>
      <c r="AW51" s="273"/>
      <c r="AX51" s="273"/>
      <c r="AY51">
        <f>COUNTA($C$51)</f>
        <v>0</v>
      </c>
    </row>
    <row r="52" spans="1:51" ht="24.75" customHeight="1" x14ac:dyDescent="0.15">
      <c r="A52" s="901">
        <v>16</v>
      </c>
      <c r="B52" s="901">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2"/>
      <c r="AI52" s="903"/>
      <c r="AJ52" s="903"/>
      <c r="AK52" s="903"/>
      <c r="AL52" s="270"/>
      <c r="AM52" s="271"/>
      <c r="AN52" s="271"/>
      <c r="AO52" s="272"/>
      <c r="AP52" s="273"/>
      <c r="AQ52" s="273"/>
      <c r="AR52" s="273"/>
      <c r="AS52" s="273"/>
      <c r="AT52" s="273"/>
      <c r="AU52" s="273"/>
      <c r="AV52" s="273"/>
      <c r="AW52" s="273"/>
      <c r="AX52" s="273"/>
      <c r="AY52">
        <f>COUNTA($C$52)</f>
        <v>0</v>
      </c>
    </row>
    <row r="53" spans="1:51" ht="24.75" customHeight="1" x14ac:dyDescent="0.15">
      <c r="A53" s="901">
        <v>17</v>
      </c>
      <c r="B53" s="901">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2"/>
      <c r="AI53" s="903"/>
      <c r="AJ53" s="903"/>
      <c r="AK53" s="903"/>
      <c r="AL53" s="270"/>
      <c r="AM53" s="271"/>
      <c r="AN53" s="271"/>
      <c r="AO53" s="272"/>
      <c r="AP53" s="273"/>
      <c r="AQ53" s="273"/>
      <c r="AR53" s="273"/>
      <c r="AS53" s="273"/>
      <c r="AT53" s="273"/>
      <c r="AU53" s="273"/>
      <c r="AV53" s="273"/>
      <c r="AW53" s="273"/>
      <c r="AX53" s="273"/>
      <c r="AY53">
        <f>COUNTA($C$53)</f>
        <v>0</v>
      </c>
    </row>
    <row r="54" spans="1:51" ht="24.75" customHeight="1" x14ac:dyDescent="0.15">
      <c r="A54" s="901">
        <v>18</v>
      </c>
      <c r="B54" s="901">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2"/>
      <c r="AI54" s="903"/>
      <c r="AJ54" s="903"/>
      <c r="AK54" s="903"/>
      <c r="AL54" s="270"/>
      <c r="AM54" s="271"/>
      <c r="AN54" s="271"/>
      <c r="AO54" s="272"/>
      <c r="AP54" s="273"/>
      <c r="AQ54" s="273"/>
      <c r="AR54" s="273"/>
      <c r="AS54" s="273"/>
      <c r="AT54" s="273"/>
      <c r="AU54" s="273"/>
      <c r="AV54" s="273"/>
      <c r="AW54" s="273"/>
      <c r="AX54" s="273"/>
      <c r="AY54">
        <f>COUNTA($C$54)</f>
        <v>0</v>
      </c>
    </row>
    <row r="55" spans="1:51" ht="24.75" customHeight="1" x14ac:dyDescent="0.15">
      <c r="A55" s="901">
        <v>19</v>
      </c>
      <c r="B55" s="901">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2"/>
      <c r="AI55" s="903"/>
      <c r="AJ55" s="903"/>
      <c r="AK55" s="903"/>
      <c r="AL55" s="270"/>
      <c r="AM55" s="271"/>
      <c r="AN55" s="271"/>
      <c r="AO55" s="272"/>
      <c r="AP55" s="273"/>
      <c r="AQ55" s="273"/>
      <c r="AR55" s="273"/>
      <c r="AS55" s="273"/>
      <c r="AT55" s="273"/>
      <c r="AU55" s="273"/>
      <c r="AV55" s="273"/>
      <c r="AW55" s="273"/>
      <c r="AX55" s="273"/>
      <c r="AY55">
        <f>COUNTA($C$55)</f>
        <v>0</v>
      </c>
    </row>
    <row r="56" spans="1:51" ht="24.75" customHeight="1" x14ac:dyDescent="0.15">
      <c r="A56" s="901">
        <v>20</v>
      </c>
      <c r="B56" s="901">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2"/>
      <c r="AI56" s="903"/>
      <c r="AJ56" s="903"/>
      <c r="AK56" s="903"/>
      <c r="AL56" s="270"/>
      <c r="AM56" s="271"/>
      <c r="AN56" s="271"/>
      <c r="AO56" s="272"/>
      <c r="AP56" s="273"/>
      <c r="AQ56" s="273"/>
      <c r="AR56" s="273"/>
      <c r="AS56" s="273"/>
      <c r="AT56" s="273"/>
      <c r="AU56" s="273"/>
      <c r="AV56" s="273"/>
      <c r="AW56" s="273"/>
      <c r="AX56" s="273"/>
      <c r="AY56">
        <f>COUNTA($C$56)</f>
        <v>0</v>
      </c>
    </row>
    <row r="57" spans="1:51" ht="24.75" customHeight="1" x14ac:dyDescent="0.15">
      <c r="A57" s="901">
        <v>21</v>
      </c>
      <c r="B57" s="901">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2"/>
      <c r="AI57" s="903"/>
      <c r="AJ57" s="903"/>
      <c r="AK57" s="903"/>
      <c r="AL57" s="270"/>
      <c r="AM57" s="271"/>
      <c r="AN57" s="271"/>
      <c r="AO57" s="272"/>
      <c r="AP57" s="273"/>
      <c r="AQ57" s="273"/>
      <c r="AR57" s="273"/>
      <c r="AS57" s="273"/>
      <c r="AT57" s="273"/>
      <c r="AU57" s="273"/>
      <c r="AV57" s="273"/>
      <c r="AW57" s="273"/>
      <c r="AX57" s="273"/>
      <c r="AY57">
        <f>COUNTA($C$57)</f>
        <v>0</v>
      </c>
    </row>
    <row r="58" spans="1:51" ht="24.75" customHeight="1" x14ac:dyDescent="0.15">
      <c r="A58" s="901">
        <v>22</v>
      </c>
      <c r="B58" s="901">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2"/>
      <c r="AI58" s="903"/>
      <c r="AJ58" s="903"/>
      <c r="AK58" s="903"/>
      <c r="AL58" s="270"/>
      <c r="AM58" s="271"/>
      <c r="AN58" s="271"/>
      <c r="AO58" s="272"/>
      <c r="AP58" s="273"/>
      <c r="AQ58" s="273"/>
      <c r="AR58" s="273"/>
      <c r="AS58" s="273"/>
      <c r="AT58" s="273"/>
      <c r="AU58" s="273"/>
      <c r="AV58" s="273"/>
      <c r="AW58" s="273"/>
      <c r="AX58" s="273"/>
      <c r="AY58">
        <f>COUNTA($C$58)</f>
        <v>0</v>
      </c>
    </row>
    <row r="59" spans="1:51" ht="24.75" customHeight="1" x14ac:dyDescent="0.15">
      <c r="A59" s="901">
        <v>23</v>
      </c>
      <c r="B59" s="901">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2"/>
      <c r="AI59" s="903"/>
      <c r="AJ59" s="903"/>
      <c r="AK59" s="903"/>
      <c r="AL59" s="270"/>
      <c r="AM59" s="271"/>
      <c r="AN59" s="271"/>
      <c r="AO59" s="272"/>
      <c r="AP59" s="273"/>
      <c r="AQ59" s="273"/>
      <c r="AR59" s="273"/>
      <c r="AS59" s="273"/>
      <c r="AT59" s="273"/>
      <c r="AU59" s="273"/>
      <c r="AV59" s="273"/>
      <c r="AW59" s="273"/>
      <c r="AX59" s="273"/>
      <c r="AY59">
        <f>COUNTA($C$59)</f>
        <v>0</v>
      </c>
    </row>
    <row r="60" spans="1:51" ht="24.75" customHeight="1" x14ac:dyDescent="0.15">
      <c r="A60" s="901">
        <v>24</v>
      </c>
      <c r="B60" s="901">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2"/>
      <c r="AI60" s="903"/>
      <c r="AJ60" s="903"/>
      <c r="AK60" s="903"/>
      <c r="AL60" s="270"/>
      <c r="AM60" s="271"/>
      <c r="AN60" s="271"/>
      <c r="AO60" s="272"/>
      <c r="AP60" s="273"/>
      <c r="AQ60" s="273"/>
      <c r="AR60" s="273"/>
      <c r="AS60" s="273"/>
      <c r="AT60" s="273"/>
      <c r="AU60" s="273"/>
      <c r="AV60" s="273"/>
      <c r="AW60" s="273"/>
      <c r="AX60" s="273"/>
      <c r="AY60">
        <f>COUNTA($C$60)</f>
        <v>0</v>
      </c>
    </row>
    <row r="61" spans="1:51" ht="24.75" customHeight="1" x14ac:dyDescent="0.15">
      <c r="A61" s="901">
        <v>25</v>
      </c>
      <c r="B61" s="901">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2"/>
      <c r="AI61" s="903"/>
      <c r="AJ61" s="903"/>
      <c r="AK61" s="903"/>
      <c r="AL61" s="270"/>
      <c r="AM61" s="271"/>
      <c r="AN61" s="271"/>
      <c r="AO61" s="272"/>
      <c r="AP61" s="273"/>
      <c r="AQ61" s="273"/>
      <c r="AR61" s="273"/>
      <c r="AS61" s="273"/>
      <c r="AT61" s="273"/>
      <c r="AU61" s="273"/>
      <c r="AV61" s="273"/>
      <c r="AW61" s="273"/>
      <c r="AX61" s="273"/>
      <c r="AY61">
        <f>COUNTA($C$61)</f>
        <v>0</v>
      </c>
    </row>
    <row r="62" spans="1:51" ht="24.75" customHeight="1" x14ac:dyDescent="0.15">
      <c r="A62" s="901">
        <v>26</v>
      </c>
      <c r="B62" s="901">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2"/>
      <c r="AI62" s="903"/>
      <c r="AJ62" s="903"/>
      <c r="AK62" s="903"/>
      <c r="AL62" s="270"/>
      <c r="AM62" s="271"/>
      <c r="AN62" s="271"/>
      <c r="AO62" s="272"/>
      <c r="AP62" s="273"/>
      <c r="AQ62" s="273"/>
      <c r="AR62" s="273"/>
      <c r="AS62" s="273"/>
      <c r="AT62" s="273"/>
      <c r="AU62" s="273"/>
      <c r="AV62" s="273"/>
      <c r="AW62" s="273"/>
      <c r="AX62" s="273"/>
      <c r="AY62">
        <f>COUNTA($C$62)</f>
        <v>0</v>
      </c>
    </row>
    <row r="63" spans="1:51" ht="24.75" customHeight="1" x14ac:dyDescent="0.15">
      <c r="A63" s="901">
        <v>27</v>
      </c>
      <c r="B63" s="901">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2"/>
      <c r="AI63" s="903"/>
      <c r="AJ63" s="903"/>
      <c r="AK63" s="903"/>
      <c r="AL63" s="270"/>
      <c r="AM63" s="271"/>
      <c r="AN63" s="271"/>
      <c r="AO63" s="272"/>
      <c r="AP63" s="273"/>
      <c r="AQ63" s="273"/>
      <c r="AR63" s="273"/>
      <c r="AS63" s="273"/>
      <c r="AT63" s="273"/>
      <c r="AU63" s="273"/>
      <c r="AV63" s="273"/>
      <c r="AW63" s="273"/>
      <c r="AX63" s="273"/>
      <c r="AY63">
        <f>COUNTA($C$63)</f>
        <v>0</v>
      </c>
    </row>
    <row r="64" spans="1:51" ht="24.75" customHeight="1" x14ac:dyDescent="0.15">
      <c r="A64" s="901">
        <v>28</v>
      </c>
      <c r="B64" s="901">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2"/>
      <c r="AI64" s="903"/>
      <c r="AJ64" s="903"/>
      <c r="AK64" s="903"/>
      <c r="AL64" s="270"/>
      <c r="AM64" s="271"/>
      <c r="AN64" s="271"/>
      <c r="AO64" s="272"/>
      <c r="AP64" s="273"/>
      <c r="AQ64" s="273"/>
      <c r="AR64" s="273"/>
      <c r="AS64" s="273"/>
      <c r="AT64" s="273"/>
      <c r="AU64" s="273"/>
      <c r="AV64" s="273"/>
      <c r="AW64" s="273"/>
      <c r="AX64" s="273"/>
      <c r="AY64">
        <f>COUNTA($C$64)</f>
        <v>0</v>
      </c>
    </row>
    <row r="65" spans="1:51" ht="24.75" customHeight="1" x14ac:dyDescent="0.15">
      <c r="A65" s="901">
        <v>29</v>
      </c>
      <c r="B65" s="901">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2"/>
      <c r="AI65" s="903"/>
      <c r="AJ65" s="903"/>
      <c r="AK65" s="903"/>
      <c r="AL65" s="270"/>
      <c r="AM65" s="271"/>
      <c r="AN65" s="271"/>
      <c r="AO65" s="272"/>
      <c r="AP65" s="273"/>
      <c r="AQ65" s="273"/>
      <c r="AR65" s="273"/>
      <c r="AS65" s="273"/>
      <c r="AT65" s="273"/>
      <c r="AU65" s="273"/>
      <c r="AV65" s="273"/>
      <c r="AW65" s="273"/>
      <c r="AX65" s="273"/>
      <c r="AY65">
        <f>COUNTA($C$65)</f>
        <v>0</v>
      </c>
    </row>
    <row r="66" spans="1:51" ht="24.75" customHeight="1" x14ac:dyDescent="0.15">
      <c r="A66" s="901">
        <v>30</v>
      </c>
      <c r="B66" s="901">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2"/>
      <c r="AI66" s="903"/>
      <c r="AJ66" s="903"/>
      <c r="AK66" s="90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1"/>
      <c r="B69" s="901"/>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901">
        <v>1</v>
      </c>
      <c r="B70" s="901">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2"/>
      <c r="AI70" s="903"/>
      <c r="AJ70" s="903"/>
      <c r="AK70" s="903"/>
      <c r="AL70" s="270"/>
      <c r="AM70" s="271"/>
      <c r="AN70" s="271"/>
      <c r="AO70" s="272"/>
      <c r="AP70" s="273"/>
      <c r="AQ70" s="273"/>
      <c r="AR70" s="273"/>
      <c r="AS70" s="273"/>
      <c r="AT70" s="273"/>
      <c r="AU70" s="273"/>
      <c r="AV70" s="273"/>
      <c r="AW70" s="273"/>
      <c r="AX70" s="273"/>
      <c r="AY70">
        <f t="shared" si="1"/>
        <v>0</v>
      </c>
    </row>
    <row r="71" spans="1:51" ht="24.75" customHeight="1" x14ac:dyDescent="0.15">
      <c r="A71" s="901">
        <v>2</v>
      </c>
      <c r="B71" s="901">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2"/>
      <c r="AI71" s="903"/>
      <c r="AJ71" s="903"/>
      <c r="AK71" s="903"/>
      <c r="AL71" s="270"/>
      <c r="AM71" s="271"/>
      <c r="AN71" s="271"/>
      <c r="AO71" s="272"/>
      <c r="AP71" s="273"/>
      <c r="AQ71" s="273"/>
      <c r="AR71" s="273"/>
      <c r="AS71" s="273"/>
      <c r="AT71" s="273"/>
      <c r="AU71" s="273"/>
      <c r="AV71" s="273"/>
      <c r="AW71" s="273"/>
      <c r="AX71" s="273"/>
      <c r="AY71">
        <f>COUNTA($C$71)</f>
        <v>0</v>
      </c>
    </row>
    <row r="72" spans="1:51" ht="24.75" customHeight="1" x14ac:dyDescent="0.15">
      <c r="A72" s="901">
        <v>3</v>
      </c>
      <c r="B72" s="901">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2"/>
      <c r="AI72" s="903"/>
      <c r="AJ72" s="903"/>
      <c r="AK72" s="903"/>
      <c r="AL72" s="270"/>
      <c r="AM72" s="271"/>
      <c r="AN72" s="271"/>
      <c r="AO72" s="272"/>
      <c r="AP72" s="273"/>
      <c r="AQ72" s="273"/>
      <c r="AR72" s="273"/>
      <c r="AS72" s="273"/>
      <c r="AT72" s="273"/>
      <c r="AU72" s="273"/>
      <c r="AV72" s="273"/>
      <c r="AW72" s="273"/>
      <c r="AX72" s="273"/>
      <c r="AY72">
        <f>COUNTA($C$72)</f>
        <v>0</v>
      </c>
    </row>
    <row r="73" spans="1:51" ht="24.75" customHeight="1" x14ac:dyDescent="0.15">
      <c r="A73" s="901">
        <v>4</v>
      </c>
      <c r="B73" s="901">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2"/>
      <c r="AI73" s="903"/>
      <c r="AJ73" s="903"/>
      <c r="AK73" s="903"/>
      <c r="AL73" s="270"/>
      <c r="AM73" s="271"/>
      <c r="AN73" s="271"/>
      <c r="AO73" s="272"/>
      <c r="AP73" s="273"/>
      <c r="AQ73" s="273"/>
      <c r="AR73" s="273"/>
      <c r="AS73" s="273"/>
      <c r="AT73" s="273"/>
      <c r="AU73" s="273"/>
      <c r="AV73" s="273"/>
      <c r="AW73" s="273"/>
      <c r="AX73" s="273"/>
      <c r="AY73">
        <f>COUNTA($C$73)</f>
        <v>0</v>
      </c>
    </row>
    <row r="74" spans="1:51" ht="24.75" customHeight="1" x14ac:dyDescent="0.15">
      <c r="A74" s="901">
        <v>5</v>
      </c>
      <c r="B74" s="901">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2"/>
      <c r="AI74" s="903"/>
      <c r="AJ74" s="903"/>
      <c r="AK74" s="903"/>
      <c r="AL74" s="270"/>
      <c r="AM74" s="271"/>
      <c r="AN74" s="271"/>
      <c r="AO74" s="272"/>
      <c r="AP74" s="273"/>
      <c r="AQ74" s="273"/>
      <c r="AR74" s="273"/>
      <c r="AS74" s="273"/>
      <c r="AT74" s="273"/>
      <c r="AU74" s="273"/>
      <c r="AV74" s="273"/>
      <c r="AW74" s="273"/>
      <c r="AX74" s="273"/>
      <c r="AY74">
        <f>COUNTA($C$74)</f>
        <v>0</v>
      </c>
    </row>
    <row r="75" spans="1:51" ht="24.75" customHeight="1" x14ac:dyDescent="0.15">
      <c r="A75" s="901">
        <v>6</v>
      </c>
      <c r="B75" s="901">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2"/>
      <c r="AI75" s="903"/>
      <c r="AJ75" s="903"/>
      <c r="AK75" s="903"/>
      <c r="AL75" s="270"/>
      <c r="AM75" s="271"/>
      <c r="AN75" s="271"/>
      <c r="AO75" s="272"/>
      <c r="AP75" s="273"/>
      <c r="AQ75" s="273"/>
      <c r="AR75" s="273"/>
      <c r="AS75" s="273"/>
      <c r="AT75" s="273"/>
      <c r="AU75" s="273"/>
      <c r="AV75" s="273"/>
      <c r="AW75" s="273"/>
      <c r="AX75" s="273"/>
      <c r="AY75">
        <f>COUNTA($C$75)</f>
        <v>0</v>
      </c>
    </row>
    <row r="76" spans="1:51" ht="24.75" customHeight="1" x14ac:dyDescent="0.15">
      <c r="A76" s="901">
        <v>7</v>
      </c>
      <c r="B76" s="901">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2"/>
      <c r="AI76" s="903"/>
      <c r="AJ76" s="903"/>
      <c r="AK76" s="903"/>
      <c r="AL76" s="270"/>
      <c r="AM76" s="271"/>
      <c r="AN76" s="271"/>
      <c r="AO76" s="272"/>
      <c r="AP76" s="273"/>
      <c r="AQ76" s="273"/>
      <c r="AR76" s="273"/>
      <c r="AS76" s="273"/>
      <c r="AT76" s="273"/>
      <c r="AU76" s="273"/>
      <c r="AV76" s="273"/>
      <c r="AW76" s="273"/>
      <c r="AX76" s="273"/>
      <c r="AY76">
        <f>COUNTA($C$76)</f>
        <v>0</v>
      </c>
    </row>
    <row r="77" spans="1:51" ht="24.75" customHeight="1" x14ac:dyDescent="0.15">
      <c r="A77" s="901">
        <v>8</v>
      </c>
      <c r="B77" s="901">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2"/>
      <c r="AI77" s="903"/>
      <c r="AJ77" s="903"/>
      <c r="AK77" s="903"/>
      <c r="AL77" s="270"/>
      <c r="AM77" s="271"/>
      <c r="AN77" s="271"/>
      <c r="AO77" s="272"/>
      <c r="AP77" s="273"/>
      <c r="AQ77" s="273"/>
      <c r="AR77" s="273"/>
      <c r="AS77" s="273"/>
      <c r="AT77" s="273"/>
      <c r="AU77" s="273"/>
      <c r="AV77" s="273"/>
      <c r="AW77" s="273"/>
      <c r="AX77" s="273"/>
      <c r="AY77">
        <f>COUNTA($C$77)</f>
        <v>0</v>
      </c>
    </row>
    <row r="78" spans="1:51" ht="24.75" customHeight="1" x14ac:dyDescent="0.15">
      <c r="A78" s="901">
        <v>9</v>
      </c>
      <c r="B78" s="901">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2"/>
      <c r="AI78" s="903"/>
      <c r="AJ78" s="903"/>
      <c r="AK78" s="903"/>
      <c r="AL78" s="270"/>
      <c r="AM78" s="271"/>
      <c r="AN78" s="271"/>
      <c r="AO78" s="272"/>
      <c r="AP78" s="273"/>
      <c r="AQ78" s="273"/>
      <c r="AR78" s="273"/>
      <c r="AS78" s="273"/>
      <c r="AT78" s="273"/>
      <c r="AU78" s="273"/>
      <c r="AV78" s="273"/>
      <c r="AW78" s="273"/>
      <c r="AX78" s="273"/>
      <c r="AY78">
        <f>COUNTA($C$78)</f>
        <v>0</v>
      </c>
    </row>
    <row r="79" spans="1:51" ht="24.75" customHeight="1" x14ac:dyDescent="0.15">
      <c r="A79" s="901">
        <v>10</v>
      </c>
      <c r="B79" s="901">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2"/>
      <c r="AI79" s="903"/>
      <c r="AJ79" s="903"/>
      <c r="AK79" s="903"/>
      <c r="AL79" s="270"/>
      <c r="AM79" s="271"/>
      <c r="AN79" s="271"/>
      <c r="AO79" s="272"/>
      <c r="AP79" s="273"/>
      <c r="AQ79" s="273"/>
      <c r="AR79" s="273"/>
      <c r="AS79" s="273"/>
      <c r="AT79" s="273"/>
      <c r="AU79" s="273"/>
      <c r="AV79" s="273"/>
      <c r="AW79" s="273"/>
      <c r="AX79" s="273"/>
      <c r="AY79">
        <f>COUNTA($C$79)</f>
        <v>0</v>
      </c>
    </row>
    <row r="80" spans="1:51" ht="24.75" customHeight="1" x14ac:dyDescent="0.15">
      <c r="A80" s="901">
        <v>11</v>
      </c>
      <c r="B80" s="901">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2"/>
      <c r="AI80" s="903"/>
      <c r="AJ80" s="903"/>
      <c r="AK80" s="903"/>
      <c r="AL80" s="270"/>
      <c r="AM80" s="271"/>
      <c r="AN80" s="271"/>
      <c r="AO80" s="272"/>
      <c r="AP80" s="273"/>
      <c r="AQ80" s="273"/>
      <c r="AR80" s="273"/>
      <c r="AS80" s="273"/>
      <c r="AT80" s="273"/>
      <c r="AU80" s="273"/>
      <c r="AV80" s="273"/>
      <c r="AW80" s="273"/>
      <c r="AX80" s="273"/>
      <c r="AY80">
        <f>COUNTA($C$80)</f>
        <v>0</v>
      </c>
    </row>
    <row r="81" spans="1:51" ht="24.75" customHeight="1" x14ac:dyDescent="0.15">
      <c r="A81" s="901">
        <v>12</v>
      </c>
      <c r="B81" s="901">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2"/>
      <c r="AI81" s="903"/>
      <c r="AJ81" s="903"/>
      <c r="AK81" s="903"/>
      <c r="AL81" s="270"/>
      <c r="AM81" s="271"/>
      <c r="AN81" s="271"/>
      <c r="AO81" s="272"/>
      <c r="AP81" s="273"/>
      <c r="AQ81" s="273"/>
      <c r="AR81" s="273"/>
      <c r="AS81" s="273"/>
      <c r="AT81" s="273"/>
      <c r="AU81" s="273"/>
      <c r="AV81" s="273"/>
      <c r="AW81" s="273"/>
      <c r="AX81" s="273"/>
      <c r="AY81">
        <f>COUNTA($C$81)</f>
        <v>0</v>
      </c>
    </row>
    <row r="82" spans="1:51" ht="24.75" customHeight="1" x14ac:dyDescent="0.15">
      <c r="A82" s="901">
        <v>13</v>
      </c>
      <c r="B82" s="901">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2"/>
      <c r="AI82" s="903"/>
      <c r="AJ82" s="903"/>
      <c r="AK82" s="903"/>
      <c r="AL82" s="270"/>
      <c r="AM82" s="271"/>
      <c r="AN82" s="271"/>
      <c r="AO82" s="272"/>
      <c r="AP82" s="273"/>
      <c r="AQ82" s="273"/>
      <c r="AR82" s="273"/>
      <c r="AS82" s="273"/>
      <c r="AT82" s="273"/>
      <c r="AU82" s="273"/>
      <c r="AV82" s="273"/>
      <c r="AW82" s="273"/>
      <c r="AX82" s="273"/>
      <c r="AY82">
        <f>COUNTA($C$82)</f>
        <v>0</v>
      </c>
    </row>
    <row r="83" spans="1:51" ht="24.75" customHeight="1" x14ac:dyDescent="0.15">
      <c r="A83" s="901">
        <v>14</v>
      </c>
      <c r="B83" s="901">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2"/>
      <c r="AI83" s="903"/>
      <c r="AJ83" s="903"/>
      <c r="AK83" s="903"/>
      <c r="AL83" s="270"/>
      <c r="AM83" s="271"/>
      <c r="AN83" s="271"/>
      <c r="AO83" s="272"/>
      <c r="AP83" s="273"/>
      <c r="AQ83" s="273"/>
      <c r="AR83" s="273"/>
      <c r="AS83" s="273"/>
      <c r="AT83" s="273"/>
      <c r="AU83" s="273"/>
      <c r="AV83" s="273"/>
      <c r="AW83" s="273"/>
      <c r="AX83" s="273"/>
      <c r="AY83">
        <f>COUNTA($C$83)</f>
        <v>0</v>
      </c>
    </row>
    <row r="84" spans="1:51" ht="24.75" customHeight="1" x14ac:dyDescent="0.15">
      <c r="A84" s="901">
        <v>15</v>
      </c>
      <c r="B84" s="901">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2"/>
      <c r="AI84" s="903"/>
      <c r="AJ84" s="903"/>
      <c r="AK84" s="903"/>
      <c r="AL84" s="270"/>
      <c r="AM84" s="271"/>
      <c r="AN84" s="271"/>
      <c r="AO84" s="272"/>
      <c r="AP84" s="273"/>
      <c r="AQ84" s="273"/>
      <c r="AR84" s="273"/>
      <c r="AS84" s="273"/>
      <c r="AT84" s="273"/>
      <c r="AU84" s="273"/>
      <c r="AV84" s="273"/>
      <c r="AW84" s="273"/>
      <c r="AX84" s="273"/>
      <c r="AY84">
        <f>COUNTA($C$84)</f>
        <v>0</v>
      </c>
    </row>
    <row r="85" spans="1:51" ht="24.75" customHeight="1" x14ac:dyDescent="0.15">
      <c r="A85" s="901">
        <v>16</v>
      </c>
      <c r="B85" s="901">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2"/>
      <c r="AI85" s="903"/>
      <c r="AJ85" s="903"/>
      <c r="AK85" s="903"/>
      <c r="AL85" s="270"/>
      <c r="AM85" s="271"/>
      <c r="AN85" s="271"/>
      <c r="AO85" s="272"/>
      <c r="AP85" s="273"/>
      <c r="AQ85" s="273"/>
      <c r="AR85" s="273"/>
      <c r="AS85" s="273"/>
      <c r="AT85" s="273"/>
      <c r="AU85" s="273"/>
      <c r="AV85" s="273"/>
      <c r="AW85" s="273"/>
      <c r="AX85" s="273"/>
      <c r="AY85">
        <f>COUNTA($C$85)</f>
        <v>0</v>
      </c>
    </row>
    <row r="86" spans="1:51" ht="24.75" customHeight="1" x14ac:dyDescent="0.15">
      <c r="A86" s="901">
        <v>17</v>
      </c>
      <c r="B86" s="901">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2"/>
      <c r="AI86" s="903"/>
      <c r="AJ86" s="903"/>
      <c r="AK86" s="903"/>
      <c r="AL86" s="270"/>
      <c r="AM86" s="271"/>
      <c r="AN86" s="271"/>
      <c r="AO86" s="272"/>
      <c r="AP86" s="273"/>
      <c r="AQ86" s="273"/>
      <c r="AR86" s="273"/>
      <c r="AS86" s="273"/>
      <c r="AT86" s="273"/>
      <c r="AU86" s="273"/>
      <c r="AV86" s="273"/>
      <c r="AW86" s="273"/>
      <c r="AX86" s="273"/>
      <c r="AY86">
        <f>COUNTA($C$86)</f>
        <v>0</v>
      </c>
    </row>
    <row r="87" spans="1:51" ht="24.75" customHeight="1" x14ac:dyDescent="0.15">
      <c r="A87" s="901">
        <v>18</v>
      </c>
      <c r="B87" s="901">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2"/>
      <c r="AI87" s="903"/>
      <c r="AJ87" s="903"/>
      <c r="AK87" s="903"/>
      <c r="AL87" s="270"/>
      <c r="AM87" s="271"/>
      <c r="AN87" s="271"/>
      <c r="AO87" s="272"/>
      <c r="AP87" s="273"/>
      <c r="AQ87" s="273"/>
      <c r="AR87" s="273"/>
      <c r="AS87" s="273"/>
      <c r="AT87" s="273"/>
      <c r="AU87" s="273"/>
      <c r="AV87" s="273"/>
      <c r="AW87" s="273"/>
      <c r="AX87" s="273"/>
      <c r="AY87">
        <f>COUNTA($C$87)</f>
        <v>0</v>
      </c>
    </row>
    <row r="88" spans="1:51" ht="24.75" customHeight="1" x14ac:dyDescent="0.15">
      <c r="A88" s="901">
        <v>19</v>
      </c>
      <c r="B88" s="901">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2"/>
      <c r="AI88" s="903"/>
      <c r="AJ88" s="903"/>
      <c r="AK88" s="903"/>
      <c r="AL88" s="270"/>
      <c r="AM88" s="271"/>
      <c r="AN88" s="271"/>
      <c r="AO88" s="272"/>
      <c r="AP88" s="273"/>
      <c r="AQ88" s="273"/>
      <c r="AR88" s="273"/>
      <c r="AS88" s="273"/>
      <c r="AT88" s="273"/>
      <c r="AU88" s="273"/>
      <c r="AV88" s="273"/>
      <c r="AW88" s="273"/>
      <c r="AX88" s="273"/>
      <c r="AY88">
        <f>COUNTA($C$88)</f>
        <v>0</v>
      </c>
    </row>
    <row r="89" spans="1:51" ht="24.75" customHeight="1" x14ac:dyDescent="0.15">
      <c r="A89" s="901">
        <v>20</v>
      </c>
      <c r="B89" s="901">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2"/>
      <c r="AI89" s="903"/>
      <c r="AJ89" s="903"/>
      <c r="AK89" s="903"/>
      <c r="AL89" s="270"/>
      <c r="AM89" s="271"/>
      <c r="AN89" s="271"/>
      <c r="AO89" s="272"/>
      <c r="AP89" s="273"/>
      <c r="AQ89" s="273"/>
      <c r="AR89" s="273"/>
      <c r="AS89" s="273"/>
      <c r="AT89" s="273"/>
      <c r="AU89" s="273"/>
      <c r="AV89" s="273"/>
      <c r="AW89" s="273"/>
      <c r="AX89" s="273"/>
      <c r="AY89">
        <f>COUNTA($C$89)</f>
        <v>0</v>
      </c>
    </row>
    <row r="90" spans="1:51" ht="24.75" customHeight="1" x14ac:dyDescent="0.15">
      <c r="A90" s="901">
        <v>21</v>
      </c>
      <c r="B90" s="901">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2"/>
      <c r="AI90" s="903"/>
      <c r="AJ90" s="903"/>
      <c r="AK90" s="903"/>
      <c r="AL90" s="270"/>
      <c r="AM90" s="271"/>
      <c r="AN90" s="271"/>
      <c r="AO90" s="272"/>
      <c r="AP90" s="273"/>
      <c r="AQ90" s="273"/>
      <c r="AR90" s="273"/>
      <c r="AS90" s="273"/>
      <c r="AT90" s="273"/>
      <c r="AU90" s="273"/>
      <c r="AV90" s="273"/>
      <c r="AW90" s="273"/>
      <c r="AX90" s="273"/>
      <c r="AY90">
        <f>COUNTA($C$90)</f>
        <v>0</v>
      </c>
    </row>
    <row r="91" spans="1:51" ht="24.75" customHeight="1" x14ac:dyDescent="0.15">
      <c r="A91" s="901">
        <v>22</v>
      </c>
      <c r="B91" s="901">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2"/>
      <c r="AI91" s="903"/>
      <c r="AJ91" s="903"/>
      <c r="AK91" s="903"/>
      <c r="AL91" s="270"/>
      <c r="AM91" s="271"/>
      <c r="AN91" s="271"/>
      <c r="AO91" s="272"/>
      <c r="AP91" s="273"/>
      <c r="AQ91" s="273"/>
      <c r="AR91" s="273"/>
      <c r="AS91" s="273"/>
      <c r="AT91" s="273"/>
      <c r="AU91" s="273"/>
      <c r="AV91" s="273"/>
      <c r="AW91" s="273"/>
      <c r="AX91" s="273"/>
      <c r="AY91">
        <f>COUNTA($C$91)</f>
        <v>0</v>
      </c>
    </row>
    <row r="92" spans="1:51" ht="24.75" customHeight="1" x14ac:dyDescent="0.15">
      <c r="A92" s="901">
        <v>23</v>
      </c>
      <c r="B92" s="901">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2"/>
      <c r="AI92" s="903"/>
      <c r="AJ92" s="903"/>
      <c r="AK92" s="903"/>
      <c r="AL92" s="270"/>
      <c r="AM92" s="271"/>
      <c r="AN92" s="271"/>
      <c r="AO92" s="272"/>
      <c r="AP92" s="273"/>
      <c r="AQ92" s="273"/>
      <c r="AR92" s="273"/>
      <c r="AS92" s="273"/>
      <c r="AT92" s="273"/>
      <c r="AU92" s="273"/>
      <c r="AV92" s="273"/>
      <c r="AW92" s="273"/>
      <c r="AX92" s="273"/>
      <c r="AY92">
        <f>COUNTA($C$92)</f>
        <v>0</v>
      </c>
    </row>
    <row r="93" spans="1:51" ht="24.75" customHeight="1" x14ac:dyDescent="0.15">
      <c r="A93" s="901">
        <v>24</v>
      </c>
      <c r="B93" s="901">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2"/>
      <c r="AI93" s="903"/>
      <c r="AJ93" s="903"/>
      <c r="AK93" s="903"/>
      <c r="AL93" s="270"/>
      <c r="AM93" s="271"/>
      <c r="AN93" s="271"/>
      <c r="AO93" s="272"/>
      <c r="AP93" s="273"/>
      <c r="AQ93" s="273"/>
      <c r="AR93" s="273"/>
      <c r="AS93" s="273"/>
      <c r="AT93" s="273"/>
      <c r="AU93" s="273"/>
      <c r="AV93" s="273"/>
      <c r="AW93" s="273"/>
      <c r="AX93" s="273"/>
      <c r="AY93">
        <f>COUNTA($C$93)</f>
        <v>0</v>
      </c>
    </row>
    <row r="94" spans="1:51" ht="24.75" customHeight="1" x14ac:dyDescent="0.15">
      <c r="A94" s="901">
        <v>25</v>
      </c>
      <c r="B94" s="901">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2"/>
      <c r="AI94" s="903"/>
      <c r="AJ94" s="903"/>
      <c r="AK94" s="903"/>
      <c r="AL94" s="270"/>
      <c r="AM94" s="271"/>
      <c r="AN94" s="271"/>
      <c r="AO94" s="272"/>
      <c r="AP94" s="273"/>
      <c r="AQ94" s="273"/>
      <c r="AR94" s="273"/>
      <c r="AS94" s="273"/>
      <c r="AT94" s="273"/>
      <c r="AU94" s="273"/>
      <c r="AV94" s="273"/>
      <c r="AW94" s="273"/>
      <c r="AX94" s="273"/>
      <c r="AY94">
        <f>COUNTA($C$94)</f>
        <v>0</v>
      </c>
    </row>
    <row r="95" spans="1:51" ht="24.75" customHeight="1" x14ac:dyDescent="0.15">
      <c r="A95" s="901">
        <v>26</v>
      </c>
      <c r="B95" s="901">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2"/>
      <c r="AI95" s="903"/>
      <c r="AJ95" s="903"/>
      <c r="AK95" s="903"/>
      <c r="AL95" s="270"/>
      <c r="AM95" s="271"/>
      <c r="AN95" s="271"/>
      <c r="AO95" s="272"/>
      <c r="AP95" s="273"/>
      <c r="AQ95" s="273"/>
      <c r="AR95" s="273"/>
      <c r="AS95" s="273"/>
      <c r="AT95" s="273"/>
      <c r="AU95" s="273"/>
      <c r="AV95" s="273"/>
      <c r="AW95" s="273"/>
      <c r="AX95" s="273"/>
      <c r="AY95">
        <f>COUNTA($C$95)</f>
        <v>0</v>
      </c>
    </row>
    <row r="96" spans="1:51" ht="24.75" customHeight="1" x14ac:dyDescent="0.15">
      <c r="A96" s="901">
        <v>27</v>
      </c>
      <c r="B96" s="901">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2"/>
      <c r="AI96" s="903"/>
      <c r="AJ96" s="903"/>
      <c r="AK96" s="903"/>
      <c r="AL96" s="270"/>
      <c r="AM96" s="271"/>
      <c r="AN96" s="271"/>
      <c r="AO96" s="272"/>
      <c r="AP96" s="273"/>
      <c r="AQ96" s="273"/>
      <c r="AR96" s="273"/>
      <c r="AS96" s="273"/>
      <c r="AT96" s="273"/>
      <c r="AU96" s="273"/>
      <c r="AV96" s="273"/>
      <c r="AW96" s="273"/>
      <c r="AX96" s="273"/>
      <c r="AY96">
        <f>COUNTA($C$96)</f>
        <v>0</v>
      </c>
    </row>
    <row r="97" spans="1:51" ht="24.75" customHeight="1" x14ac:dyDescent="0.15">
      <c r="A97" s="901">
        <v>28</v>
      </c>
      <c r="B97" s="901">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2"/>
      <c r="AI97" s="903"/>
      <c r="AJ97" s="903"/>
      <c r="AK97" s="903"/>
      <c r="AL97" s="270"/>
      <c r="AM97" s="271"/>
      <c r="AN97" s="271"/>
      <c r="AO97" s="272"/>
      <c r="AP97" s="273"/>
      <c r="AQ97" s="273"/>
      <c r="AR97" s="273"/>
      <c r="AS97" s="273"/>
      <c r="AT97" s="273"/>
      <c r="AU97" s="273"/>
      <c r="AV97" s="273"/>
      <c r="AW97" s="273"/>
      <c r="AX97" s="273"/>
      <c r="AY97">
        <f>COUNTA($C$97)</f>
        <v>0</v>
      </c>
    </row>
    <row r="98" spans="1:51" ht="24.75" customHeight="1" x14ac:dyDescent="0.15">
      <c r="A98" s="901">
        <v>29</v>
      </c>
      <c r="B98" s="901">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2"/>
      <c r="AI98" s="903"/>
      <c r="AJ98" s="903"/>
      <c r="AK98" s="903"/>
      <c r="AL98" s="270"/>
      <c r="AM98" s="271"/>
      <c r="AN98" s="271"/>
      <c r="AO98" s="272"/>
      <c r="AP98" s="273"/>
      <c r="AQ98" s="273"/>
      <c r="AR98" s="273"/>
      <c r="AS98" s="273"/>
      <c r="AT98" s="273"/>
      <c r="AU98" s="273"/>
      <c r="AV98" s="273"/>
      <c r="AW98" s="273"/>
      <c r="AX98" s="273"/>
      <c r="AY98">
        <f>COUNTA($C$98)</f>
        <v>0</v>
      </c>
    </row>
    <row r="99" spans="1:51" ht="24.75" customHeight="1" x14ac:dyDescent="0.15">
      <c r="A99" s="901">
        <v>30</v>
      </c>
      <c r="B99" s="901">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2"/>
      <c r="AI99" s="903"/>
      <c r="AJ99" s="903"/>
      <c r="AK99" s="90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1"/>
      <c r="B102" s="901"/>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901">
        <v>1</v>
      </c>
      <c r="B103" s="901">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2"/>
      <c r="AI103" s="903"/>
      <c r="AJ103" s="903"/>
      <c r="AK103" s="90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1">
        <v>2</v>
      </c>
      <c r="B104" s="901">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2"/>
      <c r="AI104" s="903"/>
      <c r="AJ104" s="903"/>
      <c r="AK104" s="90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1">
        <v>3</v>
      </c>
      <c r="B105" s="901">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2"/>
      <c r="AI105" s="903"/>
      <c r="AJ105" s="903"/>
      <c r="AK105" s="90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1">
        <v>4</v>
      </c>
      <c r="B106" s="901">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2"/>
      <c r="AI106" s="903"/>
      <c r="AJ106" s="903"/>
      <c r="AK106" s="90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1">
        <v>5</v>
      </c>
      <c r="B107" s="901">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2"/>
      <c r="AI107" s="903"/>
      <c r="AJ107" s="903"/>
      <c r="AK107" s="90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1">
        <v>6</v>
      </c>
      <c r="B108" s="901">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2"/>
      <c r="AI108" s="903"/>
      <c r="AJ108" s="903"/>
      <c r="AK108" s="90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1">
        <v>7</v>
      </c>
      <c r="B109" s="901">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2"/>
      <c r="AI109" s="903"/>
      <c r="AJ109" s="903"/>
      <c r="AK109" s="90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1">
        <v>8</v>
      </c>
      <c r="B110" s="901">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2"/>
      <c r="AI110" s="903"/>
      <c r="AJ110" s="903"/>
      <c r="AK110" s="90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1">
        <v>9</v>
      </c>
      <c r="B111" s="901">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2"/>
      <c r="AI111" s="903"/>
      <c r="AJ111" s="903"/>
      <c r="AK111" s="90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1">
        <v>10</v>
      </c>
      <c r="B112" s="901">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2"/>
      <c r="AI112" s="903"/>
      <c r="AJ112" s="903"/>
      <c r="AK112" s="90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1">
        <v>11</v>
      </c>
      <c r="B113" s="901">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2"/>
      <c r="AI113" s="903"/>
      <c r="AJ113" s="903"/>
      <c r="AK113" s="90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1">
        <v>12</v>
      </c>
      <c r="B114" s="901">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2"/>
      <c r="AI114" s="903"/>
      <c r="AJ114" s="903"/>
      <c r="AK114" s="90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1">
        <v>13</v>
      </c>
      <c r="B115" s="901">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2"/>
      <c r="AI115" s="903"/>
      <c r="AJ115" s="903"/>
      <c r="AK115" s="90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1">
        <v>14</v>
      </c>
      <c r="B116" s="901">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2"/>
      <c r="AI116" s="903"/>
      <c r="AJ116" s="903"/>
      <c r="AK116" s="90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1">
        <v>15</v>
      </c>
      <c r="B117" s="901">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2"/>
      <c r="AI117" s="903"/>
      <c r="AJ117" s="903"/>
      <c r="AK117" s="90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1">
        <v>16</v>
      </c>
      <c r="B118" s="901">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2"/>
      <c r="AI118" s="903"/>
      <c r="AJ118" s="903"/>
      <c r="AK118" s="90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1">
        <v>17</v>
      </c>
      <c r="B119" s="901">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2"/>
      <c r="AI119" s="903"/>
      <c r="AJ119" s="903"/>
      <c r="AK119" s="90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1">
        <v>18</v>
      </c>
      <c r="B120" s="901">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2"/>
      <c r="AI120" s="903"/>
      <c r="AJ120" s="903"/>
      <c r="AK120" s="90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1">
        <v>19</v>
      </c>
      <c r="B121" s="901">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2"/>
      <c r="AI121" s="903"/>
      <c r="AJ121" s="903"/>
      <c r="AK121" s="90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1">
        <v>20</v>
      </c>
      <c r="B122" s="901">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2"/>
      <c r="AI122" s="903"/>
      <c r="AJ122" s="903"/>
      <c r="AK122" s="90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1">
        <v>21</v>
      </c>
      <c r="B123" s="901">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2"/>
      <c r="AI123" s="903"/>
      <c r="AJ123" s="903"/>
      <c r="AK123" s="90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1">
        <v>22</v>
      </c>
      <c r="B124" s="901">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2"/>
      <c r="AI124" s="903"/>
      <c r="AJ124" s="903"/>
      <c r="AK124" s="90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1">
        <v>23</v>
      </c>
      <c r="B125" s="901">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2"/>
      <c r="AI125" s="903"/>
      <c r="AJ125" s="903"/>
      <c r="AK125" s="90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1">
        <v>24</v>
      </c>
      <c r="B126" s="901">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2"/>
      <c r="AI126" s="903"/>
      <c r="AJ126" s="903"/>
      <c r="AK126" s="90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1">
        <v>25</v>
      </c>
      <c r="B127" s="901">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2"/>
      <c r="AI127" s="903"/>
      <c r="AJ127" s="903"/>
      <c r="AK127" s="90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1">
        <v>26</v>
      </c>
      <c r="B128" s="901">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2"/>
      <c r="AI128" s="903"/>
      <c r="AJ128" s="903"/>
      <c r="AK128" s="90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1">
        <v>27</v>
      </c>
      <c r="B129" s="901">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2"/>
      <c r="AI129" s="903"/>
      <c r="AJ129" s="903"/>
      <c r="AK129" s="90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1">
        <v>28</v>
      </c>
      <c r="B130" s="901">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2"/>
      <c r="AI130" s="903"/>
      <c r="AJ130" s="903"/>
      <c r="AK130" s="90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1">
        <v>29</v>
      </c>
      <c r="B131" s="901">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2"/>
      <c r="AI131" s="903"/>
      <c r="AJ131" s="903"/>
      <c r="AK131" s="90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1">
        <v>30</v>
      </c>
      <c r="B132" s="901">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2"/>
      <c r="AI132" s="903"/>
      <c r="AJ132" s="903"/>
      <c r="AK132" s="90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1"/>
      <c r="B135" s="901"/>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901">
        <v>1</v>
      </c>
      <c r="B136" s="901">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2"/>
      <c r="AI136" s="903"/>
      <c r="AJ136" s="903"/>
      <c r="AK136" s="90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1">
        <v>2</v>
      </c>
      <c r="B137" s="901">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2"/>
      <c r="AI137" s="903"/>
      <c r="AJ137" s="903"/>
      <c r="AK137" s="90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1">
        <v>3</v>
      </c>
      <c r="B138" s="901">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2"/>
      <c r="AI138" s="903"/>
      <c r="AJ138" s="903"/>
      <c r="AK138" s="90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1">
        <v>4</v>
      </c>
      <c r="B139" s="901">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2"/>
      <c r="AI139" s="903"/>
      <c r="AJ139" s="903"/>
      <c r="AK139" s="90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1">
        <v>5</v>
      </c>
      <c r="B140" s="901">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2"/>
      <c r="AI140" s="903"/>
      <c r="AJ140" s="903"/>
      <c r="AK140" s="90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1">
        <v>6</v>
      </c>
      <c r="B141" s="901">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2"/>
      <c r="AI141" s="903"/>
      <c r="AJ141" s="903"/>
      <c r="AK141" s="90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1">
        <v>7</v>
      </c>
      <c r="B142" s="901">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2"/>
      <c r="AI142" s="903"/>
      <c r="AJ142" s="903"/>
      <c r="AK142" s="90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1">
        <v>8</v>
      </c>
      <c r="B143" s="901">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2"/>
      <c r="AI143" s="903"/>
      <c r="AJ143" s="903"/>
      <c r="AK143" s="90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1">
        <v>9</v>
      </c>
      <c r="B144" s="901">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2"/>
      <c r="AI144" s="903"/>
      <c r="AJ144" s="903"/>
      <c r="AK144" s="90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1">
        <v>10</v>
      </c>
      <c r="B145" s="901">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2"/>
      <c r="AI145" s="903"/>
      <c r="AJ145" s="903"/>
      <c r="AK145" s="90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1">
        <v>11</v>
      </c>
      <c r="B146" s="901">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2"/>
      <c r="AI146" s="903"/>
      <c r="AJ146" s="903"/>
      <c r="AK146" s="90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1">
        <v>12</v>
      </c>
      <c r="B147" s="901">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2"/>
      <c r="AI147" s="903"/>
      <c r="AJ147" s="903"/>
      <c r="AK147" s="90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1">
        <v>13</v>
      </c>
      <c r="B148" s="901">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2"/>
      <c r="AI148" s="903"/>
      <c r="AJ148" s="903"/>
      <c r="AK148" s="90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1">
        <v>14</v>
      </c>
      <c r="B149" s="901">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2"/>
      <c r="AI149" s="903"/>
      <c r="AJ149" s="903"/>
      <c r="AK149" s="90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1">
        <v>15</v>
      </c>
      <c r="B150" s="901">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2"/>
      <c r="AI150" s="903"/>
      <c r="AJ150" s="903"/>
      <c r="AK150" s="90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1">
        <v>16</v>
      </c>
      <c r="B151" s="901">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2"/>
      <c r="AI151" s="903"/>
      <c r="AJ151" s="903"/>
      <c r="AK151" s="90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1">
        <v>17</v>
      </c>
      <c r="B152" s="901">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2"/>
      <c r="AI152" s="903"/>
      <c r="AJ152" s="903"/>
      <c r="AK152" s="90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1">
        <v>18</v>
      </c>
      <c r="B153" s="901">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2"/>
      <c r="AI153" s="903"/>
      <c r="AJ153" s="903"/>
      <c r="AK153" s="90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1">
        <v>19</v>
      </c>
      <c r="B154" s="901">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2"/>
      <c r="AI154" s="903"/>
      <c r="AJ154" s="903"/>
      <c r="AK154" s="90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1">
        <v>20</v>
      </c>
      <c r="B155" s="901">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2"/>
      <c r="AI155" s="903"/>
      <c r="AJ155" s="903"/>
      <c r="AK155" s="90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1">
        <v>21</v>
      </c>
      <c r="B156" s="901">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2"/>
      <c r="AI156" s="903"/>
      <c r="AJ156" s="903"/>
      <c r="AK156" s="90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1">
        <v>22</v>
      </c>
      <c r="B157" s="901">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2"/>
      <c r="AI157" s="903"/>
      <c r="AJ157" s="903"/>
      <c r="AK157" s="90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1">
        <v>23</v>
      </c>
      <c r="B158" s="901">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2"/>
      <c r="AI158" s="903"/>
      <c r="AJ158" s="903"/>
      <c r="AK158" s="90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1">
        <v>24</v>
      </c>
      <c r="B159" s="901">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2"/>
      <c r="AI159" s="903"/>
      <c r="AJ159" s="903"/>
      <c r="AK159" s="90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1">
        <v>25</v>
      </c>
      <c r="B160" s="901">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2"/>
      <c r="AI160" s="903"/>
      <c r="AJ160" s="903"/>
      <c r="AK160" s="90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1">
        <v>26</v>
      </c>
      <c r="B161" s="901">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2"/>
      <c r="AI161" s="903"/>
      <c r="AJ161" s="903"/>
      <c r="AK161" s="90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1">
        <v>27</v>
      </c>
      <c r="B162" s="901">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2"/>
      <c r="AI162" s="903"/>
      <c r="AJ162" s="903"/>
      <c r="AK162" s="90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1">
        <v>28</v>
      </c>
      <c r="B163" s="901">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2"/>
      <c r="AI163" s="903"/>
      <c r="AJ163" s="903"/>
      <c r="AK163" s="90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1">
        <v>29</v>
      </c>
      <c r="B164" s="901">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2"/>
      <c r="AI164" s="903"/>
      <c r="AJ164" s="903"/>
      <c r="AK164" s="90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1">
        <v>30</v>
      </c>
      <c r="B165" s="901">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2"/>
      <c r="AI165" s="903"/>
      <c r="AJ165" s="903"/>
      <c r="AK165" s="90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1"/>
      <c r="B168" s="901"/>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901">
        <v>1</v>
      </c>
      <c r="B169" s="901">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2"/>
      <c r="AI169" s="903"/>
      <c r="AJ169" s="903"/>
      <c r="AK169" s="90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1">
        <v>2</v>
      </c>
      <c r="B170" s="901">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2"/>
      <c r="AI170" s="903"/>
      <c r="AJ170" s="903"/>
      <c r="AK170" s="90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1">
        <v>3</v>
      </c>
      <c r="B171" s="901">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2"/>
      <c r="AI171" s="903"/>
      <c r="AJ171" s="903"/>
      <c r="AK171" s="90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1">
        <v>4</v>
      </c>
      <c r="B172" s="901">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2"/>
      <c r="AI172" s="903"/>
      <c r="AJ172" s="903"/>
      <c r="AK172" s="90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1">
        <v>5</v>
      </c>
      <c r="B173" s="901">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2"/>
      <c r="AI173" s="903"/>
      <c r="AJ173" s="903"/>
      <c r="AK173" s="90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1">
        <v>6</v>
      </c>
      <c r="B174" s="901">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2"/>
      <c r="AI174" s="903"/>
      <c r="AJ174" s="903"/>
      <c r="AK174" s="90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1">
        <v>7</v>
      </c>
      <c r="B175" s="901">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2"/>
      <c r="AI175" s="903"/>
      <c r="AJ175" s="903"/>
      <c r="AK175" s="90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1">
        <v>8</v>
      </c>
      <c r="B176" s="901">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2"/>
      <c r="AI176" s="903"/>
      <c r="AJ176" s="903"/>
      <c r="AK176" s="90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1">
        <v>9</v>
      </c>
      <c r="B177" s="901">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2"/>
      <c r="AI177" s="903"/>
      <c r="AJ177" s="903"/>
      <c r="AK177" s="90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1">
        <v>10</v>
      </c>
      <c r="B178" s="901">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2"/>
      <c r="AI178" s="903"/>
      <c r="AJ178" s="903"/>
      <c r="AK178" s="90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1">
        <v>11</v>
      </c>
      <c r="B179" s="901">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2"/>
      <c r="AI179" s="903"/>
      <c r="AJ179" s="903"/>
      <c r="AK179" s="90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1">
        <v>12</v>
      </c>
      <c r="B180" s="901">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2"/>
      <c r="AI180" s="903"/>
      <c r="AJ180" s="903"/>
      <c r="AK180" s="90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1">
        <v>13</v>
      </c>
      <c r="B181" s="901">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2"/>
      <c r="AI181" s="903"/>
      <c r="AJ181" s="903"/>
      <c r="AK181" s="90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1">
        <v>14</v>
      </c>
      <c r="B182" s="901">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2"/>
      <c r="AI182" s="903"/>
      <c r="AJ182" s="903"/>
      <c r="AK182" s="90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1">
        <v>15</v>
      </c>
      <c r="B183" s="901">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2"/>
      <c r="AI183" s="903"/>
      <c r="AJ183" s="903"/>
      <c r="AK183" s="90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1">
        <v>16</v>
      </c>
      <c r="B184" s="901">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2"/>
      <c r="AI184" s="903"/>
      <c r="AJ184" s="903"/>
      <c r="AK184" s="90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1">
        <v>17</v>
      </c>
      <c r="B185" s="901">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2"/>
      <c r="AI185" s="903"/>
      <c r="AJ185" s="903"/>
      <c r="AK185" s="90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1">
        <v>18</v>
      </c>
      <c r="B186" s="901">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2"/>
      <c r="AI186" s="903"/>
      <c r="AJ186" s="903"/>
      <c r="AK186" s="90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1">
        <v>19</v>
      </c>
      <c r="B187" s="901">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2"/>
      <c r="AI187" s="903"/>
      <c r="AJ187" s="903"/>
      <c r="AK187" s="90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1">
        <v>20</v>
      </c>
      <c r="B188" s="901">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2"/>
      <c r="AI188" s="903"/>
      <c r="AJ188" s="903"/>
      <c r="AK188" s="90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1">
        <v>21</v>
      </c>
      <c r="B189" s="901">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2"/>
      <c r="AI189" s="903"/>
      <c r="AJ189" s="903"/>
      <c r="AK189" s="90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1">
        <v>22</v>
      </c>
      <c r="B190" s="901">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2"/>
      <c r="AI190" s="903"/>
      <c r="AJ190" s="903"/>
      <c r="AK190" s="90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1">
        <v>23</v>
      </c>
      <c r="B191" s="901">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2"/>
      <c r="AI191" s="903"/>
      <c r="AJ191" s="903"/>
      <c r="AK191" s="90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1">
        <v>24</v>
      </c>
      <c r="B192" s="901">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2"/>
      <c r="AI192" s="903"/>
      <c r="AJ192" s="903"/>
      <c r="AK192" s="90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1">
        <v>25</v>
      </c>
      <c r="B193" s="901">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2"/>
      <c r="AI193" s="903"/>
      <c r="AJ193" s="903"/>
      <c r="AK193" s="90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1">
        <v>26</v>
      </c>
      <c r="B194" s="901">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2"/>
      <c r="AI194" s="903"/>
      <c r="AJ194" s="903"/>
      <c r="AK194" s="90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1">
        <v>27</v>
      </c>
      <c r="B195" s="901">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2"/>
      <c r="AI195" s="903"/>
      <c r="AJ195" s="903"/>
      <c r="AK195" s="90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1">
        <v>28</v>
      </c>
      <c r="B196" s="901">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2"/>
      <c r="AI196" s="903"/>
      <c r="AJ196" s="903"/>
      <c r="AK196" s="90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1">
        <v>29</v>
      </c>
      <c r="B197" s="901">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2"/>
      <c r="AI197" s="903"/>
      <c r="AJ197" s="903"/>
      <c r="AK197" s="90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1">
        <v>30</v>
      </c>
      <c r="B198" s="901">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2"/>
      <c r="AI198" s="903"/>
      <c r="AJ198" s="903"/>
      <c r="AK198" s="90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1"/>
      <c r="B201" s="901"/>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901">
        <v>1</v>
      </c>
      <c r="B202" s="901">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2"/>
      <c r="AI202" s="903"/>
      <c r="AJ202" s="903"/>
      <c r="AK202" s="90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1">
        <v>2</v>
      </c>
      <c r="B203" s="901">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2"/>
      <c r="AI203" s="903"/>
      <c r="AJ203" s="903"/>
      <c r="AK203" s="90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1">
        <v>3</v>
      </c>
      <c r="B204" s="901">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2"/>
      <c r="AI204" s="903"/>
      <c r="AJ204" s="903"/>
      <c r="AK204" s="90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1">
        <v>4</v>
      </c>
      <c r="B205" s="901">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2"/>
      <c r="AI205" s="903"/>
      <c r="AJ205" s="903"/>
      <c r="AK205" s="90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1">
        <v>5</v>
      </c>
      <c r="B206" s="901">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2"/>
      <c r="AI206" s="903"/>
      <c r="AJ206" s="903"/>
      <c r="AK206" s="90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1">
        <v>6</v>
      </c>
      <c r="B207" s="901">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2"/>
      <c r="AI207" s="903"/>
      <c r="AJ207" s="903"/>
      <c r="AK207" s="90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1">
        <v>7</v>
      </c>
      <c r="B208" s="901">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2"/>
      <c r="AI208" s="903"/>
      <c r="AJ208" s="903"/>
      <c r="AK208" s="90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1">
        <v>8</v>
      </c>
      <c r="B209" s="901">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2"/>
      <c r="AI209" s="903"/>
      <c r="AJ209" s="903"/>
      <c r="AK209" s="90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1">
        <v>9</v>
      </c>
      <c r="B210" s="901">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2"/>
      <c r="AI210" s="903"/>
      <c r="AJ210" s="903"/>
      <c r="AK210" s="90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1">
        <v>10</v>
      </c>
      <c r="B211" s="901">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2"/>
      <c r="AI211" s="903"/>
      <c r="AJ211" s="903"/>
      <c r="AK211" s="90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1">
        <v>11</v>
      </c>
      <c r="B212" s="901">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2"/>
      <c r="AI212" s="903"/>
      <c r="AJ212" s="903"/>
      <c r="AK212" s="90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1">
        <v>12</v>
      </c>
      <c r="B213" s="901">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2"/>
      <c r="AI213" s="903"/>
      <c r="AJ213" s="903"/>
      <c r="AK213" s="90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1">
        <v>13</v>
      </c>
      <c r="B214" s="901">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2"/>
      <c r="AI214" s="903"/>
      <c r="AJ214" s="903"/>
      <c r="AK214" s="90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1">
        <v>14</v>
      </c>
      <c r="B215" s="901">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2"/>
      <c r="AI215" s="903"/>
      <c r="AJ215" s="903"/>
      <c r="AK215" s="90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1">
        <v>15</v>
      </c>
      <c r="B216" s="901">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2"/>
      <c r="AI216" s="903"/>
      <c r="AJ216" s="903"/>
      <c r="AK216" s="90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1">
        <v>16</v>
      </c>
      <c r="B217" s="901">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2"/>
      <c r="AI217" s="903"/>
      <c r="AJ217" s="903"/>
      <c r="AK217" s="90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1">
        <v>17</v>
      </c>
      <c r="B218" s="901">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2"/>
      <c r="AI218" s="903"/>
      <c r="AJ218" s="903"/>
      <c r="AK218" s="90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1">
        <v>18</v>
      </c>
      <c r="B219" s="901">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2"/>
      <c r="AI219" s="903"/>
      <c r="AJ219" s="903"/>
      <c r="AK219" s="90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1">
        <v>19</v>
      </c>
      <c r="B220" s="901">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2"/>
      <c r="AI220" s="903"/>
      <c r="AJ220" s="903"/>
      <c r="AK220" s="90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1">
        <v>20</v>
      </c>
      <c r="B221" s="901">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2"/>
      <c r="AI221" s="903"/>
      <c r="AJ221" s="903"/>
      <c r="AK221" s="90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1">
        <v>21</v>
      </c>
      <c r="B222" s="901">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2"/>
      <c r="AI222" s="903"/>
      <c r="AJ222" s="903"/>
      <c r="AK222" s="90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1">
        <v>22</v>
      </c>
      <c r="B223" s="901">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2"/>
      <c r="AI223" s="903"/>
      <c r="AJ223" s="903"/>
      <c r="AK223" s="90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1">
        <v>23</v>
      </c>
      <c r="B224" s="901">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2"/>
      <c r="AI224" s="903"/>
      <c r="AJ224" s="903"/>
      <c r="AK224" s="90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1">
        <v>24</v>
      </c>
      <c r="B225" s="901">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2"/>
      <c r="AI225" s="903"/>
      <c r="AJ225" s="903"/>
      <c r="AK225" s="90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1">
        <v>25</v>
      </c>
      <c r="B226" s="901">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2"/>
      <c r="AI226" s="903"/>
      <c r="AJ226" s="903"/>
      <c r="AK226" s="90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1">
        <v>26</v>
      </c>
      <c r="B227" s="901">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2"/>
      <c r="AI227" s="903"/>
      <c r="AJ227" s="903"/>
      <c r="AK227" s="90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1">
        <v>27</v>
      </c>
      <c r="B228" s="901">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2"/>
      <c r="AI228" s="903"/>
      <c r="AJ228" s="903"/>
      <c r="AK228" s="90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1">
        <v>28</v>
      </c>
      <c r="B229" s="901">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2"/>
      <c r="AI229" s="903"/>
      <c r="AJ229" s="903"/>
      <c r="AK229" s="90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1">
        <v>29</v>
      </c>
      <c r="B230" s="901">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2"/>
      <c r="AI230" s="903"/>
      <c r="AJ230" s="903"/>
      <c r="AK230" s="90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1">
        <v>30</v>
      </c>
      <c r="B231" s="901">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2"/>
      <c r="AI231" s="903"/>
      <c r="AJ231" s="903"/>
      <c r="AK231" s="90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1"/>
      <c r="B234" s="901"/>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901">
        <v>1</v>
      </c>
      <c r="B235" s="901">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2"/>
      <c r="AI235" s="903"/>
      <c r="AJ235" s="903"/>
      <c r="AK235" s="90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1">
        <v>2</v>
      </c>
      <c r="B236" s="901">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2"/>
      <c r="AI236" s="903"/>
      <c r="AJ236" s="903"/>
      <c r="AK236" s="90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1">
        <v>3</v>
      </c>
      <c r="B237" s="901">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2"/>
      <c r="AI237" s="903"/>
      <c r="AJ237" s="903"/>
      <c r="AK237" s="90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1">
        <v>4</v>
      </c>
      <c r="B238" s="901">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2"/>
      <c r="AI238" s="903"/>
      <c r="AJ238" s="903"/>
      <c r="AK238" s="90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1">
        <v>5</v>
      </c>
      <c r="B239" s="901">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2"/>
      <c r="AI239" s="903"/>
      <c r="AJ239" s="903"/>
      <c r="AK239" s="90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1">
        <v>6</v>
      </c>
      <c r="B240" s="901">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2"/>
      <c r="AI240" s="903"/>
      <c r="AJ240" s="903"/>
      <c r="AK240" s="90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1">
        <v>7</v>
      </c>
      <c r="B241" s="901">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2"/>
      <c r="AI241" s="903"/>
      <c r="AJ241" s="903"/>
      <c r="AK241" s="90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1">
        <v>8</v>
      </c>
      <c r="B242" s="901">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2"/>
      <c r="AI242" s="903"/>
      <c r="AJ242" s="903"/>
      <c r="AK242" s="90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1">
        <v>9</v>
      </c>
      <c r="B243" s="901">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2"/>
      <c r="AI243" s="903"/>
      <c r="AJ243" s="903"/>
      <c r="AK243" s="90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1">
        <v>10</v>
      </c>
      <c r="B244" s="901">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2"/>
      <c r="AI244" s="903"/>
      <c r="AJ244" s="903"/>
      <c r="AK244" s="90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1">
        <v>11</v>
      </c>
      <c r="B245" s="901">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2"/>
      <c r="AI245" s="903"/>
      <c r="AJ245" s="903"/>
      <c r="AK245" s="90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1">
        <v>12</v>
      </c>
      <c r="B246" s="901">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2"/>
      <c r="AI246" s="903"/>
      <c r="AJ246" s="903"/>
      <c r="AK246" s="90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1">
        <v>13</v>
      </c>
      <c r="B247" s="901">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2"/>
      <c r="AI247" s="903"/>
      <c r="AJ247" s="903"/>
      <c r="AK247" s="90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1">
        <v>14</v>
      </c>
      <c r="B248" s="901">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2"/>
      <c r="AI248" s="903"/>
      <c r="AJ248" s="903"/>
      <c r="AK248" s="90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1">
        <v>15</v>
      </c>
      <c r="B249" s="901">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2"/>
      <c r="AI249" s="903"/>
      <c r="AJ249" s="903"/>
      <c r="AK249" s="90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1">
        <v>16</v>
      </c>
      <c r="B250" s="901">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2"/>
      <c r="AI250" s="903"/>
      <c r="AJ250" s="903"/>
      <c r="AK250" s="90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1">
        <v>17</v>
      </c>
      <c r="B251" s="901">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2"/>
      <c r="AI251" s="903"/>
      <c r="AJ251" s="903"/>
      <c r="AK251" s="90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1">
        <v>18</v>
      </c>
      <c r="B252" s="901">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2"/>
      <c r="AI252" s="903"/>
      <c r="AJ252" s="903"/>
      <c r="AK252" s="90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1">
        <v>19</v>
      </c>
      <c r="B253" s="901">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2"/>
      <c r="AI253" s="903"/>
      <c r="AJ253" s="903"/>
      <c r="AK253" s="90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1">
        <v>20</v>
      </c>
      <c r="B254" s="901">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2"/>
      <c r="AI254" s="903"/>
      <c r="AJ254" s="903"/>
      <c r="AK254" s="90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1">
        <v>21</v>
      </c>
      <c r="B255" s="901">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2"/>
      <c r="AI255" s="903"/>
      <c r="AJ255" s="903"/>
      <c r="AK255" s="90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1">
        <v>22</v>
      </c>
      <c r="B256" s="901">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2"/>
      <c r="AI256" s="903"/>
      <c r="AJ256" s="903"/>
      <c r="AK256" s="90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1">
        <v>23</v>
      </c>
      <c r="B257" s="901">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2"/>
      <c r="AI257" s="903"/>
      <c r="AJ257" s="903"/>
      <c r="AK257" s="90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1">
        <v>24</v>
      </c>
      <c r="B258" s="901">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2"/>
      <c r="AI258" s="903"/>
      <c r="AJ258" s="903"/>
      <c r="AK258" s="90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1">
        <v>25</v>
      </c>
      <c r="B259" s="901">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2"/>
      <c r="AI259" s="903"/>
      <c r="AJ259" s="903"/>
      <c r="AK259" s="90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1">
        <v>26</v>
      </c>
      <c r="B260" s="901">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2"/>
      <c r="AI260" s="903"/>
      <c r="AJ260" s="903"/>
      <c r="AK260" s="90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1">
        <v>27</v>
      </c>
      <c r="B261" s="901">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2"/>
      <c r="AI261" s="903"/>
      <c r="AJ261" s="903"/>
      <c r="AK261" s="90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1">
        <v>28</v>
      </c>
      <c r="B262" s="901">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2"/>
      <c r="AI262" s="903"/>
      <c r="AJ262" s="903"/>
      <c r="AK262" s="90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1">
        <v>29</v>
      </c>
      <c r="B263" s="901">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2"/>
      <c r="AI263" s="903"/>
      <c r="AJ263" s="903"/>
      <c r="AK263" s="90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1">
        <v>30</v>
      </c>
      <c r="B264" s="901">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2"/>
      <c r="AI264" s="903"/>
      <c r="AJ264" s="903"/>
      <c r="AK264" s="90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1"/>
      <c r="B267" s="901"/>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901">
        <v>1</v>
      </c>
      <c r="B268" s="901">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2"/>
      <c r="AI268" s="903"/>
      <c r="AJ268" s="903"/>
      <c r="AK268" s="90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1">
        <v>2</v>
      </c>
      <c r="B269" s="901">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2"/>
      <c r="AI269" s="903"/>
      <c r="AJ269" s="903"/>
      <c r="AK269" s="90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1">
        <v>3</v>
      </c>
      <c r="B270" s="901">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2"/>
      <c r="AI270" s="903"/>
      <c r="AJ270" s="903"/>
      <c r="AK270" s="90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1">
        <v>4</v>
      </c>
      <c r="B271" s="901">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2"/>
      <c r="AI271" s="903"/>
      <c r="AJ271" s="903"/>
      <c r="AK271" s="90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1">
        <v>5</v>
      </c>
      <c r="B272" s="901">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2"/>
      <c r="AI272" s="903"/>
      <c r="AJ272" s="903"/>
      <c r="AK272" s="90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1">
        <v>6</v>
      </c>
      <c r="B273" s="901">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2"/>
      <c r="AI273" s="903"/>
      <c r="AJ273" s="903"/>
      <c r="AK273" s="90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1">
        <v>7</v>
      </c>
      <c r="B274" s="901">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2"/>
      <c r="AI274" s="903"/>
      <c r="AJ274" s="903"/>
      <c r="AK274" s="90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1">
        <v>8</v>
      </c>
      <c r="B275" s="901">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2"/>
      <c r="AI275" s="903"/>
      <c r="AJ275" s="903"/>
      <c r="AK275" s="90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1">
        <v>9</v>
      </c>
      <c r="B276" s="901">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2"/>
      <c r="AI276" s="903"/>
      <c r="AJ276" s="903"/>
      <c r="AK276" s="90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1">
        <v>10</v>
      </c>
      <c r="B277" s="901">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2"/>
      <c r="AI277" s="903"/>
      <c r="AJ277" s="903"/>
      <c r="AK277" s="90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1">
        <v>11</v>
      </c>
      <c r="B278" s="901">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2"/>
      <c r="AI278" s="903"/>
      <c r="AJ278" s="903"/>
      <c r="AK278" s="90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1">
        <v>12</v>
      </c>
      <c r="B279" s="901">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2"/>
      <c r="AI279" s="903"/>
      <c r="AJ279" s="903"/>
      <c r="AK279" s="90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1">
        <v>13</v>
      </c>
      <c r="B280" s="901">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2"/>
      <c r="AI280" s="903"/>
      <c r="AJ280" s="903"/>
      <c r="AK280" s="90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1">
        <v>14</v>
      </c>
      <c r="B281" s="901">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2"/>
      <c r="AI281" s="903"/>
      <c r="AJ281" s="903"/>
      <c r="AK281" s="90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1">
        <v>15</v>
      </c>
      <c r="B282" s="901">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2"/>
      <c r="AI282" s="903"/>
      <c r="AJ282" s="903"/>
      <c r="AK282" s="90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1">
        <v>16</v>
      </c>
      <c r="B283" s="901">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2"/>
      <c r="AI283" s="903"/>
      <c r="AJ283" s="903"/>
      <c r="AK283" s="90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1">
        <v>17</v>
      </c>
      <c r="B284" s="901">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2"/>
      <c r="AI284" s="903"/>
      <c r="AJ284" s="903"/>
      <c r="AK284" s="90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1">
        <v>18</v>
      </c>
      <c r="B285" s="901">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2"/>
      <c r="AI285" s="903"/>
      <c r="AJ285" s="903"/>
      <c r="AK285" s="90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1">
        <v>19</v>
      </c>
      <c r="B286" s="901">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2"/>
      <c r="AI286" s="903"/>
      <c r="AJ286" s="903"/>
      <c r="AK286" s="90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1">
        <v>20</v>
      </c>
      <c r="B287" s="901">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2"/>
      <c r="AI287" s="903"/>
      <c r="AJ287" s="903"/>
      <c r="AK287" s="90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1">
        <v>21</v>
      </c>
      <c r="B288" s="901">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2"/>
      <c r="AI288" s="903"/>
      <c r="AJ288" s="903"/>
      <c r="AK288" s="90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1">
        <v>22</v>
      </c>
      <c r="B289" s="901">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2"/>
      <c r="AI289" s="903"/>
      <c r="AJ289" s="903"/>
      <c r="AK289" s="90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1">
        <v>23</v>
      </c>
      <c r="B290" s="901">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2"/>
      <c r="AI290" s="903"/>
      <c r="AJ290" s="903"/>
      <c r="AK290" s="90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1">
        <v>24</v>
      </c>
      <c r="B291" s="901">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2"/>
      <c r="AI291" s="903"/>
      <c r="AJ291" s="903"/>
      <c r="AK291" s="90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1">
        <v>25</v>
      </c>
      <c r="B292" s="901">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2"/>
      <c r="AI292" s="903"/>
      <c r="AJ292" s="903"/>
      <c r="AK292" s="90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1">
        <v>26</v>
      </c>
      <c r="B293" s="901">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2"/>
      <c r="AI293" s="903"/>
      <c r="AJ293" s="903"/>
      <c r="AK293" s="90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1">
        <v>27</v>
      </c>
      <c r="B294" s="901">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2"/>
      <c r="AI294" s="903"/>
      <c r="AJ294" s="903"/>
      <c r="AK294" s="90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1">
        <v>28</v>
      </c>
      <c r="B295" s="901">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2"/>
      <c r="AI295" s="903"/>
      <c r="AJ295" s="903"/>
      <c r="AK295" s="90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1">
        <v>29</v>
      </c>
      <c r="B296" s="901">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2"/>
      <c r="AI296" s="903"/>
      <c r="AJ296" s="903"/>
      <c r="AK296" s="90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1">
        <v>30</v>
      </c>
      <c r="B297" s="901">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2"/>
      <c r="AI297" s="903"/>
      <c r="AJ297" s="903"/>
      <c r="AK297" s="90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1"/>
      <c r="B300" s="901"/>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901">
        <v>1</v>
      </c>
      <c r="B301" s="901">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2"/>
      <c r="AI301" s="903"/>
      <c r="AJ301" s="903"/>
      <c r="AK301" s="90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1">
        <v>2</v>
      </c>
      <c r="B302" s="901">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2"/>
      <c r="AI302" s="903"/>
      <c r="AJ302" s="903"/>
      <c r="AK302" s="90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1">
        <v>3</v>
      </c>
      <c r="B303" s="901">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2"/>
      <c r="AI303" s="903"/>
      <c r="AJ303" s="903"/>
      <c r="AK303" s="90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1">
        <v>4</v>
      </c>
      <c r="B304" s="901">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2"/>
      <c r="AI304" s="903"/>
      <c r="AJ304" s="903"/>
      <c r="AK304" s="90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1">
        <v>5</v>
      </c>
      <c r="B305" s="901">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2"/>
      <c r="AI305" s="903"/>
      <c r="AJ305" s="903"/>
      <c r="AK305" s="90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1">
        <v>6</v>
      </c>
      <c r="B306" s="901">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2"/>
      <c r="AI306" s="903"/>
      <c r="AJ306" s="903"/>
      <c r="AK306" s="90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1">
        <v>7</v>
      </c>
      <c r="B307" s="901">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2"/>
      <c r="AI307" s="903"/>
      <c r="AJ307" s="903"/>
      <c r="AK307" s="90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1">
        <v>8</v>
      </c>
      <c r="B308" s="901">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2"/>
      <c r="AI308" s="903"/>
      <c r="AJ308" s="903"/>
      <c r="AK308" s="90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1">
        <v>9</v>
      </c>
      <c r="B309" s="901">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2"/>
      <c r="AI309" s="903"/>
      <c r="AJ309" s="903"/>
      <c r="AK309" s="90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1">
        <v>10</v>
      </c>
      <c r="B310" s="901">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2"/>
      <c r="AI310" s="903"/>
      <c r="AJ310" s="903"/>
      <c r="AK310" s="90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1">
        <v>11</v>
      </c>
      <c r="B311" s="901">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2"/>
      <c r="AI311" s="903"/>
      <c r="AJ311" s="903"/>
      <c r="AK311" s="90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1">
        <v>12</v>
      </c>
      <c r="B312" s="901">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2"/>
      <c r="AI312" s="903"/>
      <c r="AJ312" s="903"/>
      <c r="AK312" s="90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1">
        <v>13</v>
      </c>
      <c r="B313" s="901">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2"/>
      <c r="AI313" s="903"/>
      <c r="AJ313" s="903"/>
      <c r="AK313" s="90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1">
        <v>14</v>
      </c>
      <c r="B314" s="901">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2"/>
      <c r="AI314" s="903"/>
      <c r="AJ314" s="903"/>
      <c r="AK314" s="90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1">
        <v>15</v>
      </c>
      <c r="B315" s="901">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2"/>
      <c r="AI315" s="903"/>
      <c r="AJ315" s="903"/>
      <c r="AK315" s="90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1">
        <v>16</v>
      </c>
      <c r="B316" s="901">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2"/>
      <c r="AI316" s="903"/>
      <c r="AJ316" s="903"/>
      <c r="AK316" s="90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1">
        <v>17</v>
      </c>
      <c r="B317" s="901">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2"/>
      <c r="AI317" s="903"/>
      <c r="AJ317" s="903"/>
      <c r="AK317" s="90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1">
        <v>18</v>
      </c>
      <c r="B318" s="901">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2"/>
      <c r="AI318" s="903"/>
      <c r="AJ318" s="903"/>
      <c r="AK318" s="90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1">
        <v>19</v>
      </c>
      <c r="B319" s="901">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2"/>
      <c r="AI319" s="903"/>
      <c r="AJ319" s="903"/>
      <c r="AK319" s="90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1">
        <v>20</v>
      </c>
      <c r="B320" s="901">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2"/>
      <c r="AI320" s="903"/>
      <c r="AJ320" s="903"/>
      <c r="AK320" s="90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1">
        <v>21</v>
      </c>
      <c r="B321" s="901">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2"/>
      <c r="AI321" s="903"/>
      <c r="AJ321" s="903"/>
      <c r="AK321" s="90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1">
        <v>22</v>
      </c>
      <c r="B322" s="901">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2"/>
      <c r="AI322" s="903"/>
      <c r="AJ322" s="903"/>
      <c r="AK322" s="90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1">
        <v>23</v>
      </c>
      <c r="B323" s="901">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2"/>
      <c r="AI323" s="903"/>
      <c r="AJ323" s="903"/>
      <c r="AK323" s="90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1">
        <v>24</v>
      </c>
      <c r="B324" s="901">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2"/>
      <c r="AI324" s="903"/>
      <c r="AJ324" s="903"/>
      <c r="AK324" s="90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1">
        <v>25</v>
      </c>
      <c r="B325" s="901">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2"/>
      <c r="AI325" s="903"/>
      <c r="AJ325" s="903"/>
      <c r="AK325" s="90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1">
        <v>26</v>
      </c>
      <c r="B326" s="901">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2"/>
      <c r="AI326" s="903"/>
      <c r="AJ326" s="903"/>
      <c r="AK326" s="90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1">
        <v>27</v>
      </c>
      <c r="B327" s="901">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2"/>
      <c r="AI327" s="903"/>
      <c r="AJ327" s="903"/>
      <c r="AK327" s="90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1">
        <v>28</v>
      </c>
      <c r="B328" s="901">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2"/>
      <c r="AI328" s="903"/>
      <c r="AJ328" s="903"/>
      <c r="AK328" s="90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1">
        <v>29</v>
      </c>
      <c r="B329" s="901">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2"/>
      <c r="AI329" s="903"/>
      <c r="AJ329" s="903"/>
      <c r="AK329" s="90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1">
        <v>30</v>
      </c>
      <c r="B330" s="901">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2"/>
      <c r="AI330" s="903"/>
      <c r="AJ330" s="903"/>
      <c r="AK330" s="90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1"/>
      <c r="B333" s="901"/>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901">
        <v>1</v>
      </c>
      <c r="B334" s="901">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2"/>
      <c r="AI334" s="903"/>
      <c r="AJ334" s="903"/>
      <c r="AK334" s="90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1">
        <v>2</v>
      </c>
      <c r="B335" s="901">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2"/>
      <c r="AI335" s="903"/>
      <c r="AJ335" s="903"/>
      <c r="AK335" s="90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1">
        <v>3</v>
      </c>
      <c r="B336" s="901">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2"/>
      <c r="AI336" s="903"/>
      <c r="AJ336" s="903"/>
      <c r="AK336" s="90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1">
        <v>4</v>
      </c>
      <c r="B337" s="901">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2"/>
      <c r="AI337" s="903"/>
      <c r="AJ337" s="903"/>
      <c r="AK337" s="90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1">
        <v>5</v>
      </c>
      <c r="B338" s="901">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2"/>
      <c r="AI338" s="903"/>
      <c r="AJ338" s="903"/>
      <c r="AK338" s="90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1">
        <v>6</v>
      </c>
      <c r="B339" s="901">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2"/>
      <c r="AI339" s="903"/>
      <c r="AJ339" s="903"/>
      <c r="AK339" s="90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1">
        <v>7</v>
      </c>
      <c r="B340" s="901">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2"/>
      <c r="AI340" s="903"/>
      <c r="AJ340" s="903"/>
      <c r="AK340" s="90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1">
        <v>8</v>
      </c>
      <c r="B341" s="901">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2"/>
      <c r="AI341" s="903"/>
      <c r="AJ341" s="903"/>
      <c r="AK341" s="90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1">
        <v>9</v>
      </c>
      <c r="B342" s="901">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2"/>
      <c r="AI342" s="903"/>
      <c r="AJ342" s="903"/>
      <c r="AK342" s="90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1">
        <v>10</v>
      </c>
      <c r="B343" s="901">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2"/>
      <c r="AI343" s="903"/>
      <c r="AJ343" s="903"/>
      <c r="AK343" s="90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1">
        <v>11</v>
      </c>
      <c r="B344" s="901">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2"/>
      <c r="AI344" s="903"/>
      <c r="AJ344" s="903"/>
      <c r="AK344" s="90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1">
        <v>12</v>
      </c>
      <c r="B345" s="901">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2"/>
      <c r="AI345" s="903"/>
      <c r="AJ345" s="903"/>
      <c r="AK345" s="90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1">
        <v>13</v>
      </c>
      <c r="B346" s="901">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2"/>
      <c r="AI346" s="903"/>
      <c r="AJ346" s="903"/>
      <c r="AK346" s="90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1">
        <v>14</v>
      </c>
      <c r="B347" s="901">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2"/>
      <c r="AI347" s="903"/>
      <c r="AJ347" s="903"/>
      <c r="AK347" s="90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1">
        <v>15</v>
      </c>
      <c r="B348" s="901">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2"/>
      <c r="AI348" s="903"/>
      <c r="AJ348" s="903"/>
      <c r="AK348" s="90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1">
        <v>16</v>
      </c>
      <c r="B349" s="901">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2"/>
      <c r="AI349" s="903"/>
      <c r="AJ349" s="903"/>
      <c r="AK349" s="90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1">
        <v>17</v>
      </c>
      <c r="B350" s="901">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2"/>
      <c r="AI350" s="903"/>
      <c r="AJ350" s="903"/>
      <c r="AK350" s="90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1">
        <v>18</v>
      </c>
      <c r="B351" s="901">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2"/>
      <c r="AI351" s="903"/>
      <c r="AJ351" s="903"/>
      <c r="AK351" s="90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1">
        <v>19</v>
      </c>
      <c r="B352" s="901">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2"/>
      <c r="AI352" s="903"/>
      <c r="AJ352" s="903"/>
      <c r="AK352" s="90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1">
        <v>20</v>
      </c>
      <c r="B353" s="901">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2"/>
      <c r="AI353" s="903"/>
      <c r="AJ353" s="903"/>
      <c r="AK353" s="90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1">
        <v>21</v>
      </c>
      <c r="B354" s="901">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2"/>
      <c r="AI354" s="903"/>
      <c r="AJ354" s="903"/>
      <c r="AK354" s="90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1">
        <v>22</v>
      </c>
      <c r="B355" s="901">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2"/>
      <c r="AI355" s="903"/>
      <c r="AJ355" s="903"/>
      <c r="AK355" s="90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1">
        <v>23</v>
      </c>
      <c r="B356" s="901">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2"/>
      <c r="AI356" s="903"/>
      <c r="AJ356" s="903"/>
      <c r="AK356" s="90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1">
        <v>24</v>
      </c>
      <c r="B357" s="901">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2"/>
      <c r="AI357" s="903"/>
      <c r="AJ357" s="903"/>
      <c r="AK357" s="90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1">
        <v>25</v>
      </c>
      <c r="B358" s="901">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2"/>
      <c r="AI358" s="903"/>
      <c r="AJ358" s="903"/>
      <c r="AK358" s="90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1">
        <v>26</v>
      </c>
      <c r="B359" s="901">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2"/>
      <c r="AI359" s="903"/>
      <c r="AJ359" s="903"/>
      <c r="AK359" s="90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1">
        <v>27</v>
      </c>
      <c r="B360" s="901">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2"/>
      <c r="AI360" s="903"/>
      <c r="AJ360" s="903"/>
      <c r="AK360" s="90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1">
        <v>28</v>
      </c>
      <c r="B361" s="901">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2"/>
      <c r="AI361" s="903"/>
      <c r="AJ361" s="903"/>
      <c r="AK361" s="90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1">
        <v>29</v>
      </c>
      <c r="B362" s="901">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2"/>
      <c r="AI362" s="903"/>
      <c r="AJ362" s="903"/>
      <c r="AK362" s="90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1">
        <v>30</v>
      </c>
      <c r="B363" s="901">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2"/>
      <c r="AI363" s="903"/>
      <c r="AJ363" s="903"/>
      <c r="AK363" s="90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1"/>
      <c r="B366" s="901"/>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901">
        <v>1</v>
      </c>
      <c r="B367" s="901">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2"/>
      <c r="AI367" s="903"/>
      <c r="AJ367" s="903"/>
      <c r="AK367" s="90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1">
        <v>2</v>
      </c>
      <c r="B368" s="901">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2"/>
      <c r="AI368" s="903"/>
      <c r="AJ368" s="903"/>
      <c r="AK368" s="90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1">
        <v>3</v>
      </c>
      <c r="B369" s="901">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2"/>
      <c r="AI369" s="903"/>
      <c r="AJ369" s="903"/>
      <c r="AK369" s="90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1">
        <v>4</v>
      </c>
      <c r="B370" s="901">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2"/>
      <c r="AI370" s="903"/>
      <c r="AJ370" s="903"/>
      <c r="AK370" s="90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1">
        <v>5</v>
      </c>
      <c r="B371" s="901">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2"/>
      <c r="AI371" s="903"/>
      <c r="AJ371" s="903"/>
      <c r="AK371" s="90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1">
        <v>6</v>
      </c>
      <c r="B372" s="901">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2"/>
      <c r="AI372" s="903"/>
      <c r="AJ372" s="903"/>
      <c r="AK372" s="90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1">
        <v>7</v>
      </c>
      <c r="B373" s="901">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2"/>
      <c r="AI373" s="903"/>
      <c r="AJ373" s="903"/>
      <c r="AK373" s="90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1">
        <v>8</v>
      </c>
      <c r="B374" s="901">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2"/>
      <c r="AI374" s="903"/>
      <c r="AJ374" s="903"/>
      <c r="AK374" s="90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1">
        <v>9</v>
      </c>
      <c r="B375" s="901">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2"/>
      <c r="AI375" s="903"/>
      <c r="AJ375" s="903"/>
      <c r="AK375" s="90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1">
        <v>10</v>
      </c>
      <c r="B376" s="901">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2"/>
      <c r="AI376" s="903"/>
      <c r="AJ376" s="903"/>
      <c r="AK376" s="90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1">
        <v>11</v>
      </c>
      <c r="B377" s="901">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2"/>
      <c r="AI377" s="903"/>
      <c r="AJ377" s="903"/>
      <c r="AK377" s="90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1">
        <v>12</v>
      </c>
      <c r="B378" s="901">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2"/>
      <c r="AI378" s="903"/>
      <c r="AJ378" s="903"/>
      <c r="AK378" s="90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1">
        <v>13</v>
      </c>
      <c r="B379" s="901">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2"/>
      <c r="AI379" s="903"/>
      <c r="AJ379" s="903"/>
      <c r="AK379" s="90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1">
        <v>14</v>
      </c>
      <c r="B380" s="901">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2"/>
      <c r="AI380" s="903"/>
      <c r="AJ380" s="903"/>
      <c r="AK380" s="90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1">
        <v>15</v>
      </c>
      <c r="B381" s="901">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2"/>
      <c r="AI381" s="903"/>
      <c r="AJ381" s="903"/>
      <c r="AK381" s="90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1">
        <v>16</v>
      </c>
      <c r="B382" s="901">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2"/>
      <c r="AI382" s="903"/>
      <c r="AJ382" s="903"/>
      <c r="AK382" s="90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1">
        <v>17</v>
      </c>
      <c r="B383" s="901">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2"/>
      <c r="AI383" s="903"/>
      <c r="AJ383" s="903"/>
      <c r="AK383" s="90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1">
        <v>18</v>
      </c>
      <c r="B384" s="901">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2"/>
      <c r="AI384" s="903"/>
      <c r="AJ384" s="903"/>
      <c r="AK384" s="90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1">
        <v>19</v>
      </c>
      <c r="B385" s="901">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2"/>
      <c r="AI385" s="903"/>
      <c r="AJ385" s="903"/>
      <c r="AK385" s="90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1">
        <v>20</v>
      </c>
      <c r="B386" s="901">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2"/>
      <c r="AI386" s="903"/>
      <c r="AJ386" s="903"/>
      <c r="AK386" s="90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1">
        <v>21</v>
      </c>
      <c r="B387" s="901">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2"/>
      <c r="AI387" s="903"/>
      <c r="AJ387" s="903"/>
      <c r="AK387" s="90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1">
        <v>22</v>
      </c>
      <c r="B388" s="901">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2"/>
      <c r="AI388" s="903"/>
      <c r="AJ388" s="903"/>
      <c r="AK388" s="90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1">
        <v>23</v>
      </c>
      <c r="B389" s="901">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2"/>
      <c r="AI389" s="903"/>
      <c r="AJ389" s="903"/>
      <c r="AK389" s="90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1">
        <v>24</v>
      </c>
      <c r="B390" s="901">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2"/>
      <c r="AI390" s="903"/>
      <c r="AJ390" s="903"/>
      <c r="AK390" s="90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1">
        <v>25</v>
      </c>
      <c r="B391" s="901">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2"/>
      <c r="AI391" s="903"/>
      <c r="AJ391" s="903"/>
      <c r="AK391" s="90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1">
        <v>26</v>
      </c>
      <c r="B392" s="901">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2"/>
      <c r="AI392" s="903"/>
      <c r="AJ392" s="903"/>
      <c r="AK392" s="90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1">
        <v>27</v>
      </c>
      <c r="B393" s="901">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2"/>
      <c r="AI393" s="903"/>
      <c r="AJ393" s="903"/>
      <c r="AK393" s="90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1">
        <v>28</v>
      </c>
      <c r="B394" s="901">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2"/>
      <c r="AI394" s="903"/>
      <c r="AJ394" s="903"/>
      <c r="AK394" s="90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1">
        <v>29</v>
      </c>
      <c r="B395" s="901">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2"/>
      <c r="AI395" s="903"/>
      <c r="AJ395" s="903"/>
      <c r="AK395" s="90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1">
        <v>30</v>
      </c>
      <c r="B396" s="901">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2"/>
      <c r="AI396" s="903"/>
      <c r="AJ396" s="903"/>
      <c r="AK396" s="90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1"/>
      <c r="B399" s="901"/>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901">
        <v>1</v>
      </c>
      <c r="B400" s="901">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2"/>
      <c r="AI400" s="903"/>
      <c r="AJ400" s="903"/>
      <c r="AK400" s="90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1">
        <v>2</v>
      </c>
      <c r="B401" s="901">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2"/>
      <c r="AI401" s="903"/>
      <c r="AJ401" s="903"/>
      <c r="AK401" s="90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1">
        <v>3</v>
      </c>
      <c r="B402" s="901">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2"/>
      <c r="AI402" s="903"/>
      <c r="AJ402" s="903"/>
      <c r="AK402" s="90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1">
        <v>4</v>
      </c>
      <c r="B403" s="901">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2"/>
      <c r="AI403" s="903"/>
      <c r="AJ403" s="903"/>
      <c r="AK403" s="90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1">
        <v>5</v>
      </c>
      <c r="B404" s="901">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2"/>
      <c r="AI404" s="903"/>
      <c r="AJ404" s="903"/>
      <c r="AK404" s="90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1">
        <v>6</v>
      </c>
      <c r="B405" s="901">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2"/>
      <c r="AI405" s="903"/>
      <c r="AJ405" s="903"/>
      <c r="AK405" s="90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1">
        <v>7</v>
      </c>
      <c r="B406" s="901">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2"/>
      <c r="AI406" s="903"/>
      <c r="AJ406" s="903"/>
      <c r="AK406" s="90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1">
        <v>8</v>
      </c>
      <c r="B407" s="901">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2"/>
      <c r="AI407" s="903"/>
      <c r="AJ407" s="903"/>
      <c r="AK407" s="90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1">
        <v>9</v>
      </c>
      <c r="B408" s="901">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2"/>
      <c r="AI408" s="903"/>
      <c r="AJ408" s="903"/>
      <c r="AK408" s="90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1">
        <v>10</v>
      </c>
      <c r="B409" s="901">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2"/>
      <c r="AI409" s="903"/>
      <c r="AJ409" s="903"/>
      <c r="AK409" s="90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1">
        <v>11</v>
      </c>
      <c r="B410" s="901">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2"/>
      <c r="AI410" s="903"/>
      <c r="AJ410" s="903"/>
      <c r="AK410" s="90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1">
        <v>12</v>
      </c>
      <c r="B411" s="901">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2"/>
      <c r="AI411" s="903"/>
      <c r="AJ411" s="903"/>
      <c r="AK411" s="90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1">
        <v>13</v>
      </c>
      <c r="B412" s="901">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2"/>
      <c r="AI412" s="903"/>
      <c r="AJ412" s="903"/>
      <c r="AK412" s="90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1">
        <v>14</v>
      </c>
      <c r="B413" s="901">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2"/>
      <c r="AI413" s="903"/>
      <c r="AJ413" s="903"/>
      <c r="AK413" s="90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1">
        <v>15</v>
      </c>
      <c r="B414" s="901">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2"/>
      <c r="AI414" s="903"/>
      <c r="AJ414" s="903"/>
      <c r="AK414" s="90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1">
        <v>16</v>
      </c>
      <c r="B415" s="901">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2"/>
      <c r="AI415" s="903"/>
      <c r="AJ415" s="903"/>
      <c r="AK415" s="90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1">
        <v>17</v>
      </c>
      <c r="B416" s="901">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2"/>
      <c r="AI416" s="903"/>
      <c r="AJ416" s="903"/>
      <c r="AK416" s="90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1">
        <v>18</v>
      </c>
      <c r="B417" s="901">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2"/>
      <c r="AI417" s="903"/>
      <c r="AJ417" s="903"/>
      <c r="AK417" s="90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1">
        <v>19</v>
      </c>
      <c r="B418" s="901">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2"/>
      <c r="AI418" s="903"/>
      <c r="AJ418" s="903"/>
      <c r="AK418" s="90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1">
        <v>20</v>
      </c>
      <c r="B419" s="901">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2"/>
      <c r="AI419" s="903"/>
      <c r="AJ419" s="903"/>
      <c r="AK419" s="90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1">
        <v>21</v>
      </c>
      <c r="B420" s="901">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2"/>
      <c r="AI420" s="903"/>
      <c r="AJ420" s="903"/>
      <c r="AK420" s="90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1">
        <v>22</v>
      </c>
      <c r="B421" s="901">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2"/>
      <c r="AI421" s="903"/>
      <c r="AJ421" s="903"/>
      <c r="AK421" s="90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1">
        <v>23</v>
      </c>
      <c r="B422" s="901">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2"/>
      <c r="AI422" s="903"/>
      <c r="AJ422" s="903"/>
      <c r="AK422" s="90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1">
        <v>24</v>
      </c>
      <c r="B423" s="901">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2"/>
      <c r="AI423" s="903"/>
      <c r="AJ423" s="903"/>
      <c r="AK423" s="90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1">
        <v>25</v>
      </c>
      <c r="B424" s="901">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2"/>
      <c r="AI424" s="903"/>
      <c r="AJ424" s="903"/>
      <c r="AK424" s="90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1">
        <v>26</v>
      </c>
      <c r="B425" s="901">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2"/>
      <c r="AI425" s="903"/>
      <c r="AJ425" s="903"/>
      <c r="AK425" s="90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1">
        <v>27</v>
      </c>
      <c r="B426" s="901">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2"/>
      <c r="AI426" s="903"/>
      <c r="AJ426" s="903"/>
      <c r="AK426" s="90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1">
        <v>28</v>
      </c>
      <c r="B427" s="901">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2"/>
      <c r="AI427" s="903"/>
      <c r="AJ427" s="903"/>
      <c r="AK427" s="90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1">
        <v>29</v>
      </c>
      <c r="B428" s="901">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2"/>
      <c r="AI428" s="903"/>
      <c r="AJ428" s="903"/>
      <c r="AK428" s="90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1">
        <v>30</v>
      </c>
      <c r="B429" s="901">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2"/>
      <c r="AI429" s="903"/>
      <c r="AJ429" s="903"/>
      <c r="AK429" s="90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1"/>
      <c r="B432" s="901"/>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901">
        <v>1</v>
      </c>
      <c r="B433" s="901">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2"/>
      <c r="AI433" s="903"/>
      <c r="AJ433" s="903"/>
      <c r="AK433" s="90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1">
        <v>2</v>
      </c>
      <c r="B434" s="901">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2"/>
      <c r="AI434" s="903"/>
      <c r="AJ434" s="903"/>
      <c r="AK434" s="90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1">
        <v>3</v>
      </c>
      <c r="B435" s="901">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2"/>
      <c r="AI435" s="903"/>
      <c r="AJ435" s="903"/>
      <c r="AK435" s="90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1">
        <v>4</v>
      </c>
      <c r="B436" s="901">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2"/>
      <c r="AI436" s="903"/>
      <c r="AJ436" s="903"/>
      <c r="AK436" s="90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1">
        <v>5</v>
      </c>
      <c r="B437" s="901">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2"/>
      <c r="AI437" s="903"/>
      <c r="AJ437" s="903"/>
      <c r="AK437" s="90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1">
        <v>6</v>
      </c>
      <c r="B438" s="901">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2"/>
      <c r="AI438" s="903"/>
      <c r="AJ438" s="903"/>
      <c r="AK438" s="90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1">
        <v>7</v>
      </c>
      <c r="B439" s="901">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2"/>
      <c r="AI439" s="903"/>
      <c r="AJ439" s="903"/>
      <c r="AK439" s="90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1">
        <v>8</v>
      </c>
      <c r="B440" s="901">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2"/>
      <c r="AI440" s="903"/>
      <c r="AJ440" s="903"/>
      <c r="AK440" s="90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1">
        <v>9</v>
      </c>
      <c r="B441" s="901">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2"/>
      <c r="AI441" s="903"/>
      <c r="AJ441" s="903"/>
      <c r="AK441" s="90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1">
        <v>10</v>
      </c>
      <c r="B442" s="901">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2"/>
      <c r="AI442" s="903"/>
      <c r="AJ442" s="903"/>
      <c r="AK442" s="90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1">
        <v>11</v>
      </c>
      <c r="B443" s="901">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2"/>
      <c r="AI443" s="903"/>
      <c r="AJ443" s="903"/>
      <c r="AK443" s="90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1">
        <v>12</v>
      </c>
      <c r="B444" s="901">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2"/>
      <c r="AI444" s="903"/>
      <c r="AJ444" s="903"/>
      <c r="AK444" s="90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1">
        <v>13</v>
      </c>
      <c r="B445" s="901">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2"/>
      <c r="AI445" s="903"/>
      <c r="AJ445" s="903"/>
      <c r="AK445" s="90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1">
        <v>14</v>
      </c>
      <c r="B446" s="901">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2"/>
      <c r="AI446" s="903"/>
      <c r="AJ446" s="903"/>
      <c r="AK446" s="90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1">
        <v>15</v>
      </c>
      <c r="B447" s="901">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2"/>
      <c r="AI447" s="903"/>
      <c r="AJ447" s="903"/>
      <c r="AK447" s="90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1">
        <v>16</v>
      </c>
      <c r="B448" s="901">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2"/>
      <c r="AI448" s="903"/>
      <c r="AJ448" s="903"/>
      <c r="AK448" s="90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1">
        <v>17</v>
      </c>
      <c r="B449" s="901">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2"/>
      <c r="AI449" s="903"/>
      <c r="AJ449" s="903"/>
      <c r="AK449" s="90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1">
        <v>18</v>
      </c>
      <c r="B450" s="901">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2"/>
      <c r="AI450" s="903"/>
      <c r="AJ450" s="903"/>
      <c r="AK450" s="90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1">
        <v>19</v>
      </c>
      <c r="B451" s="901">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2"/>
      <c r="AI451" s="903"/>
      <c r="AJ451" s="903"/>
      <c r="AK451" s="90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1">
        <v>20</v>
      </c>
      <c r="B452" s="901">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2"/>
      <c r="AI452" s="903"/>
      <c r="AJ452" s="903"/>
      <c r="AK452" s="90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1">
        <v>21</v>
      </c>
      <c r="B453" s="901">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2"/>
      <c r="AI453" s="903"/>
      <c r="AJ453" s="903"/>
      <c r="AK453" s="90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1">
        <v>22</v>
      </c>
      <c r="B454" s="901">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2"/>
      <c r="AI454" s="903"/>
      <c r="AJ454" s="903"/>
      <c r="AK454" s="90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1">
        <v>23</v>
      </c>
      <c r="B455" s="901">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2"/>
      <c r="AI455" s="903"/>
      <c r="AJ455" s="903"/>
      <c r="AK455" s="90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1">
        <v>24</v>
      </c>
      <c r="B456" s="901">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2"/>
      <c r="AI456" s="903"/>
      <c r="AJ456" s="903"/>
      <c r="AK456" s="90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1">
        <v>25</v>
      </c>
      <c r="B457" s="901">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2"/>
      <c r="AI457" s="903"/>
      <c r="AJ457" s="903"/>
      <c r="AK457" s="90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1">
        <v>26</v>
      </c>
      <c r="B458" s="901">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2"/>
      <c r="AI458" s="903"/>
      <c r="AJ458" s="903"/>
      <c r="AK458" s="90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1">
        <v>27</v>
      </c>
      <c r="B459" s="901">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2"/>
      <c r="AI459" s="903"/>
      <c r="AJ459" s="903"/>
      <c r="AK459" s="90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1">
        <v>28</v>
      </c>
      <c r="B460" s="901">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2"/>
      <c r="AI460" s="903"/>
      <c r="AJ460" s="903"/>
      <c r="AK460" s="90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1">
        <v>29</v>
      </c>
      <c r="B461" s="901">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2"/>
      <c r="AI461" s="903"/>
      <c r="AJ461" s="903"/>
      <c r="AK461" s="90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1">
        <v>30</v>
      </c>
      <c r="B462" s="901">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2"/>
      <c r="AI462" s="903"/>
      <c r="AJ462" s="903"/>
      <c r="AK462" s="90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1"/>
      <c r="B465" s="901"/>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901">
        <v>1</v>
      </c>
      <c r="B466" s="901">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2"/>
      <c r="AI466" s="903"/>
      <c r="AJ466" s="903"/>
      <c r="AK466" s="90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1">
        <v>2</v>
      </c>
      <c r="B467" s="901">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2"/>
      <c r="AI467" s="903"/>
      <c r="AJ467" s="903"/>
      <c r="AK467" s="90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1">
        <v>3</v>
      </c>
      <c r="B468" s="901">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2"/>
      <c r="AI468" s="903"/>
      <c r="AJ468" s="903"/>
      <c r="AK468" s="90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1">
        <v>4</v>
      </c>
      <c r="B469" s="901">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2"/>
      <c r="AI469" s="903"/>
      <c r="AJ469" s="903"/>
      <c r="AK469" s="90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1">
        <v>5</v>
      </c>
      <c r="B470" s="901">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2"/>
      <c r="AI470" s="903"/>
      <c r="AJ470" s="903"/>
      <c r="AK470" s="90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1">
        <v>6</v>
      </c>
      <c r="B471" s="901">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2"/>
      <c r="AI471" s="903"/>
      <c r="AJ471" s="903"/>
      <c r="AK471" s="90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1">
        <v>7</v>
      </c>
      <c r="B472" s="901">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2"/>
      <c r="AI472" s="903"/>
      <c r="AJ472" s="903"/>
      <c r="AK472" s="90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1">
        <v>8</v>
      </c>
      <c r="B473" s="901">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2"/>
      <c r="AI473" s="903"/>
      <c r="AJ473" s="903"/>
      <c r="AK473" s="90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1">
        <v>9</v>
      </c>
      <c r="B474" s="901">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2"/>
      <c r="AI474" s="903"/>
      <c r="AJ474" s="903"/>
      <c r="AK474" s="90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1">
        <v>10</v>
      </c>
      <c r="B475" s="901">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2"/>
      <c r="AI475" s="903"/>
      <c r="AJ475" s="903"/>
      <c r="AK475" s="90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1">
        <v>11</v>
      </c>
      <c r="B476" s="901">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2"/>
      <c r="AI476" s="903"/>
      <c r="AJ476" s="903"/>
      <c r="AK476" s="90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1">
        <v>12</v>
      </c>
      <c r="B477" s="901">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2"/>
      <c r="AI477" s="903"/>
      <c r="AJ477" s="903"/>
      <c r="AK477" s="90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1">
        <v>13</v>
      </c>
      <c r="B478" s="901">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2"/>
      <c r="AI478" s="903"/>
      <c r="AJ478" s="903"/>
      <c r="AK478" s="90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1">
        <v>14</v>
      </c>
      <c r="B479" s="901">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2"/>
      <c r="AI479" s="903"/>
      <c r="AJ479" s="903"/>
      <c r="AK479" s="90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1">
        <v>15</v>
      </c>
      <c r="B480" s="901">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2"/>
      <c r="AI480" s="903"/>
      <c r="AJ480" s="903"/>
      <c r="AK480" s="90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1">
        <v>16</v>
      </c>
      <c r="B481" s="901">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2"/>
      <c r="AI481" s="903"/>
      <c r="AJ481" s="903"/>
      <c r="AK481" s="90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1">
        <v>17</v>
      </c>
      <c r="B482" s="901">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2"/>
      <c r="AI482" s="903"/>
      <c r="AJ482" s="903"/>
      <c r="AK482" s="90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1">
        <v>18</v>
      </c>
      <c r="B483" s="901">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2"/>
      <c r="AI483" s="903"/>
      <c r="AJ483" s="903"/>
      <c r="AK483" s="90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1">
        <v>19</v>
      </c>
      <c r="B484" s="901">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2"/>
      <c r="AI484" s="903"/>
      <c r="AJ484" s="903"/>
      <c r="AK484" s="90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1">
        <v>20</v>
      </c>
      <c r="B485" s="901">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2"/>
      <c r="AI485" s="903"/>
      <c r="AJ485" s="903"/>
      <c r="AK485" s="90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1">
        <v>21</v>
      </c>
      <c r="B486" s="901">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2"/>
      <c r="AI486" s="903"/>
      <c r="AJ486" s="903"/>
      <c r="AK486" s="90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1">
        <v>22</v>
      </c>
      <c r="B487" s="901">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2"/>
      <c r="AI487" s="903"/>
      <c r="AJ487" s="903"/>
      <c r="AK487" s="90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1">
        <v>23</v>
      </c>
      <c r="B488" s="901">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2"/>
      <c r="AI488" s="903"/>
      <c r="AJ488" s="903"/>
      <c r="AK488" s="90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1">
        <v>24</v>
      </c>
      <c r="B489" s="901">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2"/>
      <c r="AI489" s="903"/>
      <c r="AJ489" s="903"/>
      <c r="AK489" s="90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1">
        <v>25</v>
      </c>
      <c r="B490" s="901">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2"/>
      <c r="AI490" s="903"/>
      <c r="AJ490" s="903"/>
      <c r="AK490" s="90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1">
        <v>26</v>
      </c>
      <c r="B491" s="901">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2"/>
      <c r="AI491" s="903"/>
      <c r="AJ491" s="903"/>
      <c r="AK491" s="90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1">
        <v>27</v>
      </c>
      <c r="B492" s="901">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2"/>
      <c r="AI492" s="903"/>
      <c r="AJ492" s="903"/>
      <c r="AK492" s="90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1">
        <v>28</v>
      </c>
      <c r="B493" s="901">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2"/>
      <c r="AI493" s="903"/>
      <c r="AJ493" s="903"/>
      <c r="AK493" s="90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1">
        <v>29</v>
      </c>
      <c r="B494" s="901">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2"/>
      <c r="AI494" s="903"/>
      <c r="AJ494" s="903"/>
      <c r="AK494" s="90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1">
        <v>30</v>
      </c>
      <c r="B495" s="901">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2"/>
      <c r="AI495" s="903"/>
      <c r="AJ495" s="903"/>
      <c r="AK495" s="90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1"/>
      <c r="B498" s="901"/>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901">
        <v>1</v>
      </c>
      <c r="B499" s="901">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2"/>
      <c r="AI499" s="903"/>
      <c r="AJ499" s="903"/>
      <c r="AK499" s="90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1">
        <v>2</v>
      </c>
      <c r="B500" s="901">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2"/>
      <c r="AI500" s="903"/>
      <c r="AJ500" s="903"/>
      <c r="AK500" s="90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1">
        <v>3</v>
      </c>
      <c r="B501" s="901">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2"/>
      <c r="AI501" s="903"/>
      <c r="AJ501" s="903"/>
      <c r="AK501" s="90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1">
        <v>4</v>
      </c>
      <c r="B502" s="901">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2"/>
      <c r="AI502" s="903"/>
      <c r="AJ502" s="903"/>
      <c r="AK502" s="90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1">
        <v>5</v>
      </c>
      <c r="B503" s="901">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2"/>
      <c r="AI503" s="903"/>
      <c r="AJ503" s="903"/>
      <c r="AK503" s="90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1">
        <v>6</v>
      </c>
      <c r="B504" s="901">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2"/>
      <c r="AI504" s="903"/>
      <c r="AJ504" s="903"/>
      <c r="AK504" s="90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1">
        <v>7</v>
      </c>
      <c r="B505" s="901">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2"/>
      <c r="AI505" s="903"/>
      <c r="AJ505" s="903"/>
      <c r="AK505" s="90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1">
        <v>8</v>
      </c>
      <c r="B506" s="901">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2"/>
      <c r="AI506" s="903"/>
      <c r="AJ506" s="903"/>
      <c r="AK506" s="90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1">
        <v>9</v>
      </c>
      <c r="B507" s="901">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2"/>
      <c r="AI507" s="903"/>
      <c r="AJ507" s="903"/>
      <c r="AK507" s="90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1">
        <v>10</v>
      </c>
      <c r="B508" s="901">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2"/>
      <c r="AI508" s="903"/>
      <c r="AJ508" s="903"/>
      <c r="AK508" s="90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1">
        <v>11</v>
      </c>
      <c r="B509" s="901">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2"/>
      <c r="AI509" s="903"/>
      <c r="AJ509" s="903"/>
      <c r="AK509" s="90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1">
        <v>12</v>
      </c>
      <c r="B510" s="901">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2"/>
      <c r="AI510" s="903"/>
      <c r="AJ510" s="903"/>
      <c r="AK510" s="90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1">
        <v>13</v>
      </c>
      <c r="B511" s="901">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2"/>
      <c r="AI511" s="903"/>
      <c r="AJ511" s="903"/>
      <c r="AK511" s="90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1">
        <v>14</v>
      </c>
      <c r="B512" s="901">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2"/>
      <c r="AI512" s="903"/>
      <c r="AJ512" s="903"/>
      <c r="AK512" s="90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1">
        <v>15</v>
      </c>
      <c r="B513" s="901">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2"/>
      <c r="AI513" s="903"/>
      <c r="AJ513" s="903"/>
      <c r="AK513" s="90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1">
        <v>16</v>
      </c>
      <c r="B514" s="901">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2"/>
      <c r="AI514" s="903"/>
      <c r="AJ514" s="903"/>
      <c r="AK514" s="90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1">
        <v>17</v>
      </c>
      <c r="B515" s="901">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2"/>
      <c r="AI515" s="903"/>
      <c r="AJ515" s="903"/>
      <c r="AK515" s="90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1">
        <v>18</v>
      </c>
      <c r="B516" s="901">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2"/>
      <c r="AI516" s="903"/>
      <c r="AJ516" s="903"/>
      <c r="AK516" s="90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1">
        <v>19</v>
      </c>
      <c r="B517" s="901">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2"/>
      <c r="AI517" s="903"/>
      <c r="AJ517" s="903"/>
      <c r="AK517" s="90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1">
        <v>20</v>
      </c>
      <c r="B518" s="901">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2"/>
      <c r="AI518" s="903"/>
      <c r="AJ518" s="903"/>
      <c r="AK518" s="90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1">
        <v>21</v>
      </c>
      <c r="B519" s="901">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2"/>
      <c r="AI519" s="903"/>
      <c r="AJ519" s="903"/>
      <c r="AK519" s="90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1">
        <v>22</v>
      </c>
      <c r="B520" s="901">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2"/>
      <c r="AI520" s="903"/>
      <c r="AJ520" s="903"/>
      <c r="AK520" s="90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1">
        <v>23</v>
      </c>
      <c r="B521" s="901">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2"/>
      <c r="AI521" s="903"/>
      <c r="AJ521" s="903"/>
      <c r="AK521" s="90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1">
        <v>24</v>
      </c>
      <c r="B522" s="901">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2"/>
      <c r="AI522" s="903"/>
      <c r="AJ522" s="903"/>
      <c r="AK522" s="90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1">
        <v>25</v>
      </c>
      <c r="B523" s="901">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2"/>
      <c r="AI523" s="903"/>
      <c r="AJ523" s="903"/>
      <c r="AK523" s="90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1">
        <v>26</v>
      </c>
      <c r="B524" s="901">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2"/>
      <c r="AI524" s="903"/>
      <c r="AJ524" s="903"/>
      <c r="AK524" s="90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1">
        <v>27</v>
      </c>
      <c r="B525" s="901">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2"/>
      <c r="AI525" s="903"/>
      <c r="AJ525" s="903"/>
      <c r="AK525" s="90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1">
        <v>28</v>
      </c>
      <c r="B526" s="901">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2"/>
      <c r="AI526" s="903"/>
      <c r="AJ526" s="903"/>
      <c r="AK526" s="90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1">
        <v>29</v>
      </c>
      <c r="B527" s="901">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2"/>
      <c r="AI527" s="903"/>
      <c r="AJ527" s="903"/>
      <c r="AK527" s="90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1">
        <v>30</v>
      </c>
      <c r="B528" s="901">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2"/>
      <c r="AI528" s="903"/>
      <c r="AJ528" s="903"/>
      <c r="AK528" s="90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1"/>
      <c r="B531" s="901"/>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901">
        <v>1</v>
      </c>
      <c r="B532" s="901">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2"/>
      <c r="AI532" s="903"/>
      <c r="AJ532" s="903"/>
      <c r="AK532" s="90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1">
        <v>2</v>
      </c>
      <c r="B533" s="901">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2"/>
      <c r="AI533" s="903"/>
      <c r="AJ533" s="903"/>
      <c r="AK533" s="90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1">
        <v>3</v>
      </c>
      <c r="B534" s="901">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2"/>
      <c r="AI534" s="903"/>
      <c r="AJ534" s="903"/>
      <c r="AK534" s="90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1">
        <v>4</v>
      </c>
      <c r="B535" s="901">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2"/>
      <c r="AI535" s="903"/>
      <c r="AJ535" s="903"/>
      <c r="AK535" s="90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1">
        <v>5</v>
      </c>
      <c r="B536" s="901">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2"/>
      <c r="AI536" s="903"/>
      <c r="AJ536" s="903"/>
      <c r="AK536" s="90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1">
        <v>6</v>
      </c>
      <c r="B537" s="901">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2"/>
      <c r="AI537" s="903"/>
      <c r="AJ537" s="903"/>
      <c r="AK537" s="90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1">
        <v>7</v>
      </c>
      <c r="B538" s="901">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2"/>
      <c r="AI538" s="903"/>
      <c r="AJ538" s="903"/>
      <c r="AK538" s="90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1">
        <v>8</v>
      </c>
      <c r="B539" s="901">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2"/>
      <c r="AI539" s="903"/>
      <c r="AJ539" s="903"/>
      <c r="AK539" s="90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1">
        <v>9</v>
      </c>
      <c r="B540" s="901">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2"/>
      <c r="AI540" s="903"/>
      <c r="AJ540" s="903"/>
      <c r="AK540" s="90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1">
        <v>10</v>
      </c>
      <c r="B541" s="901">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2"/>
      <c r="AI541" s="903"/>
      <c r="AJ541" s="903"/>
      <c r="AK541" s="90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1">
        <v>11</v>
      </c>
      <c r="B542" s="901">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2"/>
      <c r="AI542" s="903"/>
      <c r="AJ542" s="903"/>
      <c r="AK542" s="90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1">
        <v>12</v>
      </c>
      <c r="B543" s="901">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2"/>
      <c r="AI543" s="903"/>
      <c r="AJ543" s="903"/>
      <c r="AK543" s="90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1">
        <v>13</v>
      </c>
      <c r="B544" s="901">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2"/>
      <c r="AI544" s="903"/>
      <c r="AJ544" s="903"/>
      <c r="AK544" s="90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1">
        <v>14</v>
      </c>
      <c r="B545" s="901">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2"/>
      <c r="AI545" s="903"/>
      <c r="AJ545" s="903"/>
      <c r="AK545" s="90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1">
        <v>15</v>
      </c>
      <c r="B546" s="901">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2"/>
      <c r="AI546" s="903"/>
      <c r="AJ546" s="903"/>
      <c r="AK546" s="90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1">
        <v>16</v>
      </c>
      <c r="B547" s="901">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2"/>
      <c r="AI547" s="903"/>
      <c r="AJ547" s="903"/>
      <c r="AK547" s="90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1">
        <v>17</v>
      </c>
      <c r="B548" s="901">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2"/>
      <c r="AI548" s="903"/>
      <c r="AJ548" s="903"/>
      <c r="AK548" s="90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1">
        <v>18</v>
      </c>
      <c r="B549" s="901">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2"/>
      <c r="AI549" s="903"/>
      <c r="AJ549" s="903"/>
      <c r="AK549" s="90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1">
        <v>19</v>
      </c>
      <c r="B550" s="901">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2"/>
      <c r="AI550" s="903"/>
      <c r="AJ550" s="903"/>
      <c r="AK550" s="90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1">
        <v>20</v>
      </c>
      <c r="B551" s="901">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2"/>
      <c r="AI551" s="903"/>
      <c r="AJ551" s="903"/>
      <c r="AK551" s="90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1">
        <v>21</v>
      </c>
      <c r="B552" s="901">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2"/>
      <c r="AI552" s="903"/>
      <c r="AJ552" s="903"/>
      <c r="AK552" s="90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1">
        <v>22</v>
      </c>
      <c r="B553" s="901">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2"/>
      <c r="AI553" s="903"/>
      <c r="AJ553" s="903"/>
      <c r="AK553" s="90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1">
        <v>23</v>
      </c>
      <c r="B554" s="901">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2"/>
      <c r="AI554" s="903"/>
      <c r="AJ554" s="903"/>
      <c r="AK554" s="90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1">
        <v>24</v>
      </c>
      <c r="B555" s="901">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2"/>
      <c r="AI555" s="903"/>
      <c r="AJ555" s="903"/>
      <c r="AK555" s="90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1">
        <v>25</v>
      </c>
      <c r="B556" s="901">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2"/>
      <c r="AI556" s="903"/>
      <c r="AJ556" s="903"/>
      <c r="AK556" s="90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1">
        <v>26</v>
      </c>
      <c r="B557" s="901">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2"/>
      <c r="AI557" s="903"/>
      <c r="AJ557" s="903"/>
      <c r="AK557" s="90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1">
        <v>27</v>
      </c>
      <c r="B558" s="901">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2"/>
      <c r="AI558" s="903"/>
      <c r="AJ558" s="903"/>
      <c r="AK558" s="90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1">
        <v>28</v>
      </c>
      <c r="B559" s="901">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2"/>
      <c r="AI559" s="903"/>
      <c r="AJ559" s="903"/>
      <c r="AK559" s="90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1">
        <v>29</v>
      </c>
      <c r="B560" s="901">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2"/>
      <c r="AI560" s="903"/>
      <c r="AJ560" s="903"/>
      <c r="AK560" s="90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1">
        <v>30</v>
      </c>
      <c r="B561" s="901">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2"/>
      <c r="AI561" s="903"/>
      <c r="AJ561" s="903"/>
      <c r="AK561" s="90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1"/>
      <c r="B564" s="901"/>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901">
        <v>1</v>
      </c>
      <c r="B565" s="901">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2"/>
      <c r="AI565" s="903"/>
      <c r="AJ565" s="903"/>
      <c r="AK565" s="90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1">
        <v>2</v>
      </c>
      <c r="B566" s="901">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2"/>
      <c r="AI566" s="903"/>
      <c r="AJ566" s="903"/>
      <c r="AK566" s="90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1">
        <v>3</v>
      </c>
      <c r="B567" s="901">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2"/>
      <c r="AI567" s="903"/>
      <c r="AJ567" s="903"/>
      <c r="AK567" s="90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1">
        <v>4</v>
      </c>
      <c r="B568" s="901">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2"/>
      <c r="AI568" s="903"/>
      <c r="AJ568" s="903"/>
      <c r="AK568" s="90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1">
        <v>5</v>
      </c>
      <c r="B569" s="901">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2"/>
      <c r="AI569" s="903"/>
      <c r="AJ569" s="903"/>
      <c r="AK569" s="90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1">
        <v>6</v>
      </c>
      <c r="B570" s="901">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2"/>
      <c r="AI570" s="903"/>
      <c r="AJ570" s="903"/>
      <c r="AK570" s="90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1">
        <v>7</v>
      </c>
      <c r="B571" s="901">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2"/>
      <c r="AI571" s="903"/>
      <c r="AJ571" s="903"/>
      <c r="AK571" s="90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1">
        <v>8</v>
      </c>
      <c r="B572" s="901">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2"/>
      <c r="AI572" s="903"/>
      <c r="AJ572" s="903"/>
      <c r="AK572" s="90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1">
        <v>9</v>
      </c>
      <c r="B573" s="901">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2"/>
      <c r="AI573" s="903"/>
      <c r="AJ573" s="903"/>
      <c r="AK573" s="90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1">
        <v>10</v>
      </c>
      <c r="B574" s="901">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2"/>
      <c r="AI574" s="903"/>
      <c r="AJ574" s="903"/>
      <c r="AK574" s="90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1">
        <v>11</v>
      </c>
      <c r="B575" s="901">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2"/>
      <c r="AI575" s="903"/>
      <c r="AJ575" s="903"/>
      <c r="AK575" s="90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1">
        <v>12</v>
      </c>
      <c r="B576" s="901">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2"/>
      <c r="AI576" s="903"/>
      <c r="AJ576" s="903"/>
      <c r="AK576" s="90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1">
        <v>13</v>
      </c>
      <c r="B577" s="901">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2"/>
      <c r="AI577" s="903"/>
      <c r="AJ577" s="903"/>
      <c r="AK577" s="90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1">
        <v>14</v>
      </c>
      <c r="B578" s="901">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2"/>
      <c r="AI578" s="903"/>
      <c r="AJ578" s="903"/>
      <c r="AK578" s="90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1">
        <v>15</v>
      </c>
      <c r="B579" s="901">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2"/>
      <c r="AI579" s="903"/>
      <c r="AJ579" s="903"/>
      <c r="AK579" s="90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1">
        <v>16</v>
      </c>
      <c r="B580" s="901">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2"/>
      <c r="AI580" s="903"/>
      <c r="AJ580" s="903"/>
      <c r="AK580" s="90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1">
        <v>17</v>
      </c>
      <c r="B581" s="901">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2"/>
      <c r="AI581" s="903"/>
      <c r="AJ581" s="903"/>
      <c r="AK581" s="90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1">
        <v>18</v>
      </c>
      <c r="B582" s="901">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2"/>
      <c r="AI582" s="903"/>
      <c r="AJ582" s="903"/>
      <c r="AK582" s="90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1">
        <v>19</v>
      </c>
      <c r="B583" s="901">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2"/>
      <c r="AI583" s="903"/>
      <c r="AJ583" s="903"/>
      <c r="AK583" s="90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1">
        <v>20</v>
      </c>
      <c r="B584" s="901">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2"/>
      <c r="AI584" s="903"/>
      <c r="AJ584" s="903"/>
      <c r="AK584" s="90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1">
        <v>21</v>
      </c>
      <c r="B585" s="901">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2"/>
      <c r="AI585" s="903"/>
      <c r="AJ585" s="903"/>
      <c r="AK585" s="90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1">
        <v>22</v>
      </c>
      <c r="B586" s="901">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2"/>
      <c r="AI586" s="903"/>
      <c r="AJ586" s="903"/>
      <c r="AK586" s="90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1">
        <v>23</v>
      </c>
      <c r="B587" s="901">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2"/>
      <c r="AI587" s="903"/>
      <c r="AJ587" s="903"/>
      <c r="AK587" s="90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1">
        <v>24</v>
      </c>
      <c r="B588" s="901">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2"/>
      <c r="AI588" s="903"/>
      <c r="AJ588" s="903"/>
      <c r="AK588" s="90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1">
        <v>25</v>
      </c>
      <c r="B589" s="901">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2"/>
      <c r="AI589" s="903"/>
      <c r="AJ589" s="903"/>
      <c r="AK589" s="90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1">
        <v>26</v>
      </c>
      <c r="B590" s="901">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2"/>
      <c r="AI590" s="903"/>
      <c r="AJ590" s="903"/>
      <c r="AK590" s="90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1">
        <v>27</v>
      </c>
      <c r="B591" s="901">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2"/>
      <c r="AI591" s="903"/>
      <c r="AJ591" s="903"/>
      <c r="AK591" s="90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1">
        <v>28</v>
      </c>
      <c r="B592" s="901">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2"/>
      <c r="AI592" s="903"/>
      <c r="AJ592" s="903"/>
      <c r="AK592" s="90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1">
        <v>29</v>
      </c>
      <c r="B593" s="901">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2"/>
      <c r="AI593" s="903"/>
      <c r="AJ593" s="903"/>
      <c r="AK593" s="90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1">
        <v>30</v>
      </c>
      <c r="B594" s="901">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2"/>
      <c r="AI594" s="903"/>
      <c r="AJ594" s="903"/>
      <c r="AK594" s="90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1"/>
      <c r="B597" s="901"/>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901">
        <v>1</v>
      </c>
      <c r="B598" s="901">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2"/>
      <c r="AI598" s="903"/>
      <c r="AJ598" s="903"/>
      <c r="AK598" s="90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1">
        <v>2</v>
      </c>
      <c r="B599" s="901">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2"/>
      <c r="AI599" s="903"/>
      <c r="AJ599" s="903"/>
      <c r="AK599" s="90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1">
        <v>3</v>
      </c>
      <c r="B600" s="901">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2"/>
      <c r="AI600" s="903"/>
      <c r="AJ600" s="903"/>
      <c r="AK600" s="90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1">
        <v>4</v>
      </c>
      <c r="B601" s="901">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2"/>
      <c r="AI601" s="903"/>
      <c r="AJ601" s="903"/>
      <c r="AK601" s="90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1">
        <v>5</v>
      </c>
      <c r="B602" s="901">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2"/>
      <c r="AI602" s="903"/>
      <c r="AJ602" s="903"/>
      <c r="AK602" s="90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1">
        <v>6</v>
      </c>
      <c r="B603" s="901">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2"/>
      <c r="AI603" s="903"/>
      <c r="AJ603" s="903"/>
      <c r="AK603" s="90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1">
        <v>7</v>
      </c>
      <c r="B604" s="901">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2"/>
      <c r="AI604" s="903"/>
      <c r="AJ604" s="903"/>
      <c r="AK604" s="90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1">
        <v>8</v>
      </c>
      <c r="B605" s="901">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2"/>
      <c r="AI605" s="903"/>
      <c r="AJ605" s="903"/>
      <c r="AK605" s="90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1">
        <v>9</v>
      </c>
      <c r="B606" s="901">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2"/>
      <c r="AI606" s="903"/>
      <c r="AJ606" s="903"/>
      <c r="AK606" s="90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1">
        <v>10</v>
      </c>
      <c r="B607" s="901">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2"/>
      <c r="AI607" s="903"/>
      <c r="AJ607" s="903"/>
      <c r="AK607" s="90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1">
        <v>11</v>
      </c>
      <c r="B608" s="901">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2"/>
      <c r="AI608" s="903"/>
      <c r="AJ608" s="903"/>
      <c r="AK608" s="90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1">
        <v>12</v>
      </c>
      <c r="B609" s="901">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2"/>
      <c r="AI609" s="903"/>
      <c r="AJ609" s="903"/>
      <c r="AK609" s="90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1">
        <v>13</v>
      </c>
      <c r="B610" s="901">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2"/>
      <c r="AI610" s="903"/>
      <c r="AJ610" s="903"/>
      <c r="AK610" s="90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1">
        <v>14</v>
      </c>
      <c r="B611" s="901">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2"/>
      <c r="AI611" s="903"/>
      <c r="AJ611" s="903"/>
      <c r="AK611" s="90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1">
        <v>15</v>
      </c>
      <c r="B612" s="901">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2"/>
      <c r="AI612" s="903"/>
      <c r="AJ612" s="903"/>
      <c r="AK612" s="90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1">
        <v>16</v>
      </c>
      <c r="B613" s="901">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2"/>
      <c r="AI613" s="903"/>
      <c r="AJ613" s="903"/>
      <c r="AK613" s="90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1">
        <v>17</v>
      </c>
      <c r="B614" s="901">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2"/>
      <c r="AI614" s="903"/>
      <c r="AJ614" s="903"/>
      <c r="AK614" s="90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1">
        <v>18</v>
      </c>
      <c r="B615" s="901">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2"/>
      <c r="AI615" s="903"/>
      <c r="AJ615" s="903"/>
      <c r="AK615" s="90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1">
        <v>19</v>
      </c>
      <c r="B616" s="901">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2"/>
      <c r="AI616" s="903"/>
      <c r="AJ616" s="903"/>
      <c r="AK616" s="90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1">
        <v>20</v>
      </c>
      <c r="B617" s="901">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2"/>
      <c r="AI617" s="903"/>
      <c r="AJ617" s="903"/>
      <c r="AK617" s="90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1">
        <v>21</v>
      </c>
      <c r="B618" s="901">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2"/>
      <c r="AI618" s="903"/>
      <c r="AJ618" s="903"/>
      <c r="AK618" s="90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1">
        <v>22</v>
      </c>
      <c r="B619" s="901">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2"/>
      <c r="AI619" s="903"/>
      <c r="AJ619" s="903"/>
      <c r="AK619" s="90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1">
        <v>23</v>
      </c>
      <c r="B620" s="901">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2"/>
      <c r="AI620" s="903"/>
      <c r="AJ620" s="903"/>
      <c r="AK620" s="90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1">
        <v>24</v>
      </c>
      <c r="B621" s="901">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2"/>
      <c r="AI621" s="903"/>
      <c r="AJ621" s="903"/>
      <c r="AK621" s="90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1">
        <v>25</v>
      </c>
      <c r="B622" s="901">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2"/>
      <c r="AI622" s="903"/>
      <c r="AJ622" s="903"/>
      <c r="AK622" s="90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1">
        <v>26</v>
      </c>
      <c r="B623" s="901">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2"/>
      <c r="AI623" s="903"/>
      <c r="AJ623" s="903"/>
      <c r="AK623" s="90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1">
        <v>27</v>
      </c>
      <c r="B624" s="901">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2"/>
      <c r="AI624" s="903"/>
      <c r="AJ624" s="903"/>
      <c r="AK624" s="90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1">
        <v>28</v>
      </c>
      <c r="B625" s="901">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2"/>
      <c r="AI625" s="903"/>
      <c r="AJ625" s="903"/>
      <c r="AK625" s="90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1">
        <v>29</v>
      </c>
      <c r="B626" s="901">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2"/>
      <c r="AI626" s="903"/>
      <c r="AJ626" s="903"/>
      <c r="AK626" s="90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1">
        <v>30</v>
      </c>
      <c r="B627" s="901">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2"/>
      <c r="AI627" s="903"/>
      <c r="AJ627" s="903"/>
      <c r="AK627" s="90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1"/>
      <c r="B630" s="901"/>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901">
        <v>1</v>
      </c>
      <c r="B631" s="901">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2"/>
      <c r="AI631" s="903"/>
      <c r="AJ631" s="903"/>
      <c r="AK631" s="90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1">
        <v>2</v>
      </c>
      <c r="B632" s="901">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2"/>
      <c r="AI632" s="903"/>
      <c r="AJ632" s="903"/>
      <c r="AK632" s="90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1">
        <v>3</v>
      </c>
      <c r="B633" s="901">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2"/>
      <c r="AI633" s="903"/>
      <c r="AJ633" s="903"/>
      <c r="AK633" s="90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1">
        <v>4</v>
      </c>
      <c r="B634" s="901">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2"/>
      <c r="AI634" s="903"/>
      <c r="AJ634" s="903"/>
      <c r="AK634" s="90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1">
        <v>5</v>
      </c>
      <c r="B635" s="901">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2"/>
      <c r="AI635" s="903"/>
      <c r="AJ635" s="903"/>
      <c r="AK635" s="90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1">
        <v>6</v>
      </c>
      <c r="B636" s="901">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2"/>
      <c r="AI636" s="903"/>
      <c r="AJ636" s="903"/>
      <c r="AK636" s="90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1">
        <v>7</v>
      </c>
      <c r="B637" s="901">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2"/>
      <c r="AI637" s="903"/>
      <c r="AJ637" s="903"/>
      <c r="AK637" s="90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1">
        <v>8</v>
      </c>
      <c r="B638" s="901">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2"/>
      <c r="AI638" s="903"/>
      <c r="AJ638" s="903"/>
      <c r="AK638" s="90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1">
        <v>9</v>
      </c>
      <c r="B639" s="901">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2"/>
      <c r="AI639" s="903"/>
      <c r="AJ639" s="903"/>
      <c r="AK639" s="90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1">
        <v>10</v>
      </c>
      <c r="B640" s="901">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2"/>
      <c r="AI640" s="903"/>
      <c r="AJ640" s="903"/>
      <c r="AK640" s="90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1">
        <v>11</v>
      </c>
      <c r="B641" s="901">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2"/>
      <c r="AI641" s="903"/>
      <c r="AJ641" s="903"/>
      <c r="AK641" s="90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1">
        <v>12</v>
      </c>
      <c r="B642" s="901">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2"/>
      <c r="AI642" s="903"/>
      <c r="AJ642" s="903"/>
      <c r="AK642" s="90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1">
        <v>13</v>
      </c>
      <c r="B643" s="901">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2"/>
      <c r="AI643" s="903"/>
      <c r="AJ643" s="903"/>
      <c r="AK643" s="90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1">
        <v>14</v>
      </c>
      <c r="B644" s="901">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2"/>
      <c r="AI644" s="903"/>
      <c r="AJ644" s="903"/>
      <c r="AK644" s="90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1">
        <v>15</v>
      </c>
      <c r="B645" s="901">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2"/>
      <c r="AI645" s="903"/>
      <c r="AJ645" s="903"/>
      <c r="AK645" s="90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1">
        <v>16</v>
      </c>
      <c r="B646" s="901">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2"/>
      <c r="AI646" s="903"/>
      <c r="AJ646" s="903"/>
      <c r="AK646" s="90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1">
        <v>17</v>
      </c>
      <c r="B647" s="901">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2"/>
      <c r="AI647" s="903"/>
      <c r="AJ647" s="903"/>
      <c r="AK647" s="90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1">
        <v>18</v>
      </c>
      <c r="B648" s="901">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2"/>
      <c r="AI648" s="903"/>
      <c r="AJ648" s="903"/>
      <c r="AK648" s="90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1">
        <v>19</v>
      </c>
      <c r="B649" s="901">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2"/>
      <c r="AI649" s="903"/>
      <c r="AJ649" s="903"/>
      <c r="AK649" s="90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1">
        <v>20</v>
      </c>
      <c r="B650" s="901">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2"/>
      <c r="AI650" s="903"/>
      <c r="AJ650" s="903"/>
      <c r="AK650" s="90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1">
        <v>21</v>
      </c>
      <c r="B651" s="901">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2"/>
      <c r="AI651" s="903"/>
      <c r="AJ651" s="903"/>
      <c r="AK651" s="90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1">
        <v>22</v>
      </c>
      <c r="B652" s="901">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2"/>
      <c r="AI652" s="903"/>
      <c r="AJ652" s="903"/>
      <c r="AK652" s="90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1">
        <v>23</v>
      </c>
      <c r="B653" s="901">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2"/>
      <c r="AI653" s="903"/>
      <c r="AJ653" s="903"/>
      <c r="AK653" s="90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1">
        <v>24</v>
      </c>
      <c r="B654" s="901">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2"/>
      <c r="AI654" s="903"/>
      <c r="AJ654" s="903"/>
      <c r="AK654" s="90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1">
        <v>25</v>
      </c>
      <c r="B655" s="901">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2"/>
      <c r="AI655" s="903"/>
      <c r="AJ655" s="903"/>
      <c r="AK655" s="90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1">
        <v>26</v>
      </c>
      <c r="B656" s="901">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2"/>
      <c r="AI656" s="903"/>
      <c r="AJ656" s="903"/>
      <c r="AK656" s="90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1">
        <v>27</v>
      </c>
      <c r="B657" s="901">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2"/>
      <c r="AI657" s="903"/>
      <c r="AJ657" s="903"/>
      <c r="AK657" s="90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1">
        <v>28</v>
      </c>
      <c r="B658" s="901">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2"/>
      <c r="AI658" s="903"/>
      <c r="AJ658" s="903"/>
      <c r="AK658" s="90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1">
        <v>29</v>
      </c>
      <c r="B659" s="901">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2"/>
      <c r="AI659" s="903"/>
      <c r="AJ659" s="903"/>
      <c r="AK659" s="90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1">
        <v>30</v>
      </c>
      <c r="B660" s="901">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2"/>
      <c r="AI660" s="903"/>
      <c r="AJ660" s="903"/>
      <c r="AK660" s="90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1"/>
      <c r="B663" s="901"/>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901">
        <v>1</v>
      </c>
      <c r="B664" s="901">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2"/>
      <c r="AI664" s="903"/>
      <c r="AJ664" s="903"/>
      <c r="AK664" s="90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1">
        <v>2</v>
      </c>
      <c r="B665" s="901">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2"/>
      <c r="AI665" s="903"/>
      <c r="AJ665" s="903"/>
      <c r="AK665" s="90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1">
        <v>3</v>
      </c>
      <c r="B666" s="901">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2"/>
      <c r="AI666" s="903"/>
      <c r="AJ666" s="903"/>
      <c r="AK666" s="90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1">
        <v>4</v>
      </c>
      <c r="B667" s="901">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2"/>
      <c r="AI667" s="903"/>
      <c r="AJ667" s="903"/>
      <c r="AK667" s="90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1">
        <v>5</v>
      </c>
      <c r="B668" s="901">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2"/>
      <c r="AI668" s="903"/>
      <c r="AJ668" s="903"/>
      <c r="AK668" s="90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1">
        <v>6</v>
      </c>
      <c r="B669" s="901">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2"/>
      <c r="AI669" s="903"/>
      <c r="AJ669" s="903"/>
      <c r="AK669" s="90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1">
        <v>7</v>
      </c>
      <c r="B670" s="901">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2"/>
      <c r="AI670" s="903"/>
      <c r="AJ670" s="903"/>
      <c r="AK670" s="90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1">
        <v>8</v>
      </c>
      <c r="B671" s="901">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2"/>
      <c r="AI671" s="903"/>
      <c r="AJ671" s="903"/>
      <c r="AK671" s="90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1">
        <v>9</v>
      </c>
      <c r="B672" s="901">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2"/>
      <c r="AI672" s="903"/>
      <c r="AJ672" s="903"/>
      <c r="AK672" s="90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1">
        <v>10</v>
      </c>
      <c r="B673" s="901">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2"/>
      <c r="AI673" s="903"/>
      <c r="AJ673" s="903"/>
      <c r="AK673" s="90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1">
        <v>11</v>
      </c>
      <c r="B674" s="901">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2"/>
      <c r="AI674" s="903"/>
      <c r="AJ674" s="903"/>
      <c r="AK674" s="90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1">
        <v>12</v>
      </c>
      <c r="B675" s="901">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2"/>
      <c r="AI675" s="903"/>
      <c r="AJ675" s="903"/>
      <c r="AK675" s="90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1">
        <v>13</v>
      </c>
      <c r="B676" s="901">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2"/>
      <c r="AI676" s="903"/>
      <c r="AJ676" s="903"/>
      <c r="AK676" s="90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1">
        <v>14</v>
      </c>
      <c r="B677" s="901">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2"/>
      <c r="AI677" s="903"/>
      <c r="AJ677" s="903"/>
      <c r="AK677" s="90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1">
        <v>15</v>
      </c>
      <c r="B678" s="901">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2"/>
      <c r="AI678" s="903"/>
      <c r="AJ678" s="903"/>
      <c r="AK678" s="90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1">
        <v>16</v>
      </c>
      <c r="B679" s="901">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2"/>
      <c r="AI679" s="903"/>
      <c r="AJ679" s="903"/>
      <c r="AK679" s="90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1">
        <v>17</v>
      </c>
      <c r="B680" s="901">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2"/>
      <c r="AI680" s="903"/>
      <c r="AJ680" s="903"/>
      <c r="AK680" s="90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1">
        <v>18</v>
      </c>
      <c r="B681" s="901">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2"/>
      <c r="AI681" s="903"/>
      <c r="AJ681" s="903"/>
      <c r="AK681" s="90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1">
        <v>19</v>
      </c>
      <c r="B682" s="901">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2"/>
      <c r="AI682" s="903"/>
      <c r="AJ682" s="903"/>
      <c r="AK682" s="90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1">
        <v>20</v>
      </c>
      <c r="B683" s="901">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2"/>
      <c r="AI683" s="903"/>
      <c r="AJ683" s="903"/>
      <c r="AK683" s="90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1">
        <v>21</v>
      </c>
      <c r="B684" s="901">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2"/>
      <c r="AI684" s="903"/>
      <c r="AJ684" s="903"/>
      <c r="AK684" s="90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1">
        <v>22</v>
      </c>
      <c r="B685" s="901">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2"/>
      <c r="AI685" s="903"/>
      <c r="AJ685" s="903"/>
      <c r="AK685" s="90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1">
        <v>23</v>
      </c>
      <c r="B686" s="901">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2"/>
      <c r="AI686" s="903"/>
      <c r="AJ686" s="903"/>
      <c r="AK686" s="90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1">
        <v>24</v>
      </c>
      <c r="B687" s="901">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2"/>
      <c r="AI687" s="903"/>
      <c r="AJ687" s="903"/>
      <c r="AK687" s="90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1">
        <v>25</v>
      </c>
      <c r="B688" s="901">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2"/>
      <c r="AI688" s="903"/>
      <c r="AJ688" s="903"/>
      <c r="AK688" s="90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1">
        <v>26</v>
      </c>
      <c r="B689" s="901">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2"/>
      <c r="AI689" s="903"/>
      <c r="AJ689" s="903"/>
      <c r="AK689" s="90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1">
        <v>27</v>
      </c>
      <c r="B690" s="901">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2"/>
      <c r="AI690" s="903"/>
      <c r="AJ690" s="903"/>
      <c r="AK690" s="90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1">
        <v>28</v>
      </c>
      <c r="B691" s="901">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2"/>
      <c r="AI691" s="903"/>
      <c r="AJ691" s="903"/>
      <c r="AK691" s="90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1">
        <v>29</v>
      </c>
      <c r="B692" s="901">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2"/>
      <c r="AI692" s="903"/>
      <c r="AJ692" s="903"/>
      <c r="AK692" s="90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1">
        <v>30</v>
      </c>
      <c r="B693" s="901">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2"/>
      <c r="AI693" s="903"/>
      <c r="AJ693" s="903"/>
      <c r="AK693" s="90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1"/>
      <c r="B696" s="901"/>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901">
        <v>1</v>
      </c>
      <c r="B697" s="901">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2"/>
      <c r="AI697" s="903"/>
      <c r="AJ697" s="903"/>
      <c r="AK697" s="90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1">
        <v>2</v>
      </c>
      <c r="B698" s="901">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2"/>
      <c r="AI698" s="903"/>
      <c r="AJ698" s="903"/>
      <c r="AK698" s="90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1">
        <v>3</v>
      </c>
      <c r="B699" s="901">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2"/>
      <c r="AI699" s="903"/>
      <c r="AJ699" s="903"/>
      <c r="AK699" s="90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1">
        <v>4</v>
      </c>
      <c r="B700" s="901">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2"/>
      <c r="AI700" s="903"/>
      <c r="AJ700" s="903"/>
      <c r="AK700" s="90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1">
        <v>5</v>
      </c>
      <c r="B701" s="901">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2"/>
      <c r="AI701" s="903"/>
      <c r="AJ701" s="903"/>
      <c r="AK701" s="90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1">
        <v>6</v>
      </c>
      <c r="B702" s="901">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2"/>
      <c r="AI702" s="903"/>
      <c r="AJ702" s="903"/>
      <c r="AK702" s="90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1">
        <v>7</v>
      </c>
      <c r="B703" s="901">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2"/>
      <c r="AI703" s="903"/>
      <c r="AJ703" s="903"/>
      <c r="AK703" s="90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1">
        <v>8</v>
      </c>
      <c r="B704" s="901">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2"/>
      <c r="AI704" s="903"/>
      <c r="AJ704" s="903"/>
      <c r="AK704" s="90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1">
        <v>9</v>
      </c>
      <c r="B705" s="901">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2"/>
      <c r="AI705" s="903"/>
      <c r="AJ705" s="903"/>
      <c r="AK705" s="90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1">
        <v>10</v>
      </c>
      <c r="B706" s="901">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2"/>
      <c r="AI706" s="903"/>
      <c r="AJ706" s="903"/>
      <c r="AK706" s="90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1">
        <v>11</v>
      </c>
      <c r="B707" s="901">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2"/>
      <c r="AI707" s="903"/>
      <c r="AJ707" s="903"/>
      <c r="AK707" s="90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1">
        <v>12</v>
      </c>
      <c r="B708" s="901">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2"/>
      <c r="AI708" s="903"/>
      <c r="AJ708" s="903"/>
      <c r="AK708" s="90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1">
        <v>13</v>
      </c>
      <c r="B709" s="901">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2"/>
      <c r="AI709" s="903"/>
      <c r="AJ709" s="903"/>
      <c r="AK709" s="90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1">
        <v>14</v>
      </c>
      <c r="B710" s="901">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2"/>
      <c r="AI710" s="903"/>
      <c r="AJ710" s="903"/>
      <c r="AK710" s="90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1">
        <v>15</v>
      </c>
      <c r="B711" s="901">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2"/>
      <c r="AI711" s="903"/>
      <c r="AJ711" s="903"/>
      <c r="AK711" s="90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1">
        <v>16</v>
      </c>
      <c r="B712" s="901">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2"/>
      <c r="AI712" s="903"/>
      <c r="AJ712" s="903"/>
      <c r="AK712" s="90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1">
        <v>17</v>
      </c>
      <c r="B713" s="901">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2"/>
      <c r="AI713" s="903"/>
      <c r="AJ713" s="903"/>
      <c r="AK713" s="90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1">
        <v>18</v>
      </c>
      <c r="B714" s="901">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2"/>
      <c r="AI714" s="903"/>
      <c r="AJ714" s="903"/>
      <c r="AK714" s="90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1">
        <v>19</v>
      </c>
      <c r="B715" s="901">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2"/>
      <c r="AI715" s="903"/>
      <c r="AJ715" s="903"/>
      <c r="AK715" s="90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1">
        <v>20</v>
      </c>
      <c r="B716" s="901">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2"/>
      <c r="AI716" s="903"/>
      <c r="AJ716" s="903"/>
      <c r="AK716" s="90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1">
        <v>21</v>
      </c>
      <c r="B717" s="901">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2"/>
      <c r="AI717" s="903"/>
      <c r="AJ717" s="903"/>
      <c r="AK717" s="90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1">
        <v>22</v>
      </c>
      <c r="B718" s="901">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2"/>
      <c r="AI718" s="903"/>
      <c r="AJ718" s="903"/>
      <c r="AK718" s="90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1">
        <v>23</v>
      </c>
      <c r="B719" s="901">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2"/>
      <c r="AI719" s="903"/>
      <c r="AJ719" s="903"/>
      <c r="AK719" s="90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1">
        <v>24</v>
      </c>
      <c r="B720" s="901">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2"/>
      <c r="AI720" s="903"/>
      <c r="AJ720" s="903"/>
      <c r="AK720" s="90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1">
        <v>25</v>
      </c>
      <c r="B721" s="901">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2"/>
      <c r="AI721" s="903"/>
      <c r="AJ721" s="903"/>
      <c r="AK721" s="90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1">
        <v>26</v>
      </c>
      <c r="B722" s="901">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2"/>
      <c r="AI722" s="903"/>
      <c r="AJ722" s="903"/>
      <c r="AK722" s="90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1">
        <v>27</v>
      </c>
      <c r="B723" s="901">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2"/>
      <c r="AI723" s="903"/>
      <c r="AJ723" s="903"/>
      <c r="AK723" s="90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1">
        <v>28</v>
      </c>
      <c r="B724" s="901">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2"/>
      <c r="AI724" s="903"/>
      <c r="AJ724" s="903"/>
      <c r="AK724" s="90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1">
        <v>29</v>
      </c>
      <c r="B725" s="901">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2"/>
      <c r="AI725" s="903"/>
      <c r="AJ725" s="903"/>
      <c r="AK725" s="90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1">
        <v>30</v>
      </c>
      <c r="B726" s="901">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2"/>
      <c r="AI726" s="903"/>
      <c r="AJ726" s="903"/>
      <c r="AK726" s="90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1"/>
      <c r="B729" s="901"/>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901">
        <v>1</v>
      </c>
      <c r="B730" s="901">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2"/>
      <c r="AI730" s="903"/>
      <c r="AJ730" s="903"/>
      <c r="AK730" s="90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1">
        <v>2</v>
      </c>
      <c r="B731" s="901">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2"/>
      <c r="AI731" s="903"/>
      <c r="AJ731" s="903"/>
      <c r="AK731" s="90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1">
        <v>3</v>
      </c>
      <c r="B732" s="901">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2"/>
      <c r="AI732" s="903"/>
      <c r="AJ732" s="903"/>
      <c r="AK732" s="90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1">
        <v>4</v>
      </c>
      <c r="B733" s="901">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2"/>
      <c r="AI733" s="903"/>
      <c r="AJ733" s="903"/>
      <c r="AK733" s="90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1">
        <v>5</v>
      </c>
      <c r="B734" s="901">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2"/>
      <c r="AI734" s="903"/>
      <c r="AJ734" s="903"/>
      <c r="AK734" s="90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1">
        <v>6</v>
      </c>
      <c r="B735" s="901">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2"/>
      <c r="AI735" s="903"/>
      <c r="AJ735" s="903"/>
      <c r="AK735" s="90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1">
        <v>7</v>
      </c>
      <c r="B736" s="901">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2"/>
      <c r="AI736" s="903"/>
      <c r="AJ736" s="903"/>
      <c r="AK736" s="90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1">
        <v>8</v>
      </c>
      <c r="B737" s="901">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2"/>
      <c r="AI737" s="903"/>
      <c r="AJ737" s="903"/>
      <c r="AK737" s="90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1">
        <v>9</v>
      </c>
      <c r="B738" s="901">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2"/>
      <c r="AI738" s="903"/>
      <c r="AJ738" s="903"/>
      <c r="AK738" s="90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1">
        <v>10</v>
      </c>
      <c r="B739" s="901">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2"/>
      <c r="AI739" s="903"/>
      <c r="AJ739" s="903"/>
      <c r="AK739" s="90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1">
        <v>11</v>
      </c>
      <c r="B740" s="901">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2"/>
      <c r="AI740" s="903"/>
      <c r="AJ740" s="903"/>
      <c r="AK740" s="90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1">
        <v>12</v>
      </c>
      <c r="B741" s="901">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2"/>
      <c r="AI741" s="903"/>
      <c r="AJ741" s="903"/>
      <c r="AK741" s="90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1">
        <v>13</v>
      </c>
      <c r="B742" s="901">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2"/>
      <c r="AI742" s="903"/>
      <c r="AJ742" s="903"/>
      <c r="AK742" s="90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1">
        <v>14</v>
      </c>
      <c r="B743" s="901">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2"/>
      <c r="AI743" s="903"/>
      <c r="AJ743" s="903"/>
      <c r="AK743" s="90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1">
        <v>15</v>
      </c>
      <c r="B744" s="901">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2"/>
      <c r="AI744" s="903"/>
      <c r="AJ744" s="903"/>
      <c r="AK744" s="90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1">
        <v>16</v>
      </c>
      <c r="B745" s="901">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2"/>
      <c r="AI745" s="903"/>
      <c r="AJ745" s="903"/>
      <c r="AK745" s="90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1">
        <v>17</v>
      </c>
      <c r="B746" s="901">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2"/>
      <c r="AI746" s="903"/>
      <c r="AJ746" s="903"/>
      <c r="AK746" s="90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1">
        <v>18</v>
      </c>
      <c r="B747" s="901">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2"/>
      <c r="AI747" s="903"/>
      <c r="AJ747" s="903"/>
      <c r="AK747" s="90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1">
        <v>19</v>
      </c>
      <c r="B748" s="901">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2"/>
      <c r="AI748" s="903"/>
      <c r="AJ748" s="903"/>
      <c r="AK748" s="90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1">
        <v>20</v>
      </c>
      <c r="B749" s="901">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2"/>
      <c r="AI749" s="903"/>
      <c r="AJ749" s="903"/>
      <c r="AK749" s="90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1">
        <v>21</v>
      </c>
      <c r="B750" s="901">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2"/>
      <c r="AI750" s="903"/>
      <c r="AJ750" s="903"/>
      <c r="AK750" s="90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1">
        <v>22</v>
      </c>
      <c r="B751" s="901">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2"/>
      <c r="AI751" s="903"/>
      <c r="AJ751" s="903"/>
      <c r="AK751" s="90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1">
        <v>23</v>
      </c>
      <c r="B752" s="901">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2"/>
      <c r="AI752" s="903"/>
      <c r="AJ752" s="903"/>
      <c r="AK752" s="90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1">
        <v>24</v>
      </c>
      <c r="B753" s="901">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2"/>
      <c r="AI753" s="903"/>
      <c r="AJ753" s="903"/>
      <c r="AK753" s="90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1">
        <v>25</v>
      </c>
      <c r="B754" s="901">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2"/>
      <c r="AI754" s="903"/>
      <c r="AJ754" s="903"/>
      <c r="AK754" s="90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1">
        <v>26</v>
      </c>
      <c r="B755" s="901">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2"/>
      <c r="AI755" s="903"/>
      <c r="AJ755" s="903"/>
      <c r="AK755" s="90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1">
        <v>27</v>
      </c>
      <c r="B756" s="901">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2"/>
      <c r="AI756" s="903"/>
      <c r="AJ756" s="903"/>
      <c r="AK756" s="90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1">
        <v>28</v>
      </c>
      <c r="B757" s="901">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2"/>
      <c r="AI757" s="903"/>
      <c r="AJ757" s="903"/>
      <c r="AK757" s="90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1">
        <v>29</v>
      </c>
      <c r="B758" s="901">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2"/>
      <c r="AI758" s="903"/>
      <c r="AJ758" s="903"/>
      <c r="AK758" s="90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1">
        <v>30</v>
      </c>
      <c r="B759" s="901">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2"/>
      <c r="AI759" s="903"/>
      <c r="AJ759" s="903"/>
      <c r="AK759" s="90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1"/>
      <c r="B762" s="901"/>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901">
        <v>1</v>
      </c>
      <c r="B763" s="901">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2"/>
      <c r="AI763" s="903"/>
      <c r="AJ763" s="903"/>
      <c r="AK763" s="90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1">
        <v>2</v>
      </c>
      <c r="B764" s="901">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2"/>
      <c r="AI764" s="903"/>
      <c r="AJ764" s="903"/>
      <c r="AK764" s="90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1">
        <v>3</v>
      </c>
      <c r="B765" s="901">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2"/>
      <c r="AI765" s="903"/>
      <c r="AJ765" s="903"/>
      <c r="AK765" s="90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1">
        <v>4</v>
      </c>
      <c r="B766" s="901">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2"/>
      <c r="AI766" s="903"/>
      <c r="AJ766" s="903"/>
      <c r="AK766" s="90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1">
        <v>5</v>
      </c>
      <c r="B767" s="901">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2"/>
      <c r="AI767" s="903"/>
      <c r="AJ767" s="903"/>
      <c r="AK767" s="90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1">
        <v>6</v>
      </c>
      <c r="B768" s="901">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2"/>
      <c r="AI768" s="903"/>
      <c r="AJ768" s="903"/>
      <c r="AK768" s="90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1">
        <v>7</v>
      </c>
      <c r="B769" s="901">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2"/>
      <c r="AI769" s="903"/>
      <c r="AJ769" s="903"/>
      <c r="AK769" s="90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1">
        <v>8</v>
      </c>
      <c r="B770" s="901">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2"/>
      <c r="AI770" s="903"/>
      <c r="AJ770" s="903"/>
      <c r="AK770" s="90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1">
        <v>9</v>
      </c>
      <c r="B771" s="901">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2"/>
      <c r="AI771" s="903"/>
      <c r="AJ771" s="903"/>
      <c r="AK771" s="90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1">
        <v>10</v>
      </c>
      <c r="B772" s="901">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2"/>
      <c r="AI772" s="903"/>
      <c r="AJ772" s="903"/>
      <c r="AK772" s="90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1">
        <v>11</v>
      </c>
      <c r="B773" s="901">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2"/>
      <c r="AI773" s="903"/>
      <c r="AJ773" s="903"/>
      <c r="AK773" s="90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1">
        <v>12</v>
      </c>
      <c r="B774" s="901">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2"/>
      <c r="AI774" s="903"/>
      <c r="AJ774" s="903"/>
      <c r="AK774" s="90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1">
        <v>13</v>
      </c>
      <c r="B775" s="901">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2"/>
      <c r="AI775" s="903"/>
      <c r="AJ775" s="903"/>
      <c r="AK775" s="90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1">
        <v>14</v>
      </c>
      <c r="B776" s="901">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2"/>
      <c r="AI776" s="903"/>
      <c r="AJ776" s="903"/>
      <c r="AK776" s="90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1">
        <v>15</v>
      </c>
      <c r="B777" s="901">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2"/>
      <c r="AI777" s="903"/>
      <c r="AJ777" s="903"/>
      <c r="AK777" s="90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1">
        <v>16</v>
      </c>
      <c r="B778" s="901">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2"/>
      <c r="AI778" s="903"/>
      <c r="AJ778" s="903"/>
      <c r="AK778" s="90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1">
        <v>17</v>
      </c>
      <c r="B779" s="901">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2"/>
      <c r="AI779" s="903"/>
      <c r="AJ779" s="903"/>
      <c r="AK779" s="90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1">
        <v>18</v>
      </c>
      <c r="B780" s="901">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2"/>
      <c r="AI780" s="903"/>
      <c r="AJ780" s="903"/>
      <c r="AK780" s="90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1">
        <v>19</v>
      </c>
      <c r="B781" s="901">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2"/>
      <c r="AI781" s="903"/>
      <c r="AJ781" s="903"/>
      <c r="AK781" s="90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1">
        <v>20</v>
      </c>
      <c r="B782" s="901">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2"/>
      <c r="AI782" s="903"/>
      <c r="AJ782" s="903"/>
      <c r="AK782" s="90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1">
        <v>21</v>
      </c>
      <c r="B783" s="901">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2"/>
      <c r="AI783" s="903"/>
      <c r="AJ783" s="903"/>
      <c r="AK783" s="90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1">
        <v>22</v>
      </c>
      <c r="B784" s="901">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2"/>
      <c r="AI784" s="903"/>
      <c r="AJ784" s="903"/>
      <c r="AK784" s="90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1">
        <v>23</v>
      </c>
      <c r="B785" s="901">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2"/>
      <c r="AI785" s="903"/>
      <c r="AJ785" s="903"/>
      <c r="AK785" s="90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1">
        <v>24</v>
      </c>
      <c r="B786" s="901">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2"/>
      <c r="AI786" s="903"/>
      <c r="AJ786" s="903"/>
      <c r="AK786" s="90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1">
        <v>25</v>
      </c>
      <c r="B787" s="901">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2"/>
      <c r="AI787" s="903"/>
      <c r="AJ787" s="903"/>
      <c r="AK787" s="90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1">
        <v>26</v>
      </c>
      <c r="B788" s="901">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2"/>
      <c r="AI788" s="903"/>
      <c r="AJ788" s="903"/>
      <c r="AK788" s="90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1">
        <v>27</v>
      </c>
      <c r="B789" s="901">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2"/>
      <c r="AI789" s="903"/>
      <c r="AJ789" s="903"/>
      <c r="AK789" s="90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1">
        <v>28</v>
      </c>
      <c r="B790" s="901">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2"/>
      <c r="AI790" s="903"/>
      <c r="AJ790" s="903"/>
      <c r="AK790" s="90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1">
        <v>29</v>
      </c>
      <c r="B791" s="901">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2"/>
      <c r="AI791" s="903"/>
      <c r="AJ791" s="903"/>
      <c r="AK791" s="90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1">
        <v>30</v>
      </c>
      <c r="B792" s="901">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2"/>
      <c r="AI792" s="903"/>
      <c r="AJ792" s="903"/>
      <c r="AK792" s="90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1"/>
      <c r="B795" s="901"/>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901">
        <v>1</v>
      </c>
      <c r="B796" s="901">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2"/>
      <c r="AI796" s="903"/>
      <c r="AJ796" s="903"/>
      <c r="AK796" s="90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1">
        <v>2</v>
      </c>
      <c r="B797" s="901">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2"/>
      <c r="AI797" s="903"/>
      <c r="AJ797" s="903"/>
      <c r="AK797" s="90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1">
        <v>3</v>
      </c>
      <c r="B798" s="901">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2"/>
      <c r="AI798" s="903"/>
      <c r="AJ798" s="903"/>
      <c r="AK798" s="90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1">
        <v>4</v>
      </c>
      <c r="B799" s="901">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2"/>
      <c r="AI799" s="903"/>
      <c r="AJ799" s="903"/>
      <c r="AK799" s="90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1">
        <v>5</v>
      </c>
      <c r="B800" s="901">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2"/>
      <c r="AI800" s="903"/>
      <c r="AJ800" s="903"/>
      <c r="AK800" s="90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1">
        <v>6</v>
      </c>
      <c r="B801" s="901">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2"/>
      <c r="AI801" s="903"/>
      <c r="AJ801" s="903"/>
      <c r="AK801" s="90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1">
        <v>7</v>
      </c>
      <c r="B802" s="901">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2"/>
      <c r="AI802" s="903"/>
      <c r="AJ802" s="903"/>
      <c r="AK802" s="90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1">
        <v>8</v>
      </c>
      <c r="B803" s="901">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2"/>
      <c r="AI803" s="903"/>
      <c r="AJ803" s="903"/>
      <c r="AK803" s="90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1">
        <v>9</v>
      </c>
      <c r="B804" s="901">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2"/>
      <c r="AI804" s="903"/>
      <c r="AJ804" s="903"/>
      <c r="AK804" s="90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1">
        <v>10</v>
      </c>
      <c r="B805" s="901">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2"/>
      <c r="AI805" s="903"/>
      <c r="AJ805" s="903"/>
      <c r="AK805" s="90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1">
        <v>11</v>
      </c>
      <c r="B806" s="901">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2"/>
      <c r="AI806" s="903"/>
      <c r="AJ806" s="903"/>
      <c r="AK806" s="90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1">
        <v>12</v>
      </c>
      <c r="B807" s="901">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2"/>
      <c r="AI807" s="903"/>
      <c r="AJ807" s="903"/>
      <c r="AK807" s="90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1">
        <v>13</v>
      </c>
      <c r="B808" s="901">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2"/>
      <c r="AI808" s="903"/>
      <c r="AJ808" s="903"/>
      <c r="AK808" s="90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1">
        <v>14</v>
      </c>
      <c r="B809" s="901">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2"/>
      <c r="AI809" s="903"/>
      <c r="AJ809" s="903"/>
      <c r="AK809" s="90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1">
        <v>15</v>
      </c>
      <c r="B810" s="901">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2"/>
      <c r="AI810" s="903"/>
      <c r="AJ810" s="903"/>
      <c r="AK810" s="90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1">
        <v>16</v>
      </c>
      <c r="B811" s="901">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2"/>
      <c r="AI811" s="903"/>
      <c r="AJ811" s="903"/>
      <c r="AK811" s="90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1">
        <v>17</v>
      </c>
      <c r="B812" s="901">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2"/>
      <c r="AI812" s="903"/>
      <c r="AJ812" s="903"/>
      <c r="AK812" s="90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1">
        <v>18</v>
      </c>
      <c r="B813" s="901">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2"/>
      <c r="AI813" s="903"/>
      <c r="AJ813" s="903"/>
      <c r="AK813" s="90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1">
        <v>19</v>
      </c>
      <c r="B814" s="901">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2"/>
      <c r="AI814" s="903"/>
      <c r="AJ814" s="903"/>
      <c r="AK814" s="90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1">
        <v>20</v>
      </c>
      <c r="B815" s="901">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2"/>
      <c r="AI815" s="903"/>
      <c r="AJ815" s="903"/>
      <c r="AK815" s="90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1">
        <v>21</v>
      </c>
      <c r="B816" s="901">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2"/>
      <c r="AI816" s="903"/>
      <c r="AJ816" s="903"/>
      <c r="AK816" s="90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1">
        <v>22</v>
      </c>
      <c r="B817" s="901">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2"/>
      <c r="AI817" s="903"/>
      <c r="AJ817" s="903"/>
      <c r="AK817" s="90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1">
        <v>23</v>
      </c>
      <c r="B818" s="901">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2"/>
      <c r="AI818" s="903"/>
      <c r="AJ818" s="903"/>
      <c r="AK818" s="90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1">
        <v>24</v>
      </c>
      <c r="B819" s="901">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2"/>
      <c r="AI819" s="903"/>
      <c r="AJ819" s="903"/>
      <c r="AK819" s="90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1">
        <v>25</v>
      </c>
      <c r="B820" s="901">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2"/>
      <c r="AI820" s="903"/>
      <c r="AJ820" s="903"/>
      <c r="AK820" s="90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1">
        <v>26</v>
      </c>
      <c r="B821" s="901">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2"/>
      <c r="AI821" s="903"/>
      <c r="AJ821" s="903"/>
      <c r="AK821" s="90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1">
        <v>27</v>
      </c>
      <c r="B822" s="901">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2"/>
      <c r="AI822" s="903"/>
      <c r="AJ822" s="903"/>
      <c r="AK822" s="90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1">
        <v>28</v>
      </c>
      <c r="B823" s="901">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2"/>
      <c r="AI823" s="903"/>
      <c r="AJ823" s="903"/>
      <c r="AK823" s="90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1">
        <v>29</v>
      </c>
      <c r="B824" s="901">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2"/>
      <c r="AI824" s="903"/>
      <c r="AJ824" s="903"/>
      <c r="AK824" s="90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1">
        <v>30</v>
      </c>
      <c r="B825" s="901">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2"/>
      <c r="AI825" s="903"/>
      <c r="AJ825" s="903"/>
      <c r="AK825" s="90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1"/>
      <c r="B828" s="901"/>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901">
        <v>1</v>
      </c>
      <c r="B829" s="901">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2"/>
      <c r="AI829" s="903"/>
      <c r="AJ829" s="903"/>
      <c r="AK829" s="90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1">
        <v>2</v>
      </c>
      <c r="B830" s="901">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2"/>
      <c r="AI830" s="903"/>
      <c r="AJ830" s="903"/>
      <c r="AK830" s="90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1">
        <v>3</v>
      </c>
      <c r="B831" s="901">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2"/>
      <c r="AI831" s="903"/>
      <c r="AJ831" s="903"/>
      <c r="AK831" s="90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1">
        <v>4</v>
      </c>
      <c r="B832" s="901">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2"/>
      <c r="AI832" s="903"/>
      <c r="AJ832" s="903"/>
      <c r="AK832" s="90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1">
        <v>5</v>
      </c>
      <c r="B833" s="901">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2"/>
      <c r="AI833" s="903"/>
      <c r="AJ833" s="903"/>
      <c r="AK833" s="90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1">
        <v>6</v>
      </c>
      <c r="B834" s="901">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2"/>
      <c r="AI834" s="903"/>
      <c r="AJ834" s="903"/>
      <c r="AK834" s="90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1">
        <v>7</v>
      </c>
      <c r="B835" s="901">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2"/>
      <c r="AI835" s="903"/>
      <c r="AJ835" s="903"/>
      <c r="AK835" s="90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1">
        <v>8</v>
      </c>
      <c r="B836" s="901">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2"/>
      <c r="AI836" s="903"/>
      <c r="AJ836" s="903"/>
      <c r="AK836" s="90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1">
        <v>9</v>
      </c>
      <c r="B837" s="901">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2"/>
      <c r="AI837" s="903"/>
      <c r="AJ837" s="903"/>
      <c r="AK837" s="90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1">
        <v>10</v>
      </c>
      <c r="B838" s="901">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2"/>
      <c r="AI838" s="903"/>
      <c r="AJ838" s="903"/>
      <c r="AK838" s="90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1">
        <v>11</v>
      </c>
      <c r="B839" s="901">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2"/>
      <c r="AI839" s="903"/>
      <c r="AJ839" s="903"/>
      <c r="AK839" s="90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1">
        <v>12</v>
      </c>
      <c r="B840" s="901">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2"/>
      <c r="AI840" s="903"/>
      <c r="AJ840" s="903"/>
      <c r="AK840" s="90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1">
        <v>13</v>
      </c>
      <c r="B841" s="901">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2"/>
      <c r="AI841" s="903"/>
      <c r="AJ841" s="903"/>
      <c r="AK841" s="90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1">
        <v>14</v>
      </c>
      <c r="B842" s="901">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2"/>
      <c r="AI842" s="903"/>
      <c r="AJ842" s="903"/>
      <c r="AK842" s="90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1">
        <v>15</v>
      </c>
      <c r="B843" s="901">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2"/>
      <c r="AI843" s="903"/>
      <c r="AJ843" s="903"/>
      <c r="AK843" s="90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1">
        <v>16</v>
      </c>
      <c r="B844" s="901">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2"/>
      <c r="AI844" s="903"/>
      <c r="AJ844" s="903"/>
      <c r="AK844" s="90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1">
        <v>17</v>
      </c>
      <c r="B845" s="901">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2"/>
      <c r="AI845" s="903"/>
      <c r="AJ845" s="903"/>
      <c r="AK845" s="90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1">
        <v>18</v>
      </c>
      <c r="B846" s="901">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2"/>
      <c r="AI846" s="903"/>
      <c r="AJ846" s="903"/>
      <c r="AK846" s="90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1">
        <v>19</v>
      </c>
      <c r="B847" s="901">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2"/>
      <c r="AI847" s="903"/>
      <c r="AJ847" s="903"/>
      <c r="AK847" s="90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1">
        <v>20</v>
      </c>
      <c r="B848" s="901">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2"/>
      <c r="AI848" s="903"/>
      <c r="AJ848" s="903"/>
      <c r="AK848" s="90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1">
        <v>21</v>
      </c>
      <c r="B849" s="901">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2"/>
      <c r="AI849" s="903"/>
      <c r="AJ849" s="903"/>
      <c r="AK849" s="90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1">
        <v>22</v>
      </c>
      <c r="B850" s="901">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2"/>
      <c r="AI850" s="903"/>
      <c r="AJ850" s="903"/>
      <c r="AK850" s="90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1">
        <v>23</v>
      </c>
      <c r="B851" s="901">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2"/>
      <c r="AI851" s="903"/>
      <c r="AJ851" s="903"/>
      <c r="AK851" s="90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1">
        <v>24</v>
      </c>
      <c r="B852" s="901">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2"/>
      <c r="AI852" s="903"/>
      <c r="AJ852" s="903"/>
      <c r="AK852" s="90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1">
        <v>25</v>
      </c>
      <c r="B853" s="901">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2"/>
      <c r="AI853" s="903"/>
      <c r="AJ853" s="903"/>
      <c r="AK853" s="90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1">
        <v>26</v>
      </c>
      <c r="B854" s="901">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2"/>
      <c r="AI854" s="903"/>
      <c r="AJ854" s="903"/>
      <c r="AK854" s="90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1">
        <v>27</v>
      </c>
      <c r="B855" s="901">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2"/>
      <c r="AI855" s="903"/>
      <c r="AJ855" s="903"/>
      <c r="AK855" s="90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1">
        <v>28</v>
      </c>
      <c r="B856" s="901">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2"/>
      <c r="AI856" s="903"/>
      <c r="AJ856" s="903"/>
      <c r="AK856" s="90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1">
        <v>29</v>
      </c>
      <c r="B857" s="901">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2"/>
      <c r="AI857" s="903"/>
      <c r="AJ857" s="903"/>
      <c r="AK857" s="90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1">
        <v>30</v>
      </c>
      <c r="B858" s="901">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2"/>
      <c r="AI858" s="903"/>
      <c r="AJ858" s="903"/>
      <c r="AK858" s="90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1"/>
      <c r="B861" s="901"/>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901">
        <v>1</v>
      </c>
      <c r="B862" s="901">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2"/>
      <c r="AI862" s="903"/>
      <c r="AJ862" s="903"/>
      <c r="AK862" s="90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1">
        <v>2</v>
      </c>
      <c r="B863" s="901">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2"/>
      <c r="AI863" s="903"/>
      <c r="AJ863" s="903"/>
      <c r="AK863" s="90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1">
        <v>3</v>
      </c>
      <c r="B864" s="901">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2"/>
      <c r="AI864" s="903"/>
      <c r="AJ864" s="903"/>
      <c r="AK864" s="90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1">
        <v>4</v>
      </c>
      <c r="B865" s="901">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2"/>
      <c r="AI865" s="903"/>
      <c r="AJ865" s="903"/>
      <c r="AK865" s="90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1">
        <v>5</v>
      </c>
      <c r="B866" s="901">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2"/>
      <c r="AI866" s="903"/>
      <c r="AJ866" s="903"/>
      <c r="AK866" s="90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1">
        <v>6</v>
      </c>
      <c r="B867" s="901">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2"/>
      <c r="AI867" s="903"/>
      <c r="AJ867" s="903"/>
      <c r="AK867" s="90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1">
        <v>7</v>
      </c>
      <c r="B868" s="901">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2"/>
      <c r="AI868" s="903"/>
      <c r="AJ868" s="903"/>
      <c r="AK868" s="90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1">
        <v>8</v>
      </c>
      <c r="B869" s="901">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2"/>
      <c r="AI869" s="903"/>
      <c r="AJ869" s="903"/>
      <c r="AK869" s="90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1">
        <v>9</v>
      </c>
      <c r="B870" s="901">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2"/>
      <c r="AI870" s="903"/>
      <c r="AJ870" s="903"/>
      <c r="AK870" s="90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1">
        <v>10</v>
      </c>
      <c r="B871" s="901">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2"/>
      <c r="AI871" s="903"/>
      <c r="AJ871" s="903"/>
      <c r="AK871" s="90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1">
        <v>11</v>
      </c>
      <c r="B872" s="901">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2"/>
      <c r="AI872" s="903"/>
      <c r="AJ872" s="903"/>
      <c r="AK872" s="90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1">
        <v>12</v>
      </c>
      <c r="B873" s="901">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2"/>
      <c r="AI873" s="903"/>
      <c r="AJ873" s="903"/>
      <c r="AK873" s="90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1">
        <v>13</v>
      </c>
      <c r="B874" s="901">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2"/>
      <c r="AI874" s="903"/>
      <c r="AJ874" s="903"/>
      <c r="AK874" s="90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1">
        <v>14</v>
      </c>
      <c r="B875" s="901">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2"/>
      <c r="AI875" s="903"/>
      <c r="AJ875" s="903"/>
      <c r="AK875" s="90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1">
        <v>15</v>
      </c>
      <c r="B876" s="901">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2"/>
      <c r="AI876" s="903"/>
      <c r="AJ876" s="903"/>
      <c r="AK876" s="90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1">
        <v>16</v>
      </c>
      <c r="B877" s="901">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2"/>
      <c r="AI877" s="903"/>
      <c r="AJ877" s="903"/>
      <c r="AK877" s="90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1">
        <v>17</v>
      </c>
      <c r="B878" s="901">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2"/>
      <c r="AI878" s="903"/>
      <c r="AJ878" s="903"/>
      <c r="AK878" s="90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1">
        <v>18</v>
      </c>
      <c r="B879" s="901">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2"/>
      <c r="AI879" s="903"/>
      <c r="AJ879" s="903"/>
      <c r="AK879" s="90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1">
        <v>19</v>
      </c>
      <c r="B880" s="901">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2"/>
      <c r="AI880" s="903"/>
      <c r="AJ880" s="903"/>
      <c r="AK880" s="90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1">
        <v>20</v>
      </c>
      <c r="B881" s="901">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2"/>
      <c r="AI881" s="903"/>
      <c r="AJ881" s="903"/>
      <c r="AK881" s="90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1">
        <v>21</v>
      </c>
      <c r="B882" s="901">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2"/>
      <c r="AI882" s="903"/>
      <c r="AJ882" s="903"/>
      <c r="AK882" s="90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1">
        <v>22</v>
      </c>
      <c r="B883" s="901">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2"/>
      <c r="AI883" s="903"/>
      <c r="AJ883" s="903"/>
      <c r="AK883" s="90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1">
        <v>23</v>
      </c>
      <c r="B884" s="901">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2"/>
      <c r="AI884" s="903"/>
      <c r="AJ884" s="903"/>
      <c r="AK884" s="90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1">
        <v>24</v>
      </c>
      <c r="B885" s="901">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2"/>
      <c r="AI885" s="903"/>
      <c r="AJ885" s="903"/>
      <c r="AK885" s="90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1">
        <v>25</v>
      </c>
      <c r="B886" s="901">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2"/>
      <c r="AI886" s="903"/>
      <c r="AJ886" s="903"/>
      <c r="AK886" s="90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1">
        <v>26</v>
      </c>
      <c r="B887" s="901">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2"/>
      <c r="AI887" s="903"/>
      <c r="AJ887" s="903"/>
      <c r="AK887" s="90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1">
        <v>27</v>
      </c>
      <c r="B888" s="901">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2"/>
      <c r="AI888" s="903"/>
      <c r="AJ888" s="903"/>
      <c r="AK888" s="90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1">
        <v>28</v>
      </c>
      <c r="B889" s="901">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2"/>
      <c r="AI889" s="903"/>
      <c r="AJ889" s="903"/>
      <c r="AK889" s="90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1">
        <v>29</v>
      </c>
      <c r="B890" s="901">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2"/>
      <c r="AI890" s="903"/>
      <c r="AJ890" s="903"/>
      <c r="AK890" s="90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1">
        <v>30</v>
      </c>
      <c r="B891" s="901">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2"/>
      <c r="AI891" s="903"/>
      <c r="AJ891" s="903"/>
      <c r="AK891" s="90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1"/>
      <c r="B894" s="901"/>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901">
        <v>1</v>
      </c>
      <c r="B895" s="901">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2"/>
      <c r="AI895" s="903"/>
      <c r="AJ895" s="903"/>
      <c r="AK895" s="90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1">
        <v>2</v>
      </c>
      <c r="B896" s="901">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2"/>
      <c r="AI896" s="903"/>
      <c r="AJ896" s="903"/>
      <c r="AK896" s="90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1">
        <v>3</v>
      </c>
      <c r="B897" s="901">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2"/>
      <c r="AI897" s="903"/>
      <c r="AJ897" s="903"/>
      <c r="AK897" s="90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1">
        <v>4</v>
      </c>
      <c r="B898" s="901">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2"/>
      <c r="AI898" s="903"/>
      <c r="AJ898" s="903"/>
      <c r="AK898" s="90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1">
        <v>5</v>
      </c>
      <c r="B899" s="901">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2"/>
      <c r="AI899" s="903"/>
      <c r="AJ899" s="903"/>
      <c r="AK899" s="90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1">
        <v>6</v>
      </c>
      <c r="B900" s="901">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2"/>
      <c r="AI900" s="903"/>
      <c r="AJ900" s="903"/>
      <c r="AK900" s="90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1">
        <v>7</v>
      </c>
      <c r="B901" s="901">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2"/>
      <c r="AI901" s="903"/>
      <c r="AJ901" s="903"/>
      <c r="AK901" s="90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1">
        <v>8</v>
      </c>
      <c r="B902" s="901">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2"/>
      <c r="AI902" s="903"/>
      <c r="AJ902" s="903"/>
      <c r="AK902" s="90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1">
        <v>9</v>
      </c>
      <c r="B903" s="901">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2"/>
      <c r="AI903" s="903"/>
      <c r="AJ903" s="903"/>
      <c r="AK903" s="90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1">
        <v>10</v>
      </c>
      <c r="B904" s="901">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2"/>
      <c r="AI904" s="903"/>
      <c r="AJ904" s="903"/>
      <c r="AK904" s="90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1">
        <v>11</v>
      </c>
      <c r="B905" s="901">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2"/>
      <c r="AI905" s="903"/>
      <c r="AJ905" s="903"/>
      <c r="AK905" s="90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1">
        <v>12</v>
      </c>
      <c r="B906" s="901">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2"/>
      <c r="AI906" s="903"/>
      <c r="AJ906" s="903"/>
      <c r="AK906" s="90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1">
        <v>13</v>
      </c>
      <c r="B907" s="901">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2"/>
      <c r="AI907" s="903"/>
      <c r="AJ907" s="903"/>
      <c r="AK907" s="90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1">
        <v>14</v>
      </c>
      <c r="B908" s="901">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2"/>
      <c r="AI908" s="903"/>
      <c r="AJ908" s="903"/>
      <c r="AK908" s="90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1">
        <v>15</v>
      </c>
      <c r="B909" s="901">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2"/>
      <c r="AI909" s="903"/>
      <c r="AJ909" s="903"/>
      <c r="AK909" s="90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1">
        <v>16</v>
      </c>
      <c r="B910" s="901">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2"/>
      <c r="AI910" s="903"/>
      <c r="AJ910" s="903"/>
      <c r="AK910" s="90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1">
        <v>17</v>
      </c>
      <c r="B911" s="901">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2"/>
      <c r="AI911" s="903"/>
      <c r="AJ911" s="903"/>
      <c r="AK911" s="90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1">
        <v>18</v>
      </c>
      <c r="B912" s="901">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2"/>
      <c r="AI912" s="903"/>
      <c r="AJ912" s="903"/>
      <c r="AK912" s="90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1">
        <v>19</v>
      </c>
      <c r="B913" s="901">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2"/>
      <c r="AI913" s="903"/>
      <c r="AJ913" s="903"/>
      <c r="AK913" s="90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1">
        <v>20</v>
      </c>
      <c r="B914" s="901">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2"/>
      <c r="AI914" s="903"/>
      <c r="AJ914" s="903"/>
      <c r="AK914" s="90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1">
        <v>21</v>
      </c>
      <c r="B915" s="901">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2"/>
      <c r="AI915" s="903"/>
      <c r="AJ915" s="903"/>
      <c r="AK915" s="90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1">
        <v>22</v>
      </c>
      <c r="B916" s="901">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2"/>
      <c r="AI916" s="903"/>
      <c r="AJ916" s="903"/>
      <c r="AK916" s="90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1">
        <v>23</v>
      </c>
      <c r="B917" s="901">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2"/>
      <c r="AI917" s="903"/>
      <c r="AJ917" s="903"/>
      <c r="AK917" s="90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1">
        <v>24</v>
      </c>
      <c r="B918" s="901">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2"/>
      <c r="AI918" s="903"/>
      <c r="AJ918" s="903"/>
      <c r="AK918" s="90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1">
        <v>25</v>
      </c>
      <c r="B919" s="901">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2"/>
      <c r="AI919" s="903"/>
      <c r="AJ919" s="903"/>
      <c r="AK919" s="90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1">
        <v>26</v>
      </c>
      <c r="B920" s="901">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2"/>
      <c r="AI920" s="903"/>
      <c r="AJ920" s="903"/>
      <c r="AK920" s="90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1">
        <v>27</v>
      </c>
      <c r="B921" s="901">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2"/>
      <c r="AI921" s="903"/>
      <c r="AJ921" s="903"/>
      <c r="AK921" s="90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1">
        <v>28</v>
      </c>
      <c r="B922" s="901">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2"/>
      <c r="AI922" s="903"/>
      <c r="AJ922" s="903"/>
      <c r="AK922" s="90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1">
        <v>29</v>
      </c>
      <c r="B923" s="901">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2"/>
      <c r="AI923" s="903"/>
      <c r="AJ923" s="903"/>
      <c r="AK923" s="90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1">
        <v>30</v>
      </c>
      <c r="B924" s="901">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2"/>
      <c r="AI924" s="903"/>
      <c r="AJ924" s="903"/>
      <c r="AK924" s="90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1"/>
      <c r="B927" s="901"/>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901">
        <v>1</v>
      </c>
      <c r="B928" s="901">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2"/>
      <c r="AI928" s="903"/>
      <c r="AJ928" s="903"/>
      <c r="AK928" s="90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1">
        <v>2</v>
      </c>
      <c r="B929" s="901">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2"/>
      <c r="AI929" s="903"/>
      <c r="AJ929" s="903"/>
      <c r="AK929" s="90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1">
        <v>3</v>
      </c>
      <c r="B930" s="901">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2"/>
      <c r="AI930" s="903"/>
      <c r="AJ930" s="903"/>
      <c r="AK930" s="90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1">
        <v>4</v>
      </c>
      <c r="B931" s="901">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2"/>
      <c r="AI931" s="903"/>
      <c r="AJ931" s="903"/>
      <c r="AK931" s="90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1">
        <v>5</v>
      </c>
      <c r="B932" s="901">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2"/>
      <c r="AI932" s="903"/>
      <c r="AJ932" s="903"/>
      <c r="AK932" s="90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1">
        <v>6</v>
      </c>
      <c r="B933" s="901">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2"/>
      <c r="AI933" s="903"/>
      <c r="AJ933" s="903"/>
      <c r="AK933" s="90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1">
        <v>7</v>
      </c>
      <c r="B934" s="901">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2"/>
      <c r="AI934" s="903"/>
      <c r="AJ934" s="903"/>
      <c r="AK934" s="90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1">
        <v>8</v>
      </c>
      <c r="B935" s="901">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2"/>
      <c r="AI935" s="903"/>
      <c r="AJ935" s="903"/>
      <c r="AK935" s="90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1">
        <v>9</v>
      </c>
      <c r="B936" s="901">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2"/>
      <c r="AI936" s="903"/>
      <c r="AJ936" s="903"/>
      <c r="AK936" s="90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1">
        <v>10</v>
      </c>
      <c r="B937" s="901">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2"/>
      <c r="AI937" s="903"/>
      <c r="AJ937" s="903"/>
      <c r="AK937" s="90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1">
        <v>11</v>
      </c>
      <c r="B938" s="901">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2"/>
      <c r="AI938" s="903"/>
      <c r="AJ938" s="903"/>
      <c r="AK938" s="90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1">
        <v>12</v>
      </c>
      <c r="B939" s="901">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2"/>
      <c r="AI939" s="903"/>
      <c r="AJ939" s="903"/>
      <c r="AK939" s="90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1">
        <v>13</v>
      </c>
      <c r="B940" s="901">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2"/>
      <c r="AI940" s="903"/>
      <c r="AJ940" s="903"/>
      <c r="AK940" s="90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1">
        <v>14</v>
      </c>
      <c r="B941" s="901">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2"/>
      <c r="AI941" s="903"/>
      <c r="AJ941" s="903"/>
      <c r="AK941" s="90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1">
        <v>15</v>
      </c>
      <c r="B942" s="901">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2"/>
      <c r="AI942" s="903"/>
      <c r="AJ942" s="903"/>
      <c r="AK942" s="90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1">
        <v>16</v>
      </c>
      <c r="B943" s="901">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2"/>
      <c r="AI943" s="903"/>
      <c r="AJ943" s="903"/>
      <c r="AK943" s="90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1">
        <v>17</v>
      </c>
      <c r="B944" s="901">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2"/>
      <c r="AI944" s="903"/>
      <c r="AJ944" s="903"/>
      <c r="AK944" s="90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1">
        <v>18</v>
      </c>
      <c r="B945" s="901">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2"/>
      <c r="AI945" s="903"/>
      <c r="AJ945" s="903"/>
      <c r="AK945" s="90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1">
        <v>19</v>
      </c>
      <c r="B946" s="901">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2"/>
      <c r="AI946" s="903"/>
      <c r="AJ946" s="903"/>
      <c r="AK946" s="90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1">
        <v>20</v>
      </c>
      <c r="B947" s="901">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2"/>
      <c r="AI947" s="903"/>
      <c r="AJ947" s="903"/>
      <c r="AK947" s="90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1">
        <v>21</v>
      </c>
      <c r="B948" s="901">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2"/>
      <c r="AI948" s="903"/>
      <c r="AJ948" s="903"/>
      <c r="AK948" s="90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1">
        <v>22</v>
      </c>
      <c r="B949" s="901">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2"/>
      <c r="AI949" s="903"/>
      <c r="AJ949" s="903"/>
      <c r="AK949" s="90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1">
        <v>23</v>
      </c>
      <c r="B950" s="901">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2"/>
      <c r="AI950" s="903"/>
      <c r="AJ950" s="903"/>
      <c r="AK950" s="90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1">
        <v>24</v>
      </c>
      <c r="B951" s="901">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2"/>
      <c r="AI951" s="903"/>
      <c r="AJ951" s="903"/>
      <c r="AK951" s="90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1">
        <v>25</v>
      </c>
      <c r="B952" s="901">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2"/>
      <c r="AI952" s="903"/>
      <c r="AJ952" s="903"/>
      <c r="AK952" s="90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1">
        <v>26</v>
      </c>
      <c r="B953" s="901">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2"/>
      <c r="AI953" s="903"/>
      <c r="AJ953" s="903"/>
      <c r="AK953" s="90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1">
        <v>27</v>
      </c>
      <c r="B954" s="901">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2"/>
      <c r="AI954" s="903"/>
      <c r="AJ954" s="903"/>
      <c r="AK954" s="90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1">
        <v>28</v>
      </c>
      <c r="B955" s="901">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2"/>
      <c r="AI955" s="903"/>
      <c r="AJ955" s="903"/>
      <c r="AK955" s="90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1">
        <v>29</v>
      </c>
      <c r="B956" s="901">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2"/>
      <c r="AI956" s="903"/>
      <c r="AJ956" s="903"/>
      <c r="AK956" s="90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1">
        <v>30</v>
      </c>
      <c r="B957" s="901">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2"/>
      <c r="AI957" s="903"/>
      <c r="AJ957" s="903"/>
      <c r="AK957" s="90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1"/>
      <c r="B960" s="901"/>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901">
        <v>1</v>
      </c>
      <c r="B961" s="901">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2"/>
      <c r="AI961" s="903"/>
      <c r="AJ961" s="903"/>
      <c r="AK961" s="90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1">
        <v>2</v>
      </c>
      <c r="B962" s="901">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2"/>
      <c r="AI962" s="903"/>
      <c r="AJ962" s="903"/>
      <c r="AK962" s="90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1">
        <v>3</v>
      </c>
      <c r="B963" s="901">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2"/>
      <c r="AI963" s="903"/>
      <c r="AJ963" s="903"/>
      <c r="AK963" s="90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1">
        <v>4</v>
      </c>
      <c r="B964" s="901">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2"/>
      <c r="AI964" s="903"/>
      <c r="AJ964" s="903"/>
      <c r="AK964" s="90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1">
        <v>5</v>
      </c>
      <c r="B965" s="901">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2"/>
      <c r="AI965" s="903"/>
      <c r="AJ965" s="903"/>
      <c r="AK965" s="90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1">
        <v>6</v>
      </c>
      <c r="B966" s="901">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2"/>
      <c r="AI966" s="903"/>
      <c r="AJ966" s="903"/>
      <c r="AK966" s="90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1">
        <v>7</v>
      </c>
      <c r="B967" s="901">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2"/>
      <c r="AI967" s="903"/>
      <c r="AJ967" s="903"/>
      <c r="AK967" s="90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1">
        <v>8</v>
      </c>
      <c r="B968" s="901">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2"/>
      <c r="AI968" s="903"/>
      <c r="AJ968" s="903"/>
      <c r="AK968" s="90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1">
        <v>9</v>
      </c>
      <c r="B969" s="901">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2"/>
      <c r="AI969" s="903"/>
      <c r="AJ969" s="903"/>
      <c r="AK969" s="90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1">
        <v>10</v>
      </c>
      <c r="B970" s="901">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2"/>
      <c r="AI970" s="903"/>
      <c r="AJ970" s="903"/>
      <c r="AK970" s="90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1">
        <v>11</v>
      </c>
      <c r="B971" s="901">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2"/>
      <c r="AI971" s="903"/>
      <c r="AJ971" s="903"/>
      <c r="AK971" s="90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1">
        <v>12</v>
      </c>
      <c r="B972" s="901">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2"/>
      <c r="AI972" s="903"/>
      <c r="AJ972" s="903"/>
      <c r="AK972" s="90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1">
        <v>13</v>
      </c>
      <c r="B973" s="901">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2"/>
      <c r="AI973" s="903"/>
      <c r="AJ973" s="903"/>
      <c r="AK973" s="90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1">
        <v>14</v>
      </c>
      <c r="B974" s="901">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2"/>
      <c r="AI974" s="903"/>
      <c r="AJ974" s="903"/>
      <c r="AK974" s="90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1">
        <v>15</v>
      </c>
      <c r="B975" s="901">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2"/>
      <c r="AI975" s="903"/>
      <c r="AJ975" s="903"/>
      <c r="AK975" s="90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1">
        <v>16</v>
      </c>
      <c r="B976" s="901">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2"/>
      <c r="AI976" s="903"/>
      <c r="AJ976" s="903"/>
      <c r="AK976" s="90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1">
        <v>17</v>
      </c>
      <c r="B977" s="901">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2"/>
      <c r="AI977" s="903"/>
      <c r="AJ977" s="903"/>
      <c r="AK977" s="90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1">
        <v>18</v>
      </c>
      <c r="B978" s="901">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2"/>
      <c r="AI978" s="903"/>
      <c r="AJ978" s="903"/>
      <c r="AK978" s="90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1">
        <v>19</v>
      </c>
      <c r="B979" s="901">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2"/>
      <c r="AI979" s="903"/>
      <c r="AJ979" s="903"/>
      <c r="AK979" s="90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1">
        <v>20</v>
      </c>
      <c r="B980" s="901">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2"/>
      <c r="AI980" s="903"/>
      <c r="AJ980" s="903"/>
      <c r="AK980" s="90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1">
        <v>21</v>
      </c>
      <c r="B981" s="901">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2"/>
      <c r="AI981" s="903"/>
      <c r="AJ981" s="903"/>
      <c r="AK981" s="90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1">
        <v>22</v>
      </c>
      <c r="B982" s="901">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2"/>
      <c r="AI982" s="903"/>
      <c r="AJ982" s="903"/>
      <c r="AK982" s="90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1">
        <v>23</v>
      </c>
      <c r="B983" s="901">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2"/>
      <c r="AI983" s="903"/>
      <c r="AJ983" s="903"/>
      <c r="AK983" s="90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1">
        <v>24</v>
      </c>
      <c r="B984" s="901">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2"/>
      <c r="AI984" s="903"/>
      <c r="AJ984" s="903"/>
      <c r="AK984" s="90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1">
        <v>25</v>
      </c>
      <c r="B985" s="901">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2"/>
      <c r="AI985" s="903"/>
      <c r="AJ985" s="903"/>
      <c r="AK985" s="90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1">
        <v>26</v>
      </c>
      <c r="B986" s="901">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2"/>
      <c r="AI986" s="903"/>
      <c r="AJ986" s="903"/>
      <c r="AK986" s="90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1">
        <v>27</v>
      </c>
      <c r="B987" s="901">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2"/>
      <c r="AI987" s="903"/>
      <c r="AJ987" s="903"/>
      <c r="AK987" s="90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1">
        <v>28</v>
      </c>
      <c r="B988" s="901">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2"/>
      <c r="AI988" s="903"/>
      <c r="AJ988" s="903"/>
      <c r="AK988" s="90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1">
        <v>29</v>
      </c>
      <c r="B989" s="901">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2"/>
      <c r="AI989" s="903"/>
      <c r="AJ989" s="903"/>
      <c r="AK989" s="90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1">
        <v>30</v>
      </c>
      <c r="B990" s="901">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2"/>
      <c r="AI990" s="903"/>
      <c r="AJ990" s="903"/>
      <c r="AK990" s="90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1"/>
      <c r="B993" s="901"/>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901">
        <v>1</v>
      </c>
      <c r="B994" s="901">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2"/>
      <c r="AI994" s="903"/>
      <c r="AJ994" s="903"/>
      <c r="AK994" s="90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1">
        <v>2</v>
      </c>
      <c r="B995" s="901">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2"/>
      <c r="AI995" s="903"/>
      <c r="AJ995" s="903"/>
      <c r="AK995" s="90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1">
        <v>3</v>
      </c>
      <c r="B996" s="901">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2"/>
      <c r="AI996" s="903"/>
      <c r="AJ996" s="903"/>
      <c r="AK996" s="90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1">
        <v>4</v>
      </c>
      <c r="B997" s="901">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2"/>
      <c r="AI997" s="903"/>
      <c r="AJ997" s="903"/>
      <c r="AK997" s="90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1">
        <v>5</v>
      </c>
      <c r="B998" s="901">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2"/>
      <c r="AI998" s="903"/>
      <c r="AJ998" s="903"/>
      <c r="AK998" s="90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1">
        <v>6</v>
      </c>
      <c r="B999" s="901">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2"/>
      <c r="AI999" s="903"/>
      <c r="AJ999" s="903"/>
      <c r="AK999" s="90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1">
        <v>7</v>
      </c>
      <c r="B1000" s="901">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2"/>
      <c r="AI1000" s="903"/>
      <c r="AJ1000" s="903"/>
      <c r="AK1000" s="90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1">
        <v>8</v>
      </c>
      <c r="B1001" s="901">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2"/>
      <c r="AI1001" s="903"/>
      <c r="AJ1001" s="903"/>
      <c r="AK1001" s="90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1">
        <v>9</v>
      </c>
      <c r="B1002" s="901">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2"/>
      <c r="AI1002" s="903"/>
      <c r="AJ1002" s="903"/>
      <c r="AK1002" s="90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1">
        <v>10</v>
      </c>
      <c r="B1003" s="901">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2"/>
      <c r="AI1003" s="903"/>
      <c r="AJ1003" s="903"/>
      <c r="AK1003" s="90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1">
        <v>11</v>
      </c>
      <c r="B1004" s="901">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2"/>
      <c r="AI1004" s="903"/>
      <c r="AJ1004" s="903"/>
      <c r="AK1004" s="90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1">
        <v>12</v>
      </c>
      <c r="B1005" s="901">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2"/>
      <c r="AI1005" s="903"/>
      <c r="AJ1005" s="903"/>
      <c r="AK1005" s="90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1">
        <v>13</v>
      </c>
      <c r="B1006" s="901">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2"/>
      <c r="AI1006" s="903"/>
      <c r="AJ1006" s="903"/>
      <c r="AK1006" s="90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1">
        <v>14</v>
      </c>
      <c r="B1007" s="901">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2"/>
      <c r="AI1007" s="903"/>
      <c r="AJ1007" s="903"/>
      <c r="AK1007" s="90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1">
        <v>15</v>
      </c>
      <c r="B1008" s="901">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2"/>
      <c r="AI1008" s="903"/>
      <c r="AJ1008" s="903"/>
      <c r="AK1008" s="90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1">
        <v>16</v>
      </c>
      <c r="B1009" s="901">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2"/>
      <c r="AI1009" s="903"/>
      <c r="AJ1009" s="903"/>
      <c r="AK1009" s="90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1">
        <v>17</v>
      </c>
      <c r="B1010" s="901">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2"/>
      <c r="AI1010" s="903"/>
      <c r="AJ1010" s="903"/>
      <c r="AK1010" s="90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1">
        <v>18</v>
      </c>
      <c r="B1011" s="901">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2"/>
      <c r="AI1011" s="903"/>
      <c r="AJ1011" s="903"/>
      <c r="AK1011" s="90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1">
        <v>19</v>
      </c>
      <c r="B1012" s="901">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2"/>
      <c r="AI1012" s="903"/>
      <c r="AJ1012" s="903"/>
      <c r="AK1012" s="90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1">
        <v>20</v>
      </c>
      <c r="B1013" s="901">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2"/>
      <c r="AI1013" s="903"/>
      <c r="AJ1013" s="903"/>
      <c r="AK1013" s="90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1">
        <v>21</v>
      </c>
      <c r="B1014" s="901">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2"/>
      <c r="AI1014" s="903"/>
      <c r="AJ1014" s="903"/>
      <c r="AK1014" s="90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1">
        <v>22</v>
      </c>
      <c r="B1015" s="901">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2"/>
      <c r="AI1015" s="903"/>
      <c r="AJ1015" s="903"/>
      <c r="AK1015" s="90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1">
        <v>23</v>
      </c>
      <c r="B1016" s="901">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2"/>
      <c r="AI1016" s="903"/>
      <c r="AJ1016" s="903"/>
      <c r="AK1016" s="90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1">
        <v>24</v>
      </c>
      <c r="B1017" s="901">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2"/>
      <c r="AI1017" s="903"/>
      <c r="AJ1017" s="903"/>
      <c r="AK1017" s="90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1">
        <v>25</v>
      </c>
      <c r="B1018" s="901">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2"/>
      <c r="AI1018" s="903"/>
      <c r="AJ1018" s="903"/>
      <c r="AK1018" s="90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1">
        <v>26</v>
      </c>
      <c r="B1019" s="901">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2"/>
      <c r="AI1019" s="903"/>
      <c r="AJ1019" s="903"/>
      <c r="AK1019" s="90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1">
        <v>27</v>
      </c>
      <c r="B1020" s="901">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2"/>
      <c r="AI1020" s="903"/>
      <c r="AJ1020" s="903"/>
      <c r="AK1020" s="90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1">
        <v>28</v>
      </c>
      <c r="B1021" s="901">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2"/>
      <c r="AI1021" s="903"/>
      <c r="AJ1021" s="903"/>
      <c r="AK1021" s="90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1">
        <v>29</v>
      </c>
      <c r="B1022" s="901">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2"/>
      <c r="AI1022" s="903"/>
      <c r="AJ1022" s="903"/>
      <c r="AK1022" s="90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1">
        <v>30</v>
      </c>
      <c r="B1023" s="901">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2"/>
      <c r="AI1023" s="903"/>
      <c r="AJ1023" s="903"/>
      <c r="AK1023" s="90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1"/>
      <c r="B1026" s="901"/>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901">
        <v>1</v>
      </c>
      <c r="B1027" s="901">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2"/>
      <c r="AI1027" s="903"/>
      <c r="AJ1027" s="903"/>
      <c r="AK1027" s="90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1">
        <v>2</v>
      </c>
      <c r="B1028" s="901">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2"/>
      <c r="AI1028" s="903"/>
      <c r="AJ1028" s="903"/>
      <c r="AK1028" s="90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1">
        <v>3</v>
      </c>
      <c r="B1029" s="901">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2"/>
      <c r="AI1029" s="903"/>
      <c r="AJ1029" s="903"/>
      <c r="AK1029" s="90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1">
        <v>4</v>
      </c>
      <c r="B1030" s="901">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2"/>
      <c r="AI1030" s="903"/>
      <c r="AJ1030" s="903"/>
      <c r="AK1030" s="90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1">
        <v>5</v>
      </c>
      <c r="B1031" s="901">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2"/>
      <c r="AI1031" s="903"/>
      <c r="AJ1031" s="903"/>
      <c r="AK1031" s="90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1">
        <v>6</v>
      </c>
      <c r="B1032" s="901">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2"/>
      <c r="AI1032" s="903"/>
      <c r="AJ1032" s="903"/>
      <c r="AK1032" s="90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1">
        <v>7</v>
      </c>
      <c r="B1033" s="901">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2"/>
      <c r="AI1033" s="903"/>
      <c r="AJ1033" s="903"/>
      <c r="AK1033" s="90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1">
        <v>8</v>
      </c>
      <c r="B1034" s="901">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2"/>
      <c r="AI1034" s="903"/>
      <c r="AJ1034" s="903"/>
      <c r="AK1034" s="90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1">
        <v>9</v>
      </c>
      <c r="B1035" s="901">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2"/>
      <c r="AI1035" s="903"/>
      <c r="AJ1035" s="903"/>
      <c r="AK1035" s="90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1">
        <v>10</v>
      </c>
      <c r="B1036" s="901">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2"/>
      <c r="AI1036" s="903"/>
      <c r="AJ1036" s="903"/>
      <c r="AK1036" s="90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1">
        <v>11</v>
      </c>
      <c r="B1037" s="901">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2"/>
      <c r="AI1037" s="903"/>
      <c r="AJ1037" s="903"/>
      <c r="AK1037" s="90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1">
        <v>12</v>
      </c>
      <c r="B1038" s="901">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2"/>
      <c r="AI1038" s="903"/>
      <c r="AJ1038" s="903"/>
      <c r="AK1038" s="90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1">
        <v>13</v>
      </c>
      <c r="B1039" s="901">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2"/>
      <c r="AI1039" s="903"/>
      <c r="AJ1039" s="903"/>
      <c r="AK1039" s="90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1">
        <v>14</v>
      </c>
      <c r="B1040" s="901">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2"/>
      <c r="AI1040" s="903"/>
      <c r="AJ1040" s="903"/>
      <c r="AK1040" s="90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1">
        <v>15</v>
      </c>
      <c r="B1041" s="901">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2"/>
      <c r="AI1041" s="903"/>
      <c r="AJ1041" s="903"/>
      <c r="AK1041" s="90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1">
        <v>16</v>
      </c>
      <c r="B1042" s="901">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2"/>
      <c r="AI1042" s="903"/>
      <c r="AJ1042" s="903"/>
      <c r="AK1042" s="90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1">
        <v>17</v>
      </c>
      <c r="B1043" s="901">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2"/>
      <c r="AI1043" s="903"/>
      <c r="AJ1043" s="903"/>
      <c r="AK1043" s="90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1">
        <v>18</v>
      </c>
      <c r="B1044" s="901">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2"/>
      <c r="AI1044" s="903"/>
      <c r="AJ1044" s="903"/>
      <c r="AK1044" s="90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1">
        <v>19</v>
      </c>
      <c r="B1045" s="901">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2"/>
      <c r="AI1045" s="903"/>
      <c r="AJ1045" s="903"/>
      <c r="AK1045" s="90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1">
        <v>20</v>
      </c>
      <c r="B1046" s="901">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2"/>
      <c r="AI1046" s="903"/>
      <c r="AJ1046" s="903"/>
      <c r="AK1046" s="90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1">
        <v>21</v>
      </c>
      <c r="B1047" s="901">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2"/>
      <c r="AI1047" s="903"/>
      <c r="AJ1047" s="903"/>
      <c r="AK1047" s="90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1">
        <v>22</v>
      </c>
      <c r="B1048" s="901">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2"/>
      <c r="AI1048" s="903"/>
      <c r="AJ1048" s="903"/>
      <c r="AK1048" s="90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1">
        <v>23</v>
      </c>
      <c r="B1049" s="901">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2"/>
      <c r="AI1049" s="903"/>
      <c r="AJ1049" s="903"/>
      <c r="AK1049" s="90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1">
        <v>24</v>
      </c>
      <c r="B1050" s="901">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2"/>
      <c r="AI1050" s="903"/>
      <c r="AJ1050" s="903"/>
      <c r="AK1050" s="90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1">
        <v>25</v>
      </c>
      <c r="B1051" s="901">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2"/>
      <c r="AI1051" s="903"/>
      <c r="AJ1051" s="903"/>
      <c r="AK1051" s="90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1">
        <v>26</v>
      </c>
      <c r="B1052" s="901">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2"/>
      <c r="AI1052" s="903"/>
      <c r="AJ1052" s="903"/>
      <c r="AK1052" s="90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1">
        <v>27</v>
      </c>
      <c r="B1053" s="901">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2"/>
      <c r="AI1053" s="903"/>
      <c r="AJ1053" s="903"/>
      <c r="AK1053" s="90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1">
        <v>28</v>
      </c>
      <c r="B1054" s="901">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2"/>
      <c r="AI1054" s="903"/>
      <c r="AJ1054" s="903"/>
      <c r="AK1054" s="90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1">
        <v>29</v>
      </c>
      <c r="B1055" s="901">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2"/>
      <c r="AI1055" s="903"/>
      <c r="AJ1055" s="903"/>
      <c r="AK1055" s="90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1">
        <v>30</v>
      </c>
      <c r="B1056" s="901">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2"/>
      <c r="AI1056" s="903"/>
      <c r="AJ1056" s="903"/>
      <c r="AK1056" s="90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1"/>
      <c r="B1059" s="901"/>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901">
        <v>1</v>
      </c>
      <c r="B1060" s="901">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2"/>
      <c r="AI1060" s="903"/>
      <c r="AJ1060" s="903"/>
      <c r="AK1060" s="90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1">
        <v>2</v>
      </c>
      <c r="B1061" s="901">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2"/>
      <c r="AI1061" s="903"/>
      <c r="AJ1061" s="903"/>
      <c r="AK1061" s="90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1">
        <v>3</v>
      </c>
      <c r="B1062" s="901">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2"/>
      <c r="AI1062" s="903"/>
      <c r="AJ1062" s="903"/>
      <c r="AK1062" s="90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1">
        <v>4</v>
      </c>
      <c r="B1063" s="901">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2"/>
      <c r="AI1063" s="903"/>
      <c r="AJ1063" s="903"/>
      <c r="AK1063" s="90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1">
        <v>5</v>
      </c>
      <c r="B1064" s="901">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2"/>
      <c r="AI1064" s="903"/>
      <c r="AJ1064" s="903"/>
      <c r="AK1064" s="90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1">
        <v>6</v>
      </c>
      <c r="B1065" s="901">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2"/>
      <c r="AI1065" s="903"/>
      <c r="AJ1065" s="903"/>
      <c r="AK1065" s="90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1">
        <v>7</v>
      </c>
      <c r="B1066" s="901">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2"/>
      <c r="AI1066" s="903"/>
      <c r="AJ1066" s="903"/>
      <c r="AK1066" s="90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1">
        <v>8</v>
      </c>
      <c r="B1067" s="901">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2"/>
      <c r="AI1067" s="903"/>
      <c r="AJ1067" s="903"/>
      <c r="AK1067" s="90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1">
        <v>9</v>
      </c>
      <c r="B1068" s="901">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2"/>
      <c r="AI1068" s="903"/>
      <c r="AJ1068" s="903"/>
      <c r="AK1068" s="90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1">
        <v>10</v>
      </c>
      <c r="B1069" s="901">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2"/>
      <c r="AI1069" s="903"/>
      <c r="AJ1069" s="903"/>
      <c r="AK1069" s="90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1">
        <v>11</v>
      </c>
      <c r="B1070" s="901">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2"/>
      <c r="AI1070" s="903"/>
      <c r="AJ1070" s="903"/>
      <c r="AK1070" s="90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1">
        <v>12</v>
      </c>
      <c r="B1071" s="901">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2"/>
      <c r="AI1071" s="903"/>
      <c r="AJ1071" s="903"/>
      <c r="AK1071" s="90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1">
        <v>13</v>
      </c>
      <c r="B1072" s="901">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2"/>
      <c r="AI1072" s="903"/>
      <c r="AJ1072" s="903"/>
      <c r="AK1072" s="90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1">
        <v>14</v>
      </c>
      <c r="B1073" s="901">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2"/>
      <c r="AI1073" s="903"/>
      <c r="AJ1073" s="903"/>
      <c r="AK1073" s="90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1">
        <v>15</v>
      </c>
      <c r="B1074" s="901">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2"/>
      <c r="AI1074" s="903"/>
      <c r="AJ1074" s="903"/>
      <c r="AK1074" s="90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1">
        <v>16</v>
      </c>
      <c r="B1075" s="901">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2"/>
      <c r="AI1075" s="903"/>
      <c r="AJ1075" s="903"/>
      <c r="AK1075" s="90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1">
        <v>17</v>
      </c>
      <c r="B1076" s="901">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2"/>
      <c r="AI1076" s="903"/>
      <c r="AJ1076" s="903"/>
      <c r="AK1076" s="90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1">
        <v>18</v>
      </c>
      <c r="B1077" s="901">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2"/>
      <c r="AI1077" s="903"/>
      <c r="AJ1077" s="903"/>
      <c r="AK1077" s="90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1">
        <v>19</v>
      </c>
      <c r="B1078" s="901">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2"/>
      <c r="AI1078" s="903"/>
      <c r="AJ1078" s="903"/>
      <c r="AK1078" s="90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1">
        <v>20</v>
      </c>
      <c r="B1079" s="901">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2"/>
      <c r="AI1079" s="903"/>
      <c r="AJ1079" s="903"/>
      <c r="AK1079" s="90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1">
        <v>21</v>
      </c>
      <c r="B1080" s="901">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2"/>
      <c r="AI1080" s="903"/>
      <c r="AJ1080" s="903"/>
      <c r="AK1080" s="90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1">
        <v>22</v>
      </c>
      <c r="B1081" s="901">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2"/>
      <c r="AI1081" s="903"/>
      <c r="AJ1081" s="903"/>
      <c r="AK1081" s="90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1">
        <v>23</v>
      </c>
      <c r="B1082" s="901">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2"/>
      <c r="AI1082" s="903"/>
      <c r="AJ1082" s="903"/>
      <c r="AK1082" s="90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1">
        <v>24</v>
      </c>
      <c r="B1083" s="901">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2"/>
      <c r="AI1083" s="903"/>
      <c r="AJ1083" s="903"/>
      <c r="AK1083" s="90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1">
        <v>25</v>
      </c>
      <c r="B1084" s="901">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2"/>
      <c r="AI1084" s="903"/>
      <c r="AJ1084" s="903"/>
      <c r="AK1084" s="90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1">
        <v>26</v>
      </c>
      <c r="B1085" s="901">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2"/>
      <c r="AI1085" s="903"/>
      <c r="AJ1085" s="903"/>
      <c r="AK1085" s="90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1">
        <v>27</v>
      </c>
      <c r="B1086" s="901">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2"/>
      <c r="AI1086" s="903"/>
      <c r="AJ1086" s="903"/>
      <c r="AK1086" s="90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1">
        <v>28</v>
      </c>
      <c r="B1087" s="901">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2"/>
      <c r="AI1087" s="903"/>
      <c r="AJ1087" s="903"/>
      <c r="AK1087" s="90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1">
        <v>29</v>
      </c>
      <c r="B1088" s="901">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2"/>
      <c r="AI1088" s="903"/>
      <c r="AJ1088" s="903"/>
      <c r="AK1088" s="90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1">
        <v>30</v>
      </c>
      <c r="B1089" s="901">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2"/>
      <c r="AI1089" s="903"/>
      <c r="AJ1089" s="903"/>
      <c r="AK1089" s="90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1"/>
      <c r="B1092" s="901"/>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901">
        <v>1</v>
      </c>
      <c r="B1093" s="901">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2"/>
      <c r="AI1093" s="903"/>
      <c r="AJ1093" s="903"/>
      <c r="AK1093" s="90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1">
        <v>2</v>
      </c>
      <c r="B1094" s="901">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2"/>
      <c r="AI1094" s="903"/>
      <c r="AJ1094" s="903"/>
      <c r="AK1094" s="90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1">
        <v>3</v>
      </c>
      <c r="B1095" s="901">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2"/>
      <c r="AI1095" s="903"/>
      <c r="AJ1095" s="903"/>
      <c r="AK1095" s="90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1">
        <v>4</v>
      </c>
      <c r="B1096" s="901">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2"/>
      <c r="AI1096" s="903"/>
      <c r="AJ1096" s="903"/>
      <c r="AK1096" s="90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1">
        <v>5</v>
      </c>
      <c r="B1097" s="901">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2"/>
      <c r="AI1097" s="903"/>
      <c r="AJ1097" s="903"/>
      <c r="AK1097" s="90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1">
        <v>6</v>
      </c>
      <c r="B1098" s="901">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2"/>
      <c r="AI1098" s="903"/>
      <c r="AJ1098" s="903"/>
      <c r="AK1098" s="90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1">
        <v>7</v>
      </c>
      <c r="B1099" s="901">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2"/>
      <c r="AI1099" s="903"/>
      <c r="AJ1099" s="903"/>
      <c r="AK1099" s="90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1">
        <v>8</v>
      </c>
      <c r="B1100" s="901">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2"/>
      <c r="AI1100" s="903"/>
      <c r="AJ1100" s="903"/>
      <c r="AK1100" s="90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1">
        <v>9</v>
      </c>
      <c r="B1101" s="901">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2"/>
      <c r="AI1101" s="903"/>
      <c r="AJ1101" s="903"/>
      <c r="AK1101" s="90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1">
        <v>10</v>
      </c>
      <c r="B1102" s="901">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2"/>
      <c r="AI1102" s="903"/>
      <c r="AJ1102" s="903"/>
      <c r="AK1102" s="90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1">
        <v>11</v>
      </c>
      <c r="B1103" s="901">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2"/>
      <c r="AI1103" s="903"/>
      <c r="AJ1103" s="903"/>
      <c r="AK1103" s="90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1">
        <v>12</v>
      </c>
      <c r="B1104" s="901">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2"/>
      <c r="AI1104" s="903"/>
      <c r="AJ1104" s="903"/>
      <c r="AK1104" s="90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1">
        <v>13</v>
      </c>
      <c r="B1105" s="901">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2"/>
      <c r="AI1105" s="903"/>
      <c r="AJ1105" s="903"/>
      <c r="AK1105" s="90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1">
        <v>14</v>
      </c>
      <c r="B1106" s="901">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2"/>
      <c r="AI1106" s="903"/>
      <c r="AJ1106" s="903"/>
      <c r="AK1106" s="90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1">
        <v>15</v>
      </c>
      <c r="B1107" s="901">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2"/>
      <c r="AI1107" s="903"/>
      <c r="AJ1107" s="903"/>
      <c r="AK1107" s="90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1">
        <v>16</v>
      </c>
      <c r="B1108" s="901">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2"/>
      <c r="AI1108" s="903"/>
      <c r="AJ1108" s="903"/>
      <c r="AK1108" s="90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1">
        <v>17</v>
      </c>
      <c r="B1109" s="901">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2"/>
      <c r="AI1109" s="903"/>
      <c r="AJ1109" s="903"/>
      <c r="AK1109" s="90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1">
        <v>18</v>
      </c>
      <c r="B1110" s="901">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2"/>
      <c r="AI1110" s="903"/>
      <c r="AJ1110" s="903"/>
      <c r="AK1110" s="90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1">
        <v>19</v>
      </c>
      <c r="B1111" s="901">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2"/>
      <c r="AI1111" s="903"/>
      <c r="AJ1111" s="903"/>
      <c r="AK1111" s="90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1">
        <v>20</v>
      </c>
      <c r="B1112" s="901">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2"/>
      <c r="AI1112" s="903"/>
      <c r="AJ1112" s="903"/>
      <c r="AK1112" s="90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1">
        <v>21</v>
      </c>
      <c r="B1113" s="901">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2"/>
      <c r="AI1113" s="903"/>
      <c r="AJ1113" s="903"/>
      <c r="AK1113" s="90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1">
        <v>22</v>
      </c>
      <c r="B1114" s="901">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2"/>
      <c r="AI1114" s="903"/>
      <c r="AJ1114" s="903"/>
      <c r="AK1114" s="90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1">
        <v>23</v>
      </c>
      <c r="B1115" s="901">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2"/>
      <c r="AI1115" s="903"/>
      <c r="AJ1115" s="903"/>
      <c r="AK1115" s="90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1">
        <v>24</v>
      </c>
      <c r="B1116" s="901">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2"/>
      <c r="AI1116" s="903"/>
      <c r="AJ1116" s="903"/>
      <c r="AK1116" s="90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1">
        <v>25</v>
      </c>
      <c r="B1117" s="901">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2"/>
      <c r="AI1117" s="903"/>
      <c r="AJ1117" s="903"/>
      <c r="AK1117" s="90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1">
        <v>26</v>
      </c>
      <c r="B1118" s="901">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2"/>
      <c r="AI1118" s="903"/>
      <c r="AJ1118" s="903"/>
      <c r="AK1118" s="90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1">
        <v>27</v>
      </c>
      <c r="B1119" s="901">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2"/>
      <c r="AI1119" s="903"/>
      <c r="AJ1119" s="903"/>
      <c r="AK1119" s="90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1">
        <v>28</v>
      </c>
      <c r="B1120" s="901">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2"/>
      <c r="AI1120" s="903"/>
      <c r="AJ1120" s="903"/>
      <c r="AK1120" s="90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1">
        <v>29</v>
      </c>
      <c r="B1121" s="901">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2"/>
      <c r="AI1121" s="903"/>
      <c r="AJ1121" s="903"/>
      <c r="AK1121" s="90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1">
        <v>30</v>
      </c>
      <c r="B1122" s="901">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2"/>
      <c r="AI1122" s="903"/>
      <c r="AJ1122" s="903"/>
      <c r="AK1122" s="90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1"/>
      <c r="B1125" s="901"/>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901">
        <v>1</v>
      </c>
      <c r="B1126" s="901">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2"/>
      <c r="AI1126" s="903"/>
      <c r="AJ1126" s="903"/>
      <c r="AK1126" s="90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1">
        <v>2</v>
      </c>
      <c r="B1127" s="901">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2"/>
      <c r="AI1127" s="903"/>
      <c r="AJ1127" s="903"/>
      <c r="AK1127" s="90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1">
        <v>3</v>
      </c>
      <c r="B1128" s="901">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2"/>
      <c r="AI1128" s="903"/>
      <c r="AJ1128" s="903"/>
      <c r="AK1128" s="90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1">
        <v>4</v>
      </c>
      <c r="B1129" s="901">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2"/>
      <c r="AI1129" s="903"/>
      <c r="AJ1129" s="903"/>
      <c r="AK1129" s="90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1">
        <v>5</v>
      </c>
      <c r="B1130" s="901">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2"/>
      <c r="AI1130" s="903"/>
      <c r="AJ1130" s="903"/>
      <c r="AK1130" s="90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1">
        <v>6</v>
      </c>
      <c r="B1131" s="901">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2"/>
      <c r="AI1131" s="903"/>
      <c r="AJ1131" s="903"/>
      <c r="AK1131" s="90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1">
        <v>7</v>
      </c>
      <c r="B1132" s="901">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2"/>
      <c r="AI1132" s="903"/>
      <c r="AJ1132" s="903"/>
      <c r="AK1132" s="90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1">
        <v>8</v>
      </c>
      <c r="B1133" s="901">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2"/>
      <c r="AI1133" s="903"/>
      <c r="AJ1133" s="903"/>
      <c r="AK1133" s="90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1">
        <v>9</v>
      </c>
      <c r="B1134" s="901">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2"/>
      <c r="AI1134" s="903"/>
      <c r="AJ1134" s="903"/>
      <c r="AK1134" s="90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1">
        <v>10</v>
      </c>
      <c r="B1135" s="901">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2"/>
      <c r="AI1135" s="903"/>
      <c r="AJ1135" s="903"/>
      <c r="AK1135" s="90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1">
        <v>11</v>
      </c>
      <c r="B1136" s="901">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2"/>
      <c r="AI1136" s="903"/>
      <c r="AJ1136" s="903"/>
      <c r="AK1136" s="90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1">
        <v>12</v>
      </c>
      <c r="B1137" s="901">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2"/>
      <c r="AI1137" s="903"/>
      <c r="AJ1137" s="903"/>
      <c r="AK1137" s="90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1">
        <v>13</v>
      </c>
      <c r="B1138" s="901">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2"/>
      <c r="AI1138" s="903"/>
      <c r="AJ1138" s="903"/>
      <c r="AK1138" s="90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1">
        <v>14</v>
      </c>
      <c r="B1139" s="901">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2"/>
      <c r="AI1139" s="903"/>
      <c r="AJ1139" s="903"/>
      <c r="AK1139" s="90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1">
        <v>15</v>
      </c>
      <c r="B1140" s="901">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2"/>
      <c r="AI1140" s="903"/>
      <c r="AJ1140" s="903"/>
      <c r="AK1140" s="90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1">
        <v>16</v>
      </c>
      <c r="B1141" s="901">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2"/>
      <c r="AI1141" s="903"/>
      <c r="AJ1141" s="903"/>
      <c r="AK1141" s="90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1">
        <v>17</v>
      </c>
      <c r="B1142" s="901">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2"/>
      <c r="AI1142" s="903"/>
      <c r="AJ1142" s="903"/>
      <c r="AK1142" s="90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1">
        <v>18</v>
      </c>
      <c r="B1143" s="901">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2"/>
      <c r="AI1143" s="903"/>
      <c r="AJ1143" s="903"/>
      <c r="AK1143" s="90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1">
        <v>19</v>
      </c>
      <c r="B1144" s="901">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2"/>
      <c r="AI1144" s="903"/>
      <c r="AJ1144" s="903"/>
      <c r="AK1144" s="90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1">
        <v>20</v>
      </c>
      <c r="B1145" s="901">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2"/>
      <c r="AI1145" s="903"/>
      <c r="AJ1145" s="903"/>
      <c r="AK1145" s="90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1">
        <v>21</v>
      </c>
      <c r="B1146" s="901">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2"/>
      <c r="AI1146" s="903"/>
      <c r="AJ1146" s="903"/>
      <c r="AK1146" s="90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1">
        <v>22</v>
      </c>
      <c r="B1147" s="901">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2"/>
      <c r="AI1147" s="903"/>
      <c r="AJ1147" s="903"/>
      <c r="AK1147" s="90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1">
        <v>23</v>
      </c>
      <c r="B1148" s="901">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2"/>
      <c r="AI1148" s="903"/>
      <c r="AJ1148" s="903"/>
      <c r="AK1148" s="90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1">
        <v>24</v>
      </c>
      <c r="B1149" s="901">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2"/>
      <c r="AI1149" s="903"/>
      <c r="AJ1149" s="903"/>
      <c r="AK1149" s="90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1">
        <v>25</v>
      </c>
      <c r="B1150" s="901">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2"/>
      <c r="AI1150" s="903"/>
      <c r="AJ1150" s="903"/>
      <c r="AK1150" s="90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1">
        <v>26</v>
      </c>
      <c r="B1151" s="901">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2"/>
      <c r="AI1151" s="903"/>
      <c r="AJ1151" s="903"/>
      <c r="AK1151" s="90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1">
        <v>27</v>
      </c>
      <c r="B1152" s="901">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2"/>
      <c r="AI1152" s="903"/>
      <c r="AJ1152" s="903"/>
      <c r="AK1152" s="90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1">
        <v>28</v>
      </c>
      <c r="B1153" s="901">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2"/>
      <c r="AI1153" s="903"/>
      <c r="AJ1153" s="903"/>
      <c r="AK1153" s="90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1">
        <v>29</v>
      </c>
      <c r="B1154" s="901">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2"/>
      <c r="AI1154" s="903"/>
      <c r="AJ1154" s="903"/>
      <c r="AK1154" s="90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1">
        <v>30</v>
      </c>
      <c r="B1155" s="901">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2"/>
      <c r="AI1155" s="903"/>
      <c r="AJ1155" s="903"/>
      <c r="AK1155" s="90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1"/>
      <c r="B1158" s="901"/>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901">
        <v>1</v>
      </c>
      <c r="B1159" s="901">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2"/>
      <c r="AI1159" s="903"/>
      <c r="AJ1159" s="903"/>
      <c r="AK1159" s="90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1">
        <v>2</v>
      </c>
      <c r="B1160" s="901">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2"/>
      <c r="AI1160" s="903"/>
      <c r="AJ1160" s="903"/>
      <c r="AK1160" s="90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1">
        <v>3</v>
      </c>
      <c r="B1161" s="901">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2"/>
      <c r="AI1161" s="903"/>
      <c r="AJ1161" s="903"/>
      <c r="AK1161" s="90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1">
        <v>4</v>
      </c>
      <c r="B1162" s="901">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2"/>
      <c r="AI1162" s="903"/>
      <c r="AJ1162" s="903"/>
      <c r="AK1162" s="90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1">
        <v>5</v>
      </c>
      <c r="B1163" s="901">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2"/>
      <c r="AI1163" s="903"/>
      <c r="AJ1163" s="903"/>
      <c r="AK1163" s="90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1">
        <v>6</v>
      </c>
      <c r="B1164" s="901">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2"/>
      <c r="AI1164" s="903"/>
      <c r="AJ1164" s="903"/>
      <c r="AK1164" s="90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1">
        <v>7</v>
      </c>
      <c r="B1165" s="901">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2"/>
      <c r="AI1165" s="903"/>
      <c r="AJ1165" s="903"/>
      <c r="AK1165" s="90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1">
        <v>8</v>
      </c>
      <c r="B1166" s="901">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2"/>
      <c r="AI1166" s="903"/>
      <c r="AJ1166" s="903"/>
      <c r="AK1166" s="90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1">
        <v>9</v>
      </c>
      <c r="B1167" s="901">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2"/>
      <c r="AI1167" s="903"/>
      <c r="AJ1167" s="903"/>
      <c r="AK1167" s="90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1">
        <v>10</v>
      </c>
      <c r="B1168" s="901">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2"/>
      <c r="AI1168" s="903"/>
      <c r="AJ1168" s="903"/>
      <c r="AK1168" s="90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1">
        <v>11</v>
      </c>
      <c r="B1169" s="901">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2"/>
      <c r="AI1169" s="903"/>
      <c r="AJ1169" s="903"/>
      <c r="AK1169" s="90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1">
        <v>12</v>
      </c>
      <c r="B1170" s="901">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2"/>
      <c r="AI1170" s="903"/>
      <c r="AJ1170" s="903"/>
      <c r="AK1170" s="90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1">
        <v>13</v>
      </c>
      <c r="B1171" s="901">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2"/>
      <c r="AI1171" s="903"/>
      <c r="AJ1171" s="903"/>
      <c r="AK1171" s="90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1">
        <v>14</v>
      </c>
      <c r="B1172" s="901">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2"/>
      <c r="AI1172" s="903"/>
      <c r="AJ1172" s="903"/>
      <c r="AK1172" s="90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1">
        <v>15</v>
      </c>
      <c r="B1173" s="901">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2"/>
      <c r="AI1173" s="903"/>
      <c r="AJ1173" s="903"/>
      <c r="AK1173" s="90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1">
        <v>16</v>
      </c>
      <c r="B1174" s="901">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2"/>
      <c r="AI1174" s="903"/>
      <c r="AJ1174" s="903"/>
      <c r="AK1174" s="90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1">
        <v>17</v>
      </c>
      <c r="B1175" s="901">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2"/>
      <c r="AI1175" s="903"/>
      <c r="AJ1175" s="903"/>
      <c r="AK1175" s="90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1">
        <v>18</v>
      </c>
      <c r="B1176" s="901">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2"/>
      <c r="AI1176" s="903"/>
      <c r="AJ1176" s="903"/>
      <c r="AK1176" s="90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1">
        <v>19</v>
      </c>
      <c r="B1177" s="901">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2"/>
      <c r="AI1177" s="903"/>
      <c r="AJ1177" s="903"/>
      <c r="AK1177" s="90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1">
        <v>20</v>
      </c>
      <c r="B1178" s="901">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2"/>
      <c r="AI1178" s="903"/>
      <c r="AJ1178" s="903"/>
      <c r="AK1178" s="90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1">
        <v>21</v>
      </c>
      <c r="B1179" s="901">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2"/>
      <c r="AI1179" s="903"/>
      <c r="AJ1179" s="903"/>
      <c r="AK1179" s="90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1">
        <v>22</v>
      </c>
      <c r="B1180" s="901">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2"/>
      <c r="AI1180" s="903"/>
      <c r="AJ1180" s="903"/>
      <c r="AK1180" s="90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1">
        <v>23</v>
      </c>
      <c r="B1181" s="901">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2"/>
      <c r="AI1181" s="903"/>
      <c r="AJ1181" s="903"/>
      <c r="AK1181" s="90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1">
        <v>24</v>
      </c>
      <c r="B1182" s="901">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2"/>
      <c r="AI1182" s="903"/>
      <c r="AJ1182" s="903"/>
      <c r="AK1182" s="90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1">
        <v>25</v>
      </c>
      <c r="B1183" s="901">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2"/>
      <c r="AI1183" s="903"/>
      <c r="AJ1183" s="903"/>
      <c r="AK1183" s="90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1">
        <v>26</v>
      </c>
      <c r="B1184" s="901">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2"/>
      <c r="AI1184" s="903"/>
      <c r="AJ1184" s="903"/>
      <c r="AK1184" s="90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1">
        <v>27</v>
      </c>
      <c r="B1185" s="901">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2"/>
      <c r="AI1185" s="903"/>
      <c r="AJ1185" s="903"/>
      <c r="AK1185" s="90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1">
        <v>28</v>
      </c>
      <c r="B1186" s="901">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2"/>
      <c r="AI1186" s="903"/>
      <c r="AJ1186" s="903"/>
      <c r="AK1186" s="90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1">
        <v>29</v>
      </c>
      <c r="B1187" s="901">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2"/>
      <c r="AI1187" s="903"/>
      <c r="AJ1187" s="903"/>
      <c r="AK1187" s="90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1">
        <v>30</v>
      </c>
      <c r="B1188" s="901">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2"/>
      <c r="AI1188" s="903"/>
      <c r="AJ1188" s="903"/>
      <c r="AK1188" s="90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1"/>
      <c r="B1191" s="901"/>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901">
        <v>1</v>
      </c>
      <c r="B1192" s="901">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2"/>
      <c r="AI1192" s="903"/>
      <c r="AJ1192" s="903"/>
      <c r="AK1192" s="90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1">
        <v>2</v>
      </c>
      <c r="B1193" s="901">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2"/>
      <c r="AI1193" s="903"/>
      <c r="AJ1193" s="903"/>
      <c r="AK1193" s="90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1">
        <v>3</v>
      </c>
      <c r="B1194" s="901">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2"/>
      <c r="AI1194" s="903"/>
      <c r="AJ1194" s="903"/>
      <c r="AK1194" s="90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1">
        <v>4</v>
      </c>
      <c r="B1195" s="901">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2"/>
      <c r="AI1195" s="903"/>
      <c r="AJ1195" s="903"/>
      <c r="AK1195" s="90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1">
        <v>5</v>
      </c>
      <c r="B1196" s="901">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2"/>
      <c r="AI1196" s="903"/>
      <c r="AJ1196" s="903"/>
      <c r="AK1196" s="90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1">
        <v>6</v>
      </c>
      <c r="B1197" s="901">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2"/>
      <c r="AI1197" s="903"/>
      <c r="AJ1197" s="903"/>
      <c r="AK1197" s="90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1">
        <v>7</v>
      </c>
      <c r="B1198" s="901">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2"/>
      <c r="AI1198" s="903"/>
      <c r="AJ1198" s="903"/>
      <c r="AK1198" s="90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1">
        <v>8</v>
      </c>
      <c r="B1199" s="901">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2"/>
      <c r="AI1199" s="903"/>
      <c r="AJ1199" s="903"/>
      <c r="AK1199" s="90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1">
        <v>9</v>
      </c>
      <c r="B1200" s="901">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2"/>
      <c r="AI1200" s="903"/>
      <c r="AJ1200" s="903"/>
      <c r="AK1200" s="90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1">
        <v>10</v>
      </c>
      <c r="B1201" s="901">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2"/>
      <c r="AI1201" s="903"/>
      <c r="AJ1201" s="903"/>
      <c r="AK1201" s="90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1">
        <v>11</v>
      </c>
      <c r="B1202" s="901">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2"/>
      <c r="AI1202" s="903"/>
      <c r="AJ1202" s="903"/>
      <c r="AK1202" s="90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1">
        <v>12</v>
      </c>
      <c r="B1203" s="901">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2"/>
      <c r="AI1203" s="903"/>
      <c r="AJ1203" s="903"/>
      <c r="AK1203" s="90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1">
        <v>13</v>
      </c>
      <c r="B1204" s="901">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2"/>
      <c r="AI1204" s="903"/>
      <c r="AJ1204" s="903"/>
      <c r="AK1204" s="90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1">
        <v>14</v>
      </c>
      <c r="B1205" s="901">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2"/>
      <c r="AI1205" s="903"/>
      <c r="AJ1205" s="903"/>
      <c r="AK1205" s="90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1">
        <v>15</v>
      </c>
      <c r="B1206" s="901">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2"/>
      <c r="AI1206" s="903"/>
      <c r="AJ1206" s="903"/>
      <c r="AK1206" s="90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1">
        <v>16</v>
      </c>
      <c r="B1207" s="901">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2"/>
      <c r="AI1207" s="903"/>
      <c r="AJ1207" s="903"/>
      <c r="AK1207" s="90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1">
        <v>17</v>
      </c>
      <c r="B1208" s="901">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2"/>
      <c r="AI1208" s="903"/>
      <c r="AJ1208" s="903"/>
      <c r="AK1208" s="90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1">
        <v>18</v>
      </c>
      <c r="B1209" s="901">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2"/>
      <c r="AI1209" s="903"/>
      <c r="AJ1209" s="903"/>
      <c r="AK1209" s="90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1">
        <v>19</v>
      </c>
      <c r="B1210" s="901">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2"/>
      <c r="AI1210" s="903"/>
      <c r="AJ1210" s="903"/>
      <c r="AK1210" s="90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1">
        <v>20</v>
      </c>
      <c r="B1211" s="901">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2"/>
      <c r="AI1211" s="903"/>
      <c r="AJ1211" s="903"/>
      <c r="AK1211" s="90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1">
        <v>21</v>
      </c>
      <c r="B1212" s="901">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2"/>
      <c r="AI1212" s="903"/>
      <c r="AJ1212" s="903"/>
      <c r="AK1212" s="90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1">
        <v>22</v>
      </c>
      <c r="B1213" s="901">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2"/>
      <c r="AI1213" s="903"/>
      <c r="AJ1213" s="903"/>
      <c r="AK1213" s="90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1">
        <v>23</v>
      </c>
      <c r="B1214" s="901">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2"/>
      <c r="AI1214" s="903"/>
      <c r="AJ1214" s="903"/>
      <c r="AK1214" s="90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1">
        <v>24</v>
      </c>
      <c r="B1215" s="901">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2"/>
      <c r="AI1215" s="903"/>
      <c r="AJ1215" s="903"/>
      <c r="AK1215" s="90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1">
        <v>25</v>
      </c>
      <c r="B1216" s="901">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2"/>
      <c r="AI1216" s="903"/>
      <c r="AJ1216" s="903"/>
      <c r="AK1216" s="90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1">
        <v>26</v>
      </c>
      <c r="B1217" s="901">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2"/>
      <c r="AI1217" s="903"/>
      <c r="AJ1217" s="903"/>
      <c r="AK1217" s="90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1">
        <v>27</v>
      </c>
      <c r="B1218" s="901">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2"/>
      <c r="AI1218" s="903"/>
      <c r="AJ1218" s="903"/>
      <c r="AK1218" s="90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1">
        <v>28</v>
      </c>
      <c r="B1219" s="901">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2"/>
      <c r="AI1219" s="903"/>
      <c r="AJ1219" s="903"/>
      <c r="AK1219" s="90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1">
        <v>29</v>
      </c>
      <c r="B1220" s="901">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2"/>
      <c r="AI1220" s="903"/>
      <c r="AJ1220" s="903"/>
      <c r="AK1220" s="90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1">
        <v>30</v>
      </c>
      <c r="B1221" s="901">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2"/>
      <c r="AI1221" s="903"/>
      <c r="AJ1221" s="903"/>
      <c r="AK1221" s="90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1"/>
      <c r="B1224" s="901"/>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901">
        <v>1</v>
      </c>
      <c r="B1225" s="901">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2"/>
      <c r="AI1225" s="903"/>
      <c r="AJ1225" s="903"/>
      <c r="AK1225" s="90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1">
        <v>2</v>
      </c>
      <c r="B1226" s="901">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2"/>
      <c r="AI1226" s="903"/>
      <c r="AJ1226" s="903"/>
      <c r="AK1226" s="90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1">
        <v>3</v>
      </c>
      <c r="B1227" s="901">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2"/>
      <c r="AI1227" s="903"/>
      <c r="AJ1227" s="903"/>
      <c r="AK1227" s="90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1">
        <v>4</v>
      </c>
      <c r="B1228" s="901">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2"/>
      <c r="AI1228" s="903"/>
      <c r="AJ1228" s="903"/>
      <c r="AK1228" s="90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1">
        <v>5</v>
      </c>
      <c r="B1229" s="901">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2"/>
      <c r="AI1229" s="903"/>
      <c r="AJ1229" s="903"/>
      <c r="AK1229" s="90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1">
        <v>6</v>
      </c>
      <c r="B1230" s="901">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2"/>
      <c r="AI1230" s="903"/>
      <c r="AJ1230" s="903"/>
      <c r="AK1230" s="90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1">
        <v>7</v>
      </c>
      <c r="B1231" s="901">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2"/>
      <c r="AI1231" s="903"/>
      <c r="AJ1231" s="903"/>
      <c r="AK1231" s="90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1">
        <v>8</v>
      </c>
      <c r="B1232" s="901">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2"/>
      <c r="AI1232" s="903"/>
      <c r="AJ1232" s="903"/>
      <c r="AK1232" s="90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1">
        <v>9</v>
      </c>
      <c r="B1233" s="901">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2"/>
      <c r="AI1233" s="903"/>
      <c r="AJ1233" s="903"/>
      <c r="AK1233" s="90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1">
        <v>10</v>
      </c>
      <c r="B1234" s="901">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2"/>
      <c r="AI1234" s="903"/>
      <c r="AJ1234" s="903"/>
      <c r="AK1234" s="90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1">
        <v>11</v>
      </c>
      <c r="B1235" s="901">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2"/>
      <c r="AI1235" s="903"/>
      <c r="AJ1235" s="903"/>
      <c r="AK1235" s="90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1">
        <v>12</v>
      </c>
      <c r="B1236" s="901">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2"/>
      <c r="AI1236" s="903"/>
      <c r="AJ1236" s="903"/>
      <c r="AK1236" s="90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1">
        <v>13</v>
      </c>
      <c r="B1237" s="901">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2"/>
      <c r="AI1237" s="903"/>
      <c r="AJ1237" s="903"/>
      <c r="AK1237" s="90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1">
        <v>14</v>
      </c>
      <c r="B1238" s="901">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2"/>
      <c r="AI1238" s="903"/>
      <c r="AJ1238" s="903"/>
      <c r="AK1238" s="90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1">
        <v>15</v>
      </c>
      <c r="B1239" s="901">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2"/>
      <c r="AI1239" s="903"/>
      <c r="AJ1239" s="903"/>
      <c r="AK1239" s="90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1">
        <v>16</v>
      </c>
      <c r="B1240" s="901">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2"/>
      <c r="AI1240" s="903"/>
      <c r="AJ1240" s="903"/>
      <c r="AK1240" s="90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1">
        <v>17</v>
      </c>
      <c r="B1241" s="901">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2"/>
      <c r="AI1241" s="903"/>
      <c r="AJ1241" s="903"/>
      <c r="AK1241" s="90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1">
        <v>18</v>
      </c>
      <c r="B1242" s="901">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2"/>
      <c r="AI1242" s="903"/>
      <c r="AJ1242" s="903"/>
      <c r="AK1242" s="90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1">
        <v>19</v>
      </c>
      <c r="B1243" s="901">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2"/>
      <c r="AI1243" s="903"/>
      <c r="AJ1243" s="903"/>
      <c r="AK1243" s="90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1">
        <v>20</v>
      </c>
      <c r="B1244" s="901">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2"/>
      <c r="AI1244" s="903"/>
      <c r="AJ1244" s="903"/>
      <c r="AK1244" s="90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1">
        <v>21</v>
      </c>
      <c r="B1245" s="901">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2"/>
      <c r="AI1245" s="903"/>
      <c r="AJ1245" s="903"/>
      <c r="AK1245" s="90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1">
        <v>22</v>
      </c>
      <c r="B1246" s="901">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2"/>
      <c r="AI1246" s="903"/>
      <c r="AJ1246" s="903"/>
      <c r="AK1246" s="90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1">
        <v>23</v>
      </c>
      <c r="B1247" s="901">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2"/>
      <c r="AI1247" s="903"/>
      <c r="AJ1247" s="903"/>
      <c r="AK1247" s="90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1">
        <v>24</v>
      </c>
      <c r="B1248" s="901">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2"/>
      <c r="AI1248" s="903"/>
      <c r="AJ1248" s="903"/>
      <c r="AK1248" s="90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1">
        <v>25</v>
      </c>
      <c r="B1249" s="901">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2"/>
      <c r="AI1249" s="903"/>
      <c r="AJ1249" s="903"/>
      <c r="AK1249" s="90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1">
        <v>26</v>
      </c>
      <c r="B1250" s="901">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2"/>
      <c r="AI1250" s="903"/>
      <c r="AJ1250" s="903"/>
      <c r="AK1250" s="90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1">
        <v>27</v>
      </c>
      <c r="B1251" s="901">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2"/>
      <c r="AI1251" s="903"/>
      <c r="AJ1251" s="903"/>
      <c r="AK1251" s="90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1">
        <v>28</v>
      </c>
      <c r="B1252" s="901">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2"/>
      <c r="AI1252" s="903"/>
      <c r="AJ1252" s="903"/>
      <c r="AK1252" s="90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1">
        <v>29</v>
      </c>
      <c r="B1253" s="901">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2"/>
      <c r="AI1253" s="903"/>
      <c r="AJ1253" s="903"/>
      <c r="AK1253" s="90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1">
        <v>30</v>
      </c>
      <c r="B1254" s="901">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2"/>
      <c r="AI1254" s="903"/>
      <c r="AJ1254" s="903"/>
      <c r="AK1254" s="90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1"/>
      <c r="B1257" s="901"/>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901">
        <v>1</v>
      </c>
      <c r="B1258" s="901">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2"/>
      <c r="AI1258" s="903"/>
      <c r="AJ1258" s="903"/>
      <c r="AK1258" s="90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1">
        <v>2</v>
      </c>
      <c r="B1259" s="901">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2"/>
      <c r="AI1259" s="903"/>
      <c r="AJ1259" s="903"/>
      <c r="AK1259" s="90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1">
        <v>3</v>
      </c>
      <c r="B1260" s="901">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2"/>
      <c r="AI1260" s="903"/>
      <c r="AJ1260" s="903"/>
      <c r="AK1260" s="90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1">
        <v>4</v>
      </c>
      <c r="B1261" s="901">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2"/>
      <c r="AI1261" s="903"/>
      <c r="AJ1261" s="903"/>
      <c r="AK1261" s="90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1">
        <v>5</v>
      </c>
      <c r="B1262" s="901">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2"/>
      <c r="AI1262" s="903"/>
      <c r="AJ1262" s="903"/>
      <c r="AK1262" s="90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1">
        <v>6</v>
      </c>
      <c r="B1263" s="901">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2"/>
      <c r="AI1263" s="903"/>
      <c r="AJ1263" s="903"/>
      <c r="AK1263" s="90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1">
        <v>7</v>
      </c>
      <c r="B1264" s="901">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2"/>
      <c r="AI1264" s="903"/>
      <c r="AJ1264" s="903"/>
      <c r="AK1264" s="90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1">
        <v>8</v>
      </c>
      <c r="B1265" s="901">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2"/>
      <c r="AI1265" s="903"/>
      <c r="AJ1265" s="903"/>
      <c r="AK1265" s="90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1">
        <v>9</v>
      </c>
      <c r="B1266" s="901">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2"/>
      <c r="AI1266" s="903"/>
      <c r="AJ1266" s="903"/>
      <c r="AK1266" s="90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1">
        <v>10</v>
      </c>
      <c r="B1267" s="901">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2"/>
      <c r="AI1267" s="903"/>
      <c r="AJ1267" s="903"/>
      <c r="AK1267" s="90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1">
        <v>11</v>
      </c>
      <c r="B1268" s="901">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2"/>
      <c r="AI1268" s="903"/>
      <c r="AJ1268" s="903"/>
      <c r="AK1268" s="90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1">
        <v>12</v>
      </c>
      <c r="B1269" s="901">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2"/>
      <c r="AI1269" s="903"/>
      <c r="AJ1269" s="903"/>
      <c r="AK1269" s="90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1">
        <v>13</v>
      </c>
      <c r="B1270" s="901">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2"/>
      <c r="AI1270" s="903"/>
      <c r="AJ1270" s="903"/>
      <c r="AK1270" s="90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1">
        <v>14</v>
      </c>
      <c r="B1271" s="901">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2"/>
      <c r="AI1271" s="903"/>
      <c r="AJ1271" s="903"/>
      <c r="AK1271" s="90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1">
        <v>15</v>
      </c>
      <c r="B1272" s="901">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2"/>
      <c r="AI1272" s="903"/>
      <c r="AJ1272" s="903"/>
      <c r="AK1272" s="90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1">
        <v>16</v>
      </c>
      <c r="B1273" s="901">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2"/>
      <c r="AI1273" s="903"/>
      <c r="AJ1273" s="903"/>
      <c r="AK1273" s="90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1">
        <v>17</v>
      </c>
      <c r="B1274" s="901">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2"/>
      <c r="AI1274" s="903"/>
      <c r="AJ1274" s="903"/>
      <c r="AK1274" s="90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1">
        <v>18</v>
      </c>
      <c r="B1275" s="901">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2"/>
      <c r="AI1275" s="903"/>
      <c r="AJ1275" s="903"/>
      <c r="AK1275" s="90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1">
        <v>19</v>
      </c>
      <c r="B1276" s="901">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2"/>
      <c r="AI1276" s="903"/>
      <c r="AJ1276" s="903"/>
      <c r="AK1276" s="90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1">
        <v>20</v>
      </c>
      <c r="B1277" s="901">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2"/>
      <c r="AI1277" s="903"/>
      <c r="AJ1277" s="903"/>
      <c r="AK1277" s="90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1">
        <v>21</v>
      </c>
      <c r="B1278" s="901">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2"/>
      <c r="AI1278" s="903"/>
      <c r="AJ1278" s="903"/>
      <c r="AK1278" s="90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1">
        <v>22</v>
      </c>
      <c r="B1279" s="901">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2"/>
      <c r="AI1279" s="903"/>
      <c r="AJ1279" s="903"/>
      <c r="AK1279" s="90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1">
        <v>23</v>
      </c>
      <c r="B1280" s="901">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2"/>
      <c r="AI1280" s="903"/>
      <c r="AJ1280" s="903"/>
      <c r="AK1280" s="90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1">
        <v>24</v>
      </c>
      <c r="B1281" s="901">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2"/>
      <c r="AI1281" s="903"/>
      <c r="AJ1281" s="903"/>
      <c r="AK1281" s="90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1">
        <v>25</v>
      </c>
      <c r="B1282" s="901">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2"/>
      <c r="AI1282" s="903"/>
      <c r="AJ1282" s="903"/>
      <c r="AK1282" s="90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1">
        <v>26</v>
      </c>
      <c r="B1283" s="901">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2"/>
      <c r="AI1283" s="903"/>
      <c r="AJ1283" s="903"/>
      <c r="AK1283" s="90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1">
        <v>27</v>
      </c>
      <c r="B1284" s="901">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2"/>
      <c r="AI1284" s="903"/>
      <c r="AJ1284" s="903"/>
      <c r="AK1284" s="90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1">
        <v>28</v>
      </c>
      <c r="B1285" s="901">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2"/>
      <c r="AI1285" s="903"/>
      <c r="AJ1285" s="903"/>
      <c r="AK1285" s="90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1">
        <v>29</v>
      </c>
      <c r="B1286" s="901">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2"/>
      <c r="AI1286" s="903"/>
      <c r="AJ1286" s="903"/>
      <c r="AK1286" s="90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1">
        <v>30</v>
      </c>
      <c r="B1287" s="901">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2"/>
      <c r="AI1287" s="903"/>
      <c r="AJ1287" s="903"/>
      <c r="AK1287" s="90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1"/>
      <c r="B1290" s="901"/>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901">
        <v>1</v>
      </c>
      <c r="B1291" s="901">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2"/>
      <c r="AI1291" s="903"/>
      <c r="AJ1291" s="903"/>
      <c r="AK1291" s="90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1">
        <v>2</v>
      </c>
      <c r="B1292" s="901">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2"/>
      <c r="AI1292" s="903"/>
      <c r="AJ1292" s="903"/>
      <c r="AK1292" s="90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1">
        <v>3</v>
      </c>
      <c r="B1293" s="901">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2"/>
      <c r="AI1293" s="903"/>
      <c r="AJ1293" s="903"/>
      <c r="AK1293" s="90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1">
        <v>4</v>
      </c>
      <c r="B1294" s="901">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2"/>
      <c r="AI1294" s="903"/>
      <c r="AJ1294" s="903"/>
      <c r="AK1294" s="90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1">
        <v>5</v>
      </c>
      <c r="B1295" s="901">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2"/>
      <c r="AI1295" s="903"/>
      <c r="AJ1295" s="903"/>
      <c r="AK1295" s="90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1">
        <v>6</v>
      </c>
      <c r="B1296" s="901">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2"/>
      <c r="AI1296" s="903"/>
      <c r="AJ1296" s="903"/>
      <c r="AK1296" s="90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1">
        <v>7</v>
      </c>
      <c r="B1297" s="901">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2"/>
      <c r="AI1297" s="903"/>
      <c r="AJ1297" s="903"/>
      <c r="AK1297" s="90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1">
        <v>8</v>
      </c>
      <c r="B1298" s="901">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2"/>
      <c r="AI1298" s="903"/>
      <c r="AJ1298" s="903"/>
      <c r="AK1298" s="90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1">
        <v>9</v>
      </c>
      <c r="B1299" s="901">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2"/>
      <c r="AI1299" s="903"/>
      <c r="AJ1299" s="903"/>
      <c r="AK1299" s="90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1">
        <v>10</v>
      </c>
      <c r="B1300" s="901">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2"/>
      <c r="AI1300" s="903"/>
      <c r="AJ1300" s="903"/>
      <c r="AK1300" s="90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1">
        <v>11</v>
      </c>
      <c r="B1301" s="901">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2"/>
      <c r="AI1301" s="903"/>
      <c r="AJ1301" s="903"/>
      <c r="AK1301" s="90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1">
        <v>12</v>
      </c>
      <c r="B1302" s="901">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2"/>
      <c r="AI1302" s="903"/>
      <c r="AJ1302" s="903"/>
      <c r="AK1302" s="90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1">
        <v>13</v>
      </c>
      <c r="B1303" s="901">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2"/>
      <c r="AI1303" s="903"/>
      <c r="AJ1303" s="903"/>
      <c r="AK1303" s="90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1">
        <v>14</v>
      </c>
      <c r="B1304" s="901">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2"/>
      <c r="AI1304" s="903"/>
      <c r="AJ1304" s="903"/>
      <c r="AK1304" s="90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1">
        <v>15</v>
      </c>
      <c r="B1305" s="901">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2"/>
      <c r="AI1305" s="903"/>
      <c r="AJ1305" s="903"/>
      <c r="AK1305" s="90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1">
        <v>16</v>
      </c>
      <c r="B1306" s="901">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2"/>
      <c r="AI1306" s="903"/>
      <c r="AJ1306" s="903"/>
      <c r="AK1306" s="90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1">
        <v>17</v>
      </c>
      <c r="B1307" s="901">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2"/>
      <c r="AI1307" s="903"/>
      <c r="AJ1307" s="903"/>
      <c r="AK1307" s="90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1">
        <v>18</v>
      </c>
      <c r="B1308" s="901">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2"/>
      <c r="AI1308" s="903"/>
      <c r="AJ1308" s="903"/>
      <c r="AK1308" s="90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1">
        <v>19</v>
      </c>
      <c r="B1309" s="901">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2"/>
      <c r="AI1309" s="903"/>
      <c r="AJ1309" s="903"/>
      <c r="AK1309" s="90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1">
        <v>20</v>
      </c>
      <c r="B1310" s="901">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2"/>
      <c r="AI1310" s="903"/>
      <c r="AJ1310" s="903"/>
      <c r="AK1310" s="90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1">
        <v>21</v>
      </c>
      <c r="B1311" s="901">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2"/>
      <c r="AI1311" s="903"/>
      <c r="AJ1311" s="903"/>
      <c r="AK1311" s="90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1">
        <v>22</v>
      </c>
      <c r="B1312" s="901">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2"/>
      <c r="AI1312" s="903"/>
      <c r="AJ1312" s="903"/>
      <c r="AK1312" s="90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1">
        <v>23</v>
      </c>
      <c r="B1313" s="901">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2"/>
      <c r="AI1313" s="903"/>
      <c r="AJ1313" s="903"/>
      <c r="AK1313" s="90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1">
        <v>24</v>
      </c>
      <c r="B1314" s="901">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2"/>
      <c r="AI1314" s="903"/>
      <c r="AJ1314" s="903"/>
      <c r="AK1314" s="90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1">
        <v>25</v>
      </c>
      <c r="B1315" s="901">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2"/>
      <c r="AI1315" s="903"/>
      <c r="AJ1315" s="903"/>
      <c r="AK1315" s="90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1">
        <v>26</v>
      </c>
      <c r="B1316" s="901">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2"/>
      <c r="AI1316" s="903"/>
      <c r="AJ1316" s="903"/>
      <c r="AK1316" s="90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1">
        <v>27</v>
      </c>
      <c r="B1317" s="901">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2"/>
      <c r="AI1317" s="903"/>
      <c r="AJ1317" s="903"/>
      <c r="AK1317" s="90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1">
        <v>28</v>
      </c>
      <c r="B1318" s="901">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2"/>
      <c r="AI1318" s="903"/>
      <c r="AJ1318" s="903"/>
      <c r="AK1318" s="90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1">
        <v>29</v>
      </c>
      <c r="B1319" s="901">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2"/>
      <c r="AI1319" s="903"/>
      <c r="AJ1319" s="903"/>
      <c r="AK1319" s="90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1">
        <v>30</v>
      </c>
      <c r="B1320" s="901">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2"/>
      <c r="AI1320" s="903"/>
      <c r="AJ1320" s="903"/>
      <c r="AK1320" s="90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2021-08-11T01:36:04Z</cp:lastPrinted>
  <dcterms:created xsi:type="dcterms:W3CDTF">2012-03-13T00:50:25Z</dcterms:created>
  <dcterms:modified xsi:type="dcterms:W3CDTF">2021-09-01T08:43:27Z</dcterms:modified>
</cp:coreProperties>
</file>