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NAGAUR01\Desktop\"/>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645" i="3"/>
  <c r="AY459"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<sst xmlns="http://schemas.openxmlformats.org/spreadsheetml/2006/main" count="3069" uniqueCount="792">
  <si>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</si>
  <si>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</si>
  <si>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</si>
  <si>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</si>
  <si>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</si>
  <si>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</si>
  <si>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</si>
  <si>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</si>
  <si>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</si>
  <si>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</si>
  <si>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</si>
  <si>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</si>
  <si>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</si>
  <si>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</si>
  <si>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</si>
  <si>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</si>
  <si>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</si>
  <si>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</si>
  <si>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</si>
  <si>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</si>
  <si>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</si>
  <si>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</si>
  <si>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</si>
  <si>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</si>
  <si>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</si>
  <si>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</si>
  <si>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</si>
  <si>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</si>
  <si>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</si>
  <si>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</si>
  <si>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</si>
  <si>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</si>
  <si>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</si>
  <si>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</si>
  <si>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</si>
  <si>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</si>
  <si>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</si>
  <si>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</si>
  <si>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</si>
  <si>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</si>
  <si>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</si>
  <si>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</si>
  <si>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</si>
  <si>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</si>
  <si>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</si>
  <si>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</si>
  <si>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</si>
  <si>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</si>
  <si>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</si>
  <si>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</si>
  <si>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</si>
  <si>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</si>
  <si>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</si>
  <si>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</si>
  <si>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</si>
  <si>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</si>
  <si>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</si>
  <si>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</si>
  <si>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</si>
  <si>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</si>
  <si>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</si>
  <si>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</si>
  <si>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</si>
  <si>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</si>
  <si>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</si>
  <si>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</si>
  <si>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</si>
  <si>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</si>
  <si>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</si>
  <si>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</si>
  <si>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</si>
  <si>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</si>
  <si>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</si>
  <si>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</si>
  <si>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</si>
  <si>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</si>
  <si>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</si>
  <si>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</si>
  <si>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</si>
  <si>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</si>
  <si>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</si>
  <si>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</si>
  <si>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</si>
  <si>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</si>
  <si>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</si>
  <si>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</si>
  <si>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</si>
  <si>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</si>
  <si>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</si>
  <si>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</si>
  <si>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</si>
  <si>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</si>
  <si>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</si>
  <si>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</si>
  <si>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</si>
  <si>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</si>
  <si>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</si>
  <si>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</si>
  <si>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</si>
  <si>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</si>
  <si>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</si>
  <si>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</si>
  <si>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</si>
  <si>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</si>
  <si>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</si>
  <si>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</si>
  <si>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</si>
  <si>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</si>
  <si>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</si>
  <si>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</si>
  <si>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</si>
  <si>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</si>
  <si>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</si>
  <si>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</si>
  <si>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</si>
  <si>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</si>
  <si>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</si>
  <si>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</si>
  <si>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</si>
  <si>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</si>
  <si>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</si>
  <si>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</si>
  <si>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</si>
  <si>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</si>
  <si>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</si>
  <si>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</si>
  <si>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</si>
  <si>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</si>
  <si>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</si>
  <si>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</si>
  <si>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</si>
  <si>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</si>
  <si>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</si>
  <si>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</si>
  <si>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</si>
  <si>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</si>
  <si>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</si>
  <si>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</si>
  <si>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</si>
  <si>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</si>
  <si>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</si>
  <si>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</si>
  <si>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</si>
  <si>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</si>
  <si>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</si>
  <si>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</si>
  <si>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</si>
  <si>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</si>
  <si>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</si>
  <si>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</si>
  <si>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</si>
  <si>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</si>
  <si>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</si>
  <si>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</si>
  <si>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</si>
  <si>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</si>
  <si>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</si>
  <si>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</si>
  <si>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</si>
  <si>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</si>
  <si>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</si>
  <si>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</si>
  <si>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</si>
  <si>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</si>
  <si>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</si>
  <si>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</si>
  <si>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</si>
  <si>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</si>
  <si>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</si>
  <si>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</si>
  <si>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</si>
  <si>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</si>
  <si>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</si>
  <si>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</si>
  <si>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</si>
  <si>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</si>
  <si>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</si>
  <si>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</si>
  <si>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</si>
  <si>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</si>
  <si>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</si>
  <si>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</si>
  <si>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</si>
  <si>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</si>
  <si>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</si>
  <si>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</si>
  <si>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</si>
  <si>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</si>
  <si>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</si>
  <si>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</si>
  <si>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</si>
  <si>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</si>
  <si>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</si>
  <si>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</si>
  <si>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</si>
  <si>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</si>
  <si>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</si>
  <si>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</si>
  <si>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</si>
  <si>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</si>
  <si>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</si>
  <si>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</si>
  <si>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</si>
  <si>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</si>
  <si>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</si>
  <si>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</si>
  <si>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</si>
  <si>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</si>
  <si>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</si>
  <si>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</si>
  <si>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</si>
  <si>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</si>
  <si>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</si>
  <si>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</si>
  <si>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</si>
  <si>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</si>
  <si>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</si>
  <si>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</si>
  <si>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</si>
  <si>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</si>
  <si>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</si>
  <si>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</si>
  <si>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</si>
  <si>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</si>
  <si>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</si>
  <si>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</si>
  <si>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</si>
  <si>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</si>
  <si>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</si>
  <si>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</si>
  <si>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</si>
  <si>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</si>
  <si>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</si>
  <si>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</si>
  <si>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</si>
  <si>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</si>
  <si>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</si>
  <si>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</si>
  <si>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</si>
  <si>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</si>
  <si>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</si>
  <si>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</si>
  <si>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</si>
  <si>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</si>
  <si>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</si>
  <si>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</si>
  <si>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</si>
  <si>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</si>
  <si>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</si>
  <si>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</si>
  <si>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</si>
  <si>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</si>
  <si>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</si>
  <si>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</si>
  <si>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</si>
  <si>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</si>
  <si>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</si>
  <si>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</si>
  <si>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</si>
  <si>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</si>
  <si>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</si>
  <si>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</si>
  <si>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</si>
  <si>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</si>
  <si>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</si>
  <si>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</si>
  <si>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</si>
  <si>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</si>
  <si>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</si>
  <si>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</si>
  <si>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</si>
  <si>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</si>
  <si>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</si>
  <si>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</si>
  <si>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</si>
  <si>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</si>
  <si>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</si>
  <si>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</si>
  <si>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</si>
  <si>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</si>
  <si>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</si>
  <si>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</si>
  <si>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</si>
  <si>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</si>
  <si>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</si>
  <si>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</si>
  <si>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</si>
  <si>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</si>
  <si>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</si>
  <si>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</si>
  <si>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</si>
  <si>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</si>
  <si>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</si>
  <si>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</si>
  <si>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</si>
  <si>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</si>
  <si>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</si>
  <si>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</si>
  <si>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</si>
  <si>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</si>
  <si>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</si>
  <si>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</si>
  <si>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</si>
  <si>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</si>
  <si>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</si>
  <si>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</si>
  <si>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</si>
  <si>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</si>
  <si>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</si>
  <si>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</si>
  <si>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</si>
  <si>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</si>
  <si>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</si>
  <si>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</si>
  <si>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</si>
  <si>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</si>
  <si>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</si>
  <si>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</si>
  <si>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</si>
  <si>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</si>
  <si>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</si>
  <si>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</si>
  <si>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</si>
  <si>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</si>
  <si>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</si>
  <si>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</si>
  <si>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</si>
  <si>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</si>
  <si>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</si>
  <si>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</si>
  <si>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</si>
  <si>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</si>
  <si>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</si>
  <si>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</si>
  <si>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</si>
  <si>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</si>
  <si>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</si>
  <si>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</si>
  <si>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</si>
  <si>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</si>
  <si>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</si>
  <si>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</si>
  <si>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</si>
  <si>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</si>
  <si>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</si>
  <si>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</si>
  <si>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</si>
  <si>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</si>
  <si>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</si>
  <si>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</si>
  <si>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</si>
  <si>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</si>
  <si>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</si>
  <si>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</si>
  <si>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</si>
  <si>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</si>
  <si>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</si>
  <si>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</si>
  <si>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</si>
  <si>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</si>
  <si>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</si>
  <si>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</si>
  <si>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</si>
  <si>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</si>
  <si>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</si>
  <si>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</si>
  <si>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</si>
  <si>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</si>
  <si>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</si>
  <si>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</si>
  <si>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</si>
  <si>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</si>
  <si>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</si>
  <si>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</si>
  <si>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</si>
  <si>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</si>
  <si>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</si>
  <si>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</si>
  <si>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</si>
  <si>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</si>
  <si>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</si>
  <si>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</si>
  <si>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</si>
  <si>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</si>
  <si>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</si>
  <si>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</si>
  <si>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</si>
  <si>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</si>
  <si>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</si>
  <si>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</si>
  <si>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</si>
  <si>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</si>
  <si>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</si>
  <si>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</si>
  <si>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</si>
  <si>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</si>
  <si>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</si>
  <si>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</si>
  <si>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</si>
  <si>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</si>
  <si>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</si>
  <si>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</si>
  <si>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</si>
  <si>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</si>
  <si>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</si>
  <si>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</si>
  <si>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</si>
  <si>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</si>
  <si>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</si>
  <si>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</si>
  <si>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</si>
  <si>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</si>
  <si>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</si>
  <si>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</si>
  <si>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</si>
  <si>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</si>
  <si>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</si>
  <si>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</si>
  <si>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</si>
  <si>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</si>
  <si>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</si>
  <si>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</si>
  <si>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</si>
  <si>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</si>
  <si>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</si>
  <si>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</si>
  <si>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</si>
  <si>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</si>
  <si>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</si>
  <si>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</si>
  <si>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</si>
  <si>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</si>
  <si>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</si>
  <si>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</si>
  <si>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</si>
  <si>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</si>
  <si>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</si>
  <si>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</si>
  <si>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</si>
  <si>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</si>
  <si>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</si>
  <si>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</si>
  <si>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</si>
  <si>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</si>
  <si>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</si>
  <si>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</si>
  <si>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</si>
  <si>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</si>
  <si>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</si>
  <si>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</si>
  <si>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</si>
  <si>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</si>
  <si>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</si>
  <si>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</si>
  <si>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</si>
  <si>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</si>
  <si>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</si>
  <si>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</si>
  <si>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</si>
  <si>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</si>
  <si>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</si>
  <si>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</si>
  <si>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</si>
  <si>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</si>
  <si>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</si>
  <si>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</si>
  <si>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</si>
  <si>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</si>
  <si>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</si>
  <si>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</si>
  <si>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</si>
  <si>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</si>
  <si>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</si>
  <si>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</si>
  <si>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</si>
  <si>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</si>
  <si>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</si>
  <si>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</si>
  <si>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</si>
  <si>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</si>
  <si>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</si>
  <si>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</si>
  <si>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</si>
  <si>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</si>
  <si>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</si>
  <si>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</si>
  <si>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</si>
  <si>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</si>
  <si>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</si>
  <si>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</si>
  <si>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</si>
  <si>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</si>
  <si>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</si>
  <si>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</si>
  <si>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</si>
  <si>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</si>
  <si>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</si>
  <si>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</si>
  <si>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</si>
  <si>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</si>
  <si>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</si>
  <si>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</si>
  <si>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</si>
  <si>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</si>
  <si>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</si>
  <si>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</si>
  <si>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</si>
  <si>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</si>
  <si>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</si>
  <si>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</si>
  <si>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</si>
  <si>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</si>
  <si>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</si>
  <si>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</si>
  <si>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</si>
  <si>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</si>
  <si>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</si>
  <si>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</si>
  <si>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</si>
  <si>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</si>
  <si>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</si>
  <si>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</si>
  <si>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</si>
  <si>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</si>
  <si>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</si>
  <si>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</si>
  <si>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</si>
  <si>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</si>
  <si>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</si>
  <si>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</si>
  <si>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</si>
  <si>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</si>
  <si>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</si>
  <si>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</si>
  <si>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</si>
  <si>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</si>
  <si>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</si>
  <si>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</si>
  <si>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</si>
  <si>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</si>
  <si>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</si>
  <si>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</si>
  <si>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</si>
  <si>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</si>
  <si>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</si>
  <si>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</si>
  <si>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</si>
  <si>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</si>
  <si>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</si>
  <si>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</si>
  <si>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</si>
  <si>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</si>
  <si>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</si>
  <si>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</si>
  <si>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</si>
  <si>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</si>
  <si>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</si>
  <si>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</si>
  <si>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</si>
  <si>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</si>
  <si>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</si>
  <si>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</si>
  <si>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</si>
  <si>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</si>
  <si>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</si>
  <si>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</si>
  <si>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</si>
  <si>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</si>
  <si>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</si>
  <si>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</si>
  <si>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</si>
  <si>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</si>
  <si>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</si>
  <si>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</si>
  <si>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</si>
  <si>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</si>
  <si>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</si>
  <si>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</si>
  <si>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</si>
  <si>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</si>
  <si>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</si>
  <si>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</si>
  <si>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</si>
  <si>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</si>
  <si>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</si>
  <si>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</si>
  <si>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</si>
  <si>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</si>
  <si>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</si>
  <si>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</si>
  <si>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</si>
  <si>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</si>
  <si>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</si>
  <si>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</si>
  <si>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</si>
  <si>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</si>
  <si>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</si>
  <si>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</si>
  <si>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</si>
  <si>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</si>
  <si>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</si>
  <si>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</si>
  <si>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</si>
  <si>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</si>
  <si>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</si>
  <si>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</si>
  <si>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</si>
  <si>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</si>
  <si>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</si>
  <si>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</si>
  <si>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</si>
  <si>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</si>
  <si>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</si>
  <si>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</si>
  <si>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</si>
  <si>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</si>
  <si>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</si>
  <si>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</si>
  <si>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</si>
  <si>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</si>
  <si>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</si>
  <si>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</si>
  <si>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</si>
  <si>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</si>
  <si>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</si>
  <si>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</si>
  <si>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</si>
  <si>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</si>
  <si>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</si>
  <si>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</si>
  <si>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</si>
  <si>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</si>
  <si>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</si>
  <si>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</si>
  <si>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</si>
  <si>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</si>
  <si>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</si>
  <si>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</si>
  <si>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</si>
  <si>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</si>
  <si>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</si>
  <si>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</si>
  <si>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</si>
  <si>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</si>
  <si>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</si>
  <si>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</si>
  <si>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</si>
  <si>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</si>
  <si>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</si>
  <si>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</si>
  <si>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</si>
  <si>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</si>
  <si>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</si>
  <si>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</si>
  <si>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</si>
  <si>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</si>
  <si>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</si>
  <si>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</si>
  <si>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</si>
  <si>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</si>
  <si>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</si>
  <si>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</si>
  <si>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</si>
  <si>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</si>
  <si>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</si>
  <si>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</si>
  <si>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</si>
  <si>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</si>
  <si>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</si>
  <si>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</si>
  <si>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</si>
  <si>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</si>
  <si>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</si>
  <si>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</si>
  <si>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</si>
  <si>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</si>
  <si>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</si>
  <si>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</si>
  <si>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</si>
  <si>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</si>
  <si>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</si>
  <si>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</si>
  <si>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</si>
  <si>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</si>
  <si>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</si>
  <si>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</si>
  <si>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</si>
  <si>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</si>
  <si>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</si>
  <si>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</si>
  <si>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</si>
  <si>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</si>
  <si>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</si>
  <si>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</si>
  <si>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</si>
  <si>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</si>
  <si>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</si>
  <si>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</si>
  <si>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</si>
  <si>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</si>
  <si>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</si>
  <si>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</si>
  <si>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</si>
  <si>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</si>
  <si>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</si>
  <si>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</si>
  <si>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</si>
  <si>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</si>
  <si>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</si>
  <si>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</si>
  <si>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</si>
  <si>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</si>
  <si>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</si>
  <si>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</si>
  <si>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</si>
  <si>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</si>
  <si>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災害対応強化費</t>
  </si>
  <si>
    <t>大臣官房</t>
    <rPh sb="0" eb="2">
      <t>ダイジン</t>
    </rPh>
    <rPh sb="2" eb="4">
      <t>カンボウ</t>
    </rPh>
    <phoneticPr fontId="5"/>
  </si>
  <si>
    <t>総務課危機管理・災害対策室</t>
    <rPh sb="0" eb="3">
      <t>ソウムカ</t>
    </rPh>
    <rPh sb="3" eb="5">
      <t>キキ</t>
    </rPh>
    <rPh sb="5" eb="7">
      <t>カンリ</t>
    </rPh>
    <rPh sb="8" eb="10">
      <t>サイガイ</t>
    </rPh>
    <rPh sb="10" eb="12">
      <t>タイサク</t>
    </rPh>
    <rPh sb="12" eb="13">
      <t>シツ</t>
    </rPh>
    <phoneticPr fontId="5"/>
  </si>
  <si>
    <t>災害対策基本法第３６条など</t>
    <rPh sb="0" eb="2">
      <t>サイガイ</t>
    </rPh>
    <rPh sb="2" eb="4">
      <t>タイサク</t>
    </rPh>
    <rPh sb="4" eb="7">
      <t>キホンホウ</t>
    </rPh>
    <rPh sb="7" eb="8">
      <t>ダイ</t>
    </rPh>
    <rPh sb="10" eb="11">
      <t>ジョウ</t>
    </rPh>
    <phoneticPr fontId="5"/>
  </si>
  <si>
    <t>環境省防災基本計画、地方環境事務所防災基本計画
環境省業務継続計画、地方環境事務所業務継続計画</t>
    <rPh sb="0" eb="3">
      <t>カンキョウショウ</t>
    </rPh>
    <rPh sb="3" eb="5">
      <t>ボウサイ</t>
    </rPh>
    <rPh sb="5" eb="7">
      <t>キホン</t>
    </rPh>
    <rPh sb="7" eb="9">
      <t>ケイカク</t>
    </rPh>
    <rPh sb="10" eb="12">
      <t>チホウ</t>
    </rPh>
    <rPh sb="12" eb="14">
      <t>カンキョウ</t>
    </rPh>
    <rPh sb="14" eb="17">
      <t>ジムショ</t>
    </rPh>
    <rPh sb="17" eb="19">
      <t>ボウサイ</t>
    </rPh>
    <rPh sb="19" eb="21">
      <t>キホン</t>
    </rPh>
    <rPh sb="21" eb="23">
      <t>ケイカク</t>
    </rPh>
    <rPh sb="24" eb="27">
      <t>カンキョウショウ</t>
    </rPh>
    <rPh sb="27" eb="29">
      <t>ギョウム</t>
    </rPh>
    <rPh sb="29" eb="31">
      <t>ケイゾク</t>
    </rPh>
    <rPh sb="31" eb="33">
      <t>ケイカク</t>
    </rPh>
    <rPh sb="34" eb="36">
      <t>チホウ</t>
    </rPh>
    <rPh sb="36" eb="38">
      <t>カンキョウ</t>
    </rPh>
    <rPh sb="38" eb="41">
      <t>ジムショ</t>
    </rPh>
    <rPh sb="41" eb="43">
      <t>ギョウム</t>
    </rPh>
    <rPh sb="43" eb="45">
      <t>ケイゾク</t>
    </rPh>
    <rPh sb="45" eb="47">
      <t>ケイカク</t>
    </rPh>
    <phoneticPr fontId="5"/>
  </si>
  <si>
    <t>災害時の初動対応体制の早期確立、応急対処の迅速化。政府災害対策本部への対応について、滞りない連携の確保。南海トラフ地震・首都直下地震等の発生を見据えた官民連携体制の強化。地方で災害発生時には被災自治体へ職員を派遣し、早期の復旧・復興を目指す。</t>
    <rPh sb="117" eb="119">
      <t>メザ</t>
    </rPh>
    <phoneticPr fontId="5"/>
  </si>
  <si>
    <t>-</t>
  </si>
  <si>
    <t>-</t>
    <phoneticPr fontId="5"/>
  </si>
  <si>
    <t>-</t>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</si>
  <si>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</si>
  <si>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</si>
  <si>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</si>
  <si>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</si>
  <si>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件</t>
    <rPh sb="0" eb="1">
      <t>ケン</t>
    </rPh>
    <phoneticPr fontId="5"/>
  </si>
  <si>
    <t>防災業務計画、業務継続計画及び環境省防災業務の改善点に関する外部有識者による検討会の実施</t>
    <rPh sb="0" eb="2">
      <t>ボウサイ</t>
    </rPh>
    <rPh sb="2" eb="4">
      <t>ギョウム</t>
    </rPh>
    <rPh sb="4" eb="6">
      <t>ケイカク</t>
    </rPh>
    <rPh sb="7" eb="9">
      <t>ギョウム</t>
    </rPh>
    <rPh sb="9" eb="11">
      <t>ケイゾク</t>
    </rPh>
    <rPh sb="11" eb="13">
      <t>ケイカク</t>
    </rPh>
    <rPh sb="13" eb="14">
      <t>オヨ</t>
    </rPh>
    <rPh sb="15" eb="18">
      <t>カンキョウショウ</t>
    </rPh>
    <rPh sb="18" eb="20">
      <t>ボウサイ</t>
    </rPh>
    <rPh sb="20" eb="22">
      <t>ギョウム</t>
    </rPh>
    <rPh sb="23" eb="26">
      <t>カイゼンテン</t>
    </rPh>
    <rPh sb="27" eb="28">
      <t>カン</t>
    </rPh>
    <rPh sb="30" eb="32">
      <t>ガイブ</t>
    </rPh>
    <rPh sb="32" eb="35">
      <t>ユウシキシャ</t>
    </rPh>
    <rPh sb="38" eb="41">
      <t>ケントウカイ</t>
    </rPh>
    <rPh sb="42" eb="44">
      <t>ジッシ</t>
    </rPh>
    <phoneticPr fontId="5"/>
  </si>
  <si>
    <t>環境省職員の防災知識及び対応力向上のための研修・ワークショップ（訓練）の実施</t>
    <rPh sb="0" eb="3">
      <t>カンキョウショウ</t>
    </rPh>
    <rPh sb="3" eb="5">
      <t>ショクイン</t>
    </rPh>
    <rPh sb="6" eb="8">
      <t>ボウサイ</t>
    </rPh>
    <rPh sb="8" eb="10">
      <t>チシキ</t>
    </rPh>
    <rPh sb="10" eb="11">
      <t>オヨ</t>
    </rPh>
    <rPh sb="12" eb="14">
      <t>タイオウ</t>
    </rPh>
    <rPh sb="14" eb="15">
      <t>リョク</t>
    </rPh>
    <rPh sb="15" eb="17">
      <t>コウジョウ</t>
    </rPh>
    <rPh sb="21" eb="23">
      <t>ケンシュウ</t>
    </rPh>
    <rPh sb="32" eb="34">
      <t>クンレン</t>
    </rPh>
    <rPh sb="36" eb="38">
      <t>ジッシ</t>
    </rPh>
    <phoneticPr fontId="5"/>
  </si>
  <si>
    <t>環境省内の防災関係会議における資料作成支援</t>
    <rPh sb="0" eb="3">
      <t>カンキョウショウ</t>
    </rPh>
    <rPh sb="3" eb="4">
      <t>ナイ</t>
    </rPh>
    <rPh sb="5" eb="7">
      <t>ボウサイ</t>
    </rPh>
    <rPh sb="7" eb="9">
      <t>カンケイ</t>
    </rPh>
    <rPh sb="9" eb="11">
      <t>カイギ</t>
    </rPh>
    <rPh sb="15" eb="17">
      <t>シリョウ</t>
    </rPh>
    <rPh sb="17" eb="19">
      <t>サクセイ</t>
    </rPh>
    <rPh sb="19" eb="21">
      <t>シエン</t>
    </rPh>
    <phoneticPr fontId="5"/>
  </si>
  <si>
    <t>環境保全調査費の請負業務執行額／事業数（件）　　　　　　　　　　　　　　</t>
    <rPh sb="0" eb="2">
      <t>カンキョウ</t>
    </rPh>
    <rPh sb="2" eb="4">
      <t>ホゼン</t>
    </rPh>
    <rPh sb="4" eb="7">
      <t>チョウサヒ</t>
    </rPh>
    <rPh sb="8" eb="10">
      <t>ウケオイ</t>
    </rPh>
    <rPh sb="10" eb="12">
      <t>ギョウム</t>
    </rPh>
    <rPh sb="12" eb="14">
      <t>シッコウ</t>
    </rPh>
    <rPh sb="14" eb="15">
      <t>ガク</t>
    </rPh>
    <rPh sb="16" eb="19">
      <t>ジギョウスウ</t>
    </rPh>
    <rPh sb="20" eb="21">
      <t>ケン</t>
    </rPh>
    <phoneticPr fontId="5"/>
  </si>
  <si>
    <t>百万円</t>
    <rPh sb="0" eb="2">
      <t>ヒャクマン</t>
    </rPh>
    <rPh sb="2" eb="3">
      <t>エン</t>
    </rPh>
    <phoneticPr fontId="5"/>
  </si>
  <si>
    <t>13/1件</t>
    <rPh sb="4" eb="5">
      <t>ケン</t>
    </rPh>
    <phoneticPr fontId="5"/>
  </si>
  <si>
    <t>11/1件</t>
    <rPh sb="4" eb="5">
      <t>ケン</t>
    </rPh>
    <phoneticPr fontId="5"/>
  </si>
  <si>
    <t>-</t>
    <phoneticPr fontId="5"/>
  </si>
  <si>
    <t>-</t>
    <phoneticPr fontId="5"/>
  </si>
  <si>
    <t>-</t>
    <phoneticPr fontId="5"/>
  </si>
  <si>
    <t>-</t>
    <phoneticPr fontId="5"/>
  </si>
  <si>
    <t>○</t>
  </si>
  <si>
    <t>大規模自然災害発生への対応は国民や社会から高いニーズがある。</t>
    <rPh sb="0" eb="3">
      <t>ダイキボ</t>
    </rPh>
    <rPh sb="3" eb="5">
      <t>シゼン</t>
    </rPh>
    <rPh sb="5" eb="7">
      <t>サイガイ</t>
    </rPh>
    <rPh sb="7" eb="9">
      <t>ハッセイ</t>
    </rPh>
    <rPh sb="11" eb="13">
      <t>タイオウ</t>
    </rPh>
    <rPh sb="14" eb="16">
      <t>コクミン</t>
    </rPh>
    <rPh sb="17" eb="19">
      <t>シャカイ</t>
    </rPh>
    <rPh sb="21" eb="22">
      <t>タカ</t>
    </rPh>
    <phoneticPr fontId="5"/>
  </si>
  <si>
    <t>防災対策基本法により指定行政機関として実施すもの</t>
    <rPh sb="0" eb="2">
      <t>ボウサイ</t>
    </rPh>
    <rPh sb="2" eb="4">
      <t>タイサク</t>
    </rPh>
    <rPh sb="4" eb="7">
      <t>キホンホウ</t>
    </rPh>
    <rPh sb="10" eb="12">
      <t>シテイ</t>
    </rPh>
    <rPh sb="12" eb="14">
      <t>ギョウセイ</t>
    </rPh>
    <rPh sb="14" eb="16">
      <t>キカン</t>
    </rPh>
    <rPh sb="19" eb="21">
      <t>ジッシ</t>
    </rPh>
    <phoneticPr fontId="5"/>
  </si>
  <si>
    <t>災害対応を速やかに実行するには計画性が求められ政策体系でも優先度は高い。</t>
    <rPh sb="0" eb="2">
      <t>サイガイ</t>
    </rPh>
    <rPh sb="2" eb="4">
      <t>タイオウ</t>
    </rPh>
    <rPh sb="5" eb="6">
      <t>スミ</t>
    </rPh>
    <rPh sb="9" eb="11">
      <t>ジッコウ</t>
    </rPh>
    <rPh sb="15" eb="18">
      <t>ケイカクセイ</t>
    </rPh>
    <rPh sb="19" eb="20">
      <t>モト</t>
    </rPh>
    <rPh sb="23" eb="25">
      <t>セイサク</t>
    </rPh>
    <rPh sb="25" eb="27">
      <t>タイケイ</t>
    </rPh>
    <rPh sb="29" eb="32">
      <t>ユウセンド</t>
    </rPh>
    <rPh sb="33" eb="34">
      <t>タカ</t>
    </rPh>
    <phoneticPr fontId="5"/>
  </si>
  <si>
    <t>契約相手の選定は競争性が確保されている一般競争入札により行っている。</t>
    <rPh sb="0" eb="2">
      <t>ケイヤク</t>
    </rPh>
    <rPh sb="2" eb="4">
      <t>アイテ</t>
    </rPh>
    <rPh sb="5" eb="7">
      <t>センテイ</t>
    </rPh>
    <rPh sb="8" eb="11">
      <t>キョウソウセイ</t>
    </rPh>
    <rPh sb="12" eb="14">
      <t>カクホ</t>
    </rPh>
    <rPh sb="19" eb="21">
      <t>イッパン</t>
    </rPh>
    <rPh sb="21" eb="23">
      <t>キョウソウ</t>
    </rPh>
    <rPh sb="23" eb="25">
      <t>ニュウサツ</t>
    </rPh>
    <rPh sb="28" eb="29">
      <t>オコナ</t>
    </rPh>
    <phoneticPr fontId="5"/>
  </si>
  <si>
    <t>有</t>
  </si>
  <si>
    <t>無</t>
  </si>
  <si>
    <t>‐</t>
  </si>
  <si>
    <t>-</t>
    <phoneticPr fontId="5"/>
  </si>
  <si>
    <t>一般競争入札により契約相手を選定しており受益者の負担も妥当である。</t>
    <rPh sb="0" eb="2">
      <t>イッパン</t>
    </rPh>
    <rPh sb="2" eb="4">
      <t>キョウソウ</t>
    </rPh>
    <rPh sb="4" eb="6">
      <t>ニュウサツ</t>
    </rPh>
    <rPh sb="9" eb="11">
      <t>ケイヤク</t>
    </rPh>
    <rPh sb="11" eb="13">
      <t>アイテ</t>
    </rPh>
    <rPh sb="14" eb="16">
      <t>センテイ</t>
    </rPh>
    <rPh sb="20" eb="23">
      <t>ジュエキシャ</t>
    </rPh>
    <rPh sb="24" eb="26">
      <t>フタン</t>
    </rPh>
    <rPh sb="27" eb="29">
      <t>ダトウ</t>
    </rPh>
    <phoneticPr fontId="5"/>
  </si>
  <si>
    <t>競争入札により実施しており、妥当である。</t>
    <rPh sb="0" eb="2">
      <t>キョウソウ</t>
    </rPh>
    <rPh sb="2" eb="4">
      <t>ニュウサツ</t>
    </rPh>
    <rPh sb="7" eb="9">
      <t>ジッシ</t>
    </rPh>
    <rPh sb="14" eb="16">
      <t>ダトウ</t>
    </rPh>
    <phoneticPr fontId="5"/>
  </si>
  <si>
    <t>事業内容以外への支出は行っていない。</t>
    <rPh sb="0" eb="2">
      <t>ジギョウ</t>
    </rPh>
    <rPh sb="2" eb="4">
      <t>ナイヨウ</t>
    </rPh>
    <rPh sb="4" eb="6">
      <t>イガイ</t>
    </rPh>
    <rPh sb="8" eb="10">
      <t>シシュツ</t>
    </rPh>
    <rPh sb="11" eb="12">
      <t>オコナ</t>
    </rPh>
    <phoneticPr fontId="5"/>
  </si>
  <si>
    <t>防災技術や手法は年々変化しており、併せて事業内容を見直ししている。</t>
    <rPh sb="0" eb="2">
      <t>ボウサイ</t>
    </rPh>
    <rPh sb="2" eb="4">
      <t>ギジュツ</t>
    </rPh>
    <rPh sb="5" eb="7">
      <t>シュホウ</t>
    </rPh>
    <rPh sb="8" eb="10">
      <t>ネンネン</t>
    </rPh>
    <rPh sb="10" eb="12">
      <t>ヘンカ</t>
    </rPh>
    <rPh sb="17" eb="18">
      <t>アワ</t>
    </rPh>
    <rPh sb="20" eb="22">
      <t>ジギョウ</t>
    </rPh>
    <rPh sb="22" eb="24">
      <t>ナイヨウ</t>
    </rPh>
    <rPh sb="25" eb="27">
      <t>ミナオ</t>
    </rPh>
    <phoneticPr fontId="5"/>
  </si>
  <si>
    <t>法律に基づいて実施しているもの。</t>
    <rPh sb="0" eb="2">
      <t>ホウリツ</t>
    </rPh>
    <rPh sb="3" eb="4">
      <t>モト</t>
    </rPh>
    <rPh sb="7" eb="9">
      <t>ジッシ</t>
    </rPh>
    <phoneticPr fontId="5"/>
  </si>
  <si>
    <t>事業内容を含め年々見直しており他の手段は方法への変更はないが効果的に行っている。</t>
    <rPh sb="0" eb="2">
      <t>ジギョウ</t>
    </rPh>
    <rPh sb="2" eb="4">
      <t>ナイヨウ</t>
    </rPh>
    <rPh sb="5" eb="6">
      <t>フク</t>
    </rPh>
    <rPh sb="7" eb="9">
      <t>ネンネン</t>
    </rPh>
    <rPh sb="9" eb="11">
      <t>ミナオ</t>
    </rPh>
    <rPh sb="15" eb="16">
      <t>タ</t>
    </rPh>
    <rPh sb="17" eb="19">
      <t>シュダン</t>
    </rPh>
    <rPh sb="20" eb="22">
      <t>ホウホウ</t>
    </rPh>
    <rPh sb="24" eb="26">
      <t>ヘンコウ</t>
    </rPh>
    <rPh sb="30" eb="33">
      <t>コウカテキ</t>
    </rPh>
    <rPh sb="34" eb="35">
      <t>オコナ</t>
    </rPh>
    <phoneticPr fontId="5"/>
  </si>
  <si>
    <t>成果物を元に防災基本計画の改定をしており十分に活用できている。</t>
    <rPh sb="0" eb="3">
      <t>セイカブツ</t>
    </rPh>
    <rPh sb="4" eb="5">
      <t>モト</t>
    </rPh>
    <rPh sb="6" eb="8">
      <t>ボウサイ</t>
    </rPh>
    <rPh sb="8" eb="10">
      <t>キホン</t>
    </rPh>
    <rPh sb="10" eb="12">
      <t>ケイカク</t>
    </rPh>
    <rPh sb="13" eb="15">
      <t>カイテイ</t>
    </rPh>
    <rPh sb="20" eb="22">
      <t>ジュウブン</t>
    </rPh>
    <rPh sb="23" eb="25">
      <t>カツヨウ</t>
    </rPh>
    <phoneticPr fontId="5"/>
  </si>
  <si>
    <t>-</t>
    <phoneticPr fontId="5"/>
  </si>
  <si>
    <t>-</t>
    <phoneticPr fontId="5"/>
  </si>
  <si>
    <t>-</t>
    <phoneticPr fontId="5"/>
  </si>
  <si>
    <t>外部委託</t>
    <rPh sb="0" eb="2">
      <t>ガイブ</t>
    </rPh>
    <rPh sb="2" eb="4">
      <t>イタク</t>
    </rPh>
    <phoneticPr fontId="5"/>
  </si>
  <si>
    <t>研修及びワークショップの教材製作並びに講師</t>
    <rPh sb="0" eb="2">
      <t>ケンシュウ</t>
    </rPh>
    <rPh sb="2" eb="3">
      <t>オヨ</t>
    </rPh>
    <rPh sb="12" eb="14">
      <t>キョウザイ</t>
    </rPh>
    <rPh sb="14" eb="16">
      <t>セイサク</t>
    </rPh>
    <rPh sb="16" eb="17">
      <t>ナラ</t>
    </rPh>
    <rPh sb="19" eb="21">
      <t>コウシ</t>
    </rPh>
    <phoneticPr fontId="5"/>
  </si>
  <si>
    <t>A.（株）NTTデータ経営研究所</t>
    <phoneticPr fontId="5"/>
  </si>
  <si>
    <t>B.熊丸由布治</t>
    <rPh sb="2" eb="4">
      <t>クママル</t>
    </rPh>
    <rPh sb="4" eb="5">
      <t>ユ</t>
    </rPh>
    <rPh sb="5" eb="6">
      <t>ヌノ</t>
    </rPh>
    <rPh sb="6" eb="7">
      <t>チ</t>
    </rPh>
    <phoneticPr fontId="5"/>
  </si>
  <si>
    <t>雑役務費</t>
    <rPh sb="0" eb="2">
      <t>ザツエキ</t>
    </rPh>
    <rPh sb="2" eb="3">
      <t>ム</t>
    </rPh>
    <rPh sb="3" eb="4">
      <t>ヒ</t>
    </rPh>
    <phoneticPr fontId="5"/>
  </si>
  <si>
    <t>雑役務費</t>
    <rPh sb="0" eb="1">
      <t>ザツ</t>
    </rPh>
    <rPh sb="1" eb="3">
      <t>エキム</t>
    </rPh>
    <rPh sb="3" eb="4">
      <t>ヒ</t>
    </rPh>
    <phoneticPr fontId="5"/>
  </si>
  <si>
    <t>調査、検討、資料作成</t>
    <rPh sb="0" eb="2">
      <t>チョウサ</t>
    </rPh>
    <rPh sb="3" eb="5">
      <t>ケントウ</t>
    </rPh>
    <rPh sb="6" eb="8">
      <t>シリョウ</t>
    </rPh>
    <rPh sb="8" eb="10">
      <t>サクセイ</t>
    </rPh>
    <phoneticPr fontId="5"/>
  </si>
  <si>
    <t>（株）NTTデータ経営研究所</t>
  </si>
  <si>
    <t>大規模自然災害時における初動対応調査検討業務</t>
  </si>
  <si>
    <t>熊丸由布治</t>
    <rPh sb="0" eb="2">
      <t>クママル</t>
    </rPh>
    <rPh sb="2" eb="3">
      <t>ユウ</t>
    </rPh>
    <rPh sb="3" eb="4">
      <t>ヌノ</t>
    </rPh>
    <rPh sb="4" eb="5">
      <t>チ</t>
    </rPh>
    <phoneticPr fontId="5"/>
  </si>
  <si>
    <t>研修及びワークショップの教材製作並びに講師</t>
    <phoneticPr fontId="5"/>
  </si>
  <si>
    <t>-</t>
    <phoneticPr fontId="5"/>
  </si>
  <si>
    <t xml:space="preserve">毎年度発生する大規模自然災害に対し、環境本省及び地方環境事務所、並びに自治体や民間団体等と有機的・即時的に対応出来る体制整備を図るとともに、来るべき南海トラフ地震や首都直下地震に対する強靱な業務継続体制を構築するため事業を実施する。
本省及び地方環境事務所職員向けの災害研修の実施。本省、地方環境事務所、自治体等の連携による首都直下地震等を想定したワークショップ実施。本省と代替庁舎による首都直下を想定した合同模擬訓練の実施。環境省全体での災害時タイムラインの策定。外部有識者による環境省の災害対応の評価・検証。
地方で災害発生時には被災自治体へ職員を派遣し、復旧・復興対応にあたる。
</t>
    <phoneticPr fontId="5"/>
  </si>
  <si>
    <t>-</t>
    <phoneticPr fontId="5"/>
  </si>
  <si>
    <t>環境省及び各地方環境事務所の防災基本計画、業務継続計画計１８件の改定検討</t>
    <rPh sb="0" eb="3">
      <t>カンキョウショウ</t>
    </rPh>
    <rPh sb="3" eb="4">
      <t>オヨ</t>
    </rPh>
    <rPh sb="5" eb="6">
      <t>カク</t>
    </rPh>
    <rPh sb="6" eb="8">
      <t>チホウ</t>
    </rPh>
    <rPh sb="8" eb="10">
      <t>カンキョウ</t>
    </rPh>
    <rPh sb="10" eb="13">
      <t>ジムショ</t>
    </rPh>
    <rPh sb="27" eb="28">
      <t>ケイ</t>
    </rPh>
    <rPh sb="30" eb="31">
      <t>ケン</t>
    </rPh>
    <phoneticPr fontId="5"/>
  </si>
  <si>
    <t>計画の見直しを行う件数</t>
    <rPh sb="0" eb="2">
      <t>ケイカク</t>
    </rPh>
    <rPh sb="3" eb="5">
      <t>ミナオ</t>
    </rPh>
    <rPh sb="7" eb="8">
      <t>オコナ</t>
    </rPh>
    <rPh sb="9" eb="11">
      <t>ケンスウ</t>
    </rPh>
    <phoneticPr fontId="5"/>
  </si>
  <si>
    <t>職員旅費において、大規模な災害が少なかったため執行額も少なかった。</t>
    <rPh sb="0" eb="2">
      <t>ショクイン</t>
    </rPh>
    <rPh sb="2" eb="4">
      <t>リョヒ</t>
    </rPh>
    <rPh sb="9" eb="12">
      <t>ダイキボ</t>
    </rPh>
    <rPh sb="13" eb="15">
      <t>サイガイ</t>
    </rPh>
    <rPh sb="16" eb="17">
      <t>スク</t>
    </rPh>
    <rPh sb="23" eb="25">
      <t>シッコウ</t>
    </rPh>
    <rPh sb="25" eb="26">
      <t>ガク</t>
    </rPh>
    <rPh sb="27" eb="28">
      <t>スク</t>
    </rPh>
    <phoneticPr fontId="5"/>
  </si>
  <si>
    <t>業務内容を実施し、その成果が、計画等の修正へ反映できている。</t>
    <rPh sb="0" eb="2">
      <t>ギョウム</t>
    </rPh>
    <rPh sb="2" eb="4">
      <t>ナイヨウ</t>
    </rPh>
    <rPh sb="5" eb="7">
      <t>ジッシ</t>
    </rPh>
    <rPh sb="11" eb="13">
      <t>セイカ</t>
    </rPh>
    <rPh sb="15" eb="17">
      <t>ケイカク</t>
    </rPh>
    <rPh sb="17" eb="18">
      <t>トウ</t>
    </rPh>
    <rPh sb="19" eb="21">
      <t>シュウセイ</t>
    </rPh>
    <rPh sb="22" eb="24">
      <t>ハンエイ</t>
    </rPh>
    <phoneticPr fontId="5"/>
  </si>
  <si>
    <t>今後、防災の新たな知見や専門性、及び大規模自然災害の中でも南海トラフ地震等の広域な被害を及ぼすような、特化した災害への対応について反映させていく。</t>
    <rPh sb="0" eb="2">
      <t>コンゴ</t>
    </rPh>
    <rPh sb="3" eb="5">
      <t>ボウサイ</t>
    </rPh>
    <rPh sb="6" eb="7">
      <t>アラ</t>
    </rPh>
    <rPh sb="9" eb="11">
      <t>チケン</t>
    </rPh>
    <rPh sb="12" eb="15">
      <t>センモンセイ</t>
    </rPh>
    <rPh sb="16" eb="17">
      <t>オヨ</t>
    </rPh>
    <rPh sb="18" eb="21">
      <t>ダイキボ</t>
    </rPh>
    <rPh sb="21" eb="23">
      <t>シゼン</t>
    </rPh>
    <rPh sb="23" eb="25">
      <t>サイガイ</t>
    </rPh>
    <rPh sb="26" eb="27">
      <t>ナカ</t>
    </rPh>
    <rPh sb="29" eb="31">
      <t>ナンカイ</t>
    </rPh>
    <rPh sb="34" eb="36">
      <t>ジシン</t>
    </rPh>
    <rPh sb="36" eb="37">
      <t>トウ</t>
    </rPh>
    <rPh sb="38" eb="40">
      <t>コウイキ</t>
    </rPh>
    <rPh sb="41" eb="43">
      <t>ヒガイ</t>
    </rPh>
    <rPh sb="44" eb="45">
      <t>オヨ</t>
    </rPh>
    <rPh sb="51" eb="53">
      <t>トッカ</t>
    </rPh>
    <rPh sb="55" eb="57">
      <t>サイガイ</t>
    </rPh>
    <rPh sb="59" eb="61">
      <t>タイオウ</t>
    </rPh>
    <rPh sb="65" eb="67">
      <t>ハンエイ</t>
    </rPh>
    <phoneticPr fontId="5"/>
  </si>
  <si>
    <t>-</t>
    <phoneticPr fontId="5"/>
  </si>
  <si>
    <t>-</t>
    <phoneticPr fontId="5"/>
  </si>
  <si>
    <t>-</t>
    <phoneticPr fontId="5"/>
  </si>
  <si>
    <t>-</t>
    <phoneticPr fontId="5"/>
  </si>
  <si>
    <t>-</t>
    <phoneticPr fontId="5"/>
  </si>
  <si>
    <t>-</t>
    <phoneticPr fontId="5"/>
  </si>
  <si>
    <t>-</t>
    <phoneticPr fontId="5"/>
  </si>
  <si>
    <t>-</t>
    <phoneticPr fontId="5"/>
  </si>
  <si>
    <t>実施状況を点検することにより、今後の事業を効率的な実施に繋げるほか、これまでの災害対応における教訓を踏まえることにより、防災業務計画や業務継続計画の修正と反映も効果的に行われている。</t>
    <rPh sb="0" eb="2">
      <t>ジッシ</t>
    </rPh>
    <rPh sb="2" eb="4">
      <t>ジョウキョウ</t>
    </rPh>
    <rPh sb="5" eb="7">
      <t>テンケン</t>
    </rPh>
    <rPh sb="15" eb="17">
      <t>コンゴ</t>
    </rPh>
    <rPh sb="18" eb="20">
      <t>ジギョウ</t>
    </rPh>
    <rPh sb="21" eb="23">
      <t>コウリツ</t>
    </rPh>
    <rPh sb="23" eb="24">
      <t>テキ</t>
    </rPh>
    <rPh sb="25" eb="27">
      <t>ジッシ</t>
    </rPh>
    <rPh sb="28" eb="29">
      <t>ツナ</t>
    </rPh>
    <rPh sb="39" eb="41">
      <t>サイガイ</t>
    </rPh>
    <rPh sb="41" eb="43">
      <t>タイオウ</t>
    </rPh>
    <rPh sb="47" eb="49">
      <t>キョウクン</t>
    </rPh>
    <rPh sb="50" eb="51">
      <t>フ</t>
    </rPh>
    <rPh sb="60" eb="62">
      <t>ボウサイ</t>
    </rPh>
    <rPh sb="62" eb="64">
      <t>ギョウム</t>
    </rPh>
    <rPh sb="64" eb="66">
      <t>ケイカク</t>
    </rPh>
    <rPh sb="67" eb="69">
      <t>ギョウム</t>
    </rPh>
    <rPh sb="69" eb="71">
      <t>ケイゾク</t>
    </rPh>
    <rPh sb="71" eb="73">
      <t>ケイカク</t>
    </rPh>
    <rPh sb="74" eb="76">
      <t>シュウセイ</t>
    </rPh>
    <rPh sb="77" eb="79">
      <t>ハンエイ</t>
    </rPh>
    <rPh sb="80" eb="83">
      <t>コウカテキ</t>
    </rPh>
    <rPh sb="84" eb="85">
      <t>オコナ</t>
    </rPh>
    <phoneticPr fontId="5"/>
  </si>
  <si>
    <t>室長　吉口　進朗</t>
    <rPh sb="0" eb="2">
      <t>シツチョウ</t>
    </rPh>
    <rPh sb="3" eb="5">
      <t>ヨシグチ</t>
    </rPh>
    <phoneticPr fontId="5"/>
  </si>
  <si>
    <t>災害からの復旧・復興、とりわけ災害ゴミの処理は環境省にとっての重要課題であり、広域処理を促進するための体制に向けた事業内容を充実すべき。</t>
    <phoneticPr fontId="5"/>
  </si>
  <si>
    <t>外部有識者の所見を踏まえ、災害からの復旧・復興等、環境省にとっての重要課題に取り組むため、引き続き、事業内容を充実させるよう努めること。</t>
    <phoneticPr fontId="5"/>
  </si>
  <si>
    <t>災害からの復旧・復興等、環境省にとっての重要課題に取り組むため、引き続き、防災の新たな知見や専門性、及び大規模自然災害の中でも南海トラフ地震等の広域な被害を及ぼすような特化した災害への対応も含め、事業内容の充実を図っていく。</t>
    <rPh sb="95" eb="96">
      <t>フク</t>
    </rPh>
    <rPh sb="106" eb="10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</si>
</sst>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27214</xdr:colOff>
      <xdr:row>749</xdr:row>
      <xdr:rowOff>27215</xdr:rowOff>
    </xdr:from>
    <xdr:to>
      <xdr:col>23</xdr:col>
      <xdr:colOff>117021</xdr:colOff>
      <xdr:row>749</xdr:row>
      <xdr:rowOff>306615</xdr:rowOff>
    </xdr:to>
    <xdr:sp macro="" textlink="">
      <xdr:nvSpPr>
        <xdr:cNvPr id="2" name="正方形/長方形 1"/>
        <xdr:cNvSpPr/>
      </xdr:nvSpPr>
      <xdr:spPr>
        <a:xfrm>
          <a:off x="2068285" y="43692536"/>
          <a:ext cx="2743200"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細目：環境保全調査費</a:t>
          </a:r>
        </a:p>
      </xdr:txBody>
    </xdr:sp>
    <xdr:clientData/>
  </xdr:twoCellAnchor>
  <xdr:twoCellAnchor>
    <xdr:from>
      <xdr:col>9</xdr:col>
      <xdr:colOff>136071</xdr:colOff>
      <xdr:row>750</xdr:row>
      <xdr:rowOff>27214</xdr:rowOff>
    </xdr:from>
    <xdr:to>
      <xdr:col>24</xdr:col>
      <xdr:colOff>97064</xdr:colOff>
      <xdr:row>752</xdr:row>
      <xdr:rowOff>81642</xdr:rowOff>
    </xdr:to>
    <xdr:sp macro="" textlink="">
      <xdr:nvSpPr>
        <xdr:cNvPr id="4" name="角丸四角形 3"/>
        <xdr:cNvSpPr/>
      </xdr:nvSpPr>
      <xdr:spPr>
        <a:xfrm>
          <a:off x="1973035" y="44046321"/>
          <a:ext cx="3022600" cy="7620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１１百万円</a:t>
          </a:r>
        </a:p>
      </xdr:txBody>
    </xdr:sp>
    <xdr:clientData/>
  </xdr:twoCellAnchor>
  <xdr:twoCellAnchor>
    <xdr:from>
      <xdr:col>9</xdr:col>
      <xdr:colOff>122464</xdr:colOff>
      <xdr:row>752</xdr:row>
      <xdr:rowOff>272143</xdr:rowOff>
    </xdr:from>
    <xdr:to>
      <xdr:col>24</xdr:col>
      <xdr:colOff>108857</xdr:colOff>
      <xdr:row>754</xdr:row>
      <xdr:rowOff>85272</xdr:rowOff>
    </xdr:to>
    <xdr:sp macro="" textlink="">
      <xdr:nvSpPr>
        <xdr:cNvPr id="5" name="大かっこ 4"/>
        <xdr:cNvSpPr/>
      </xdr:nvSpPr>
      <xdr:spPr>
        <a:xfrm>
          <a:off x="1959428" y="44998822"/>
          <a:ext cx="3048000" cy="520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雑役務費を実施する事業者への請負業務</a:t>
          </a:r>
        </a:p>
      </xdr:txBody>
    </xdr:sp>
    <xdr:clientData/>
  </xdr:twoCellAnchor>
  <xdr:twoCellAnchor>
    <xdr:from>
      <xdr:col>16</xdr:col>
      <xdr:colOff>176892</xdr:colOff>
      <xdr:row>754</xdr:row>
      <xdr:rowOff>176893</xdr:rowOff>
    </xdr:from>
    <xdr:to>
      <xdr:col>16</xdr:col>
      <xdr:colOff>176892</xdr:colOff>
      <xdr:row>756</xdr:row>
      <xdr:rowOff>205922</xdr:rowOff>
    </xdr:to>
    <xdr:cxnSp macro="">
      <xdr:nvCxnSpPr>
        <xdr:cNvPr id="7" name="直線矢印コネクタ 6"/>
        <xdr:cNvCxnSpPr/>
      </xdr:nvCxnSpPr>
      <xdr:spPr>
        <a:xfrm>
          <a:off x="3442606" y="45611143"/>
          <a:ext cx="0" cy="7366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40821</xdr:colOff>
      <xdr:row>757</xdr:row>
      <xdr:rowOff>13607</xdr:rowOff>
    </xdr:from>
    <xdr:to>
      <xdr:col>23</xdr:col>
      <xdr:colOff>130628</xdr:colOff>
      <xdr:row>757</xdr:row>
      <xdr:rowOff>293007</xdr:rowOff>
    </xdr:to>
    <xdr:sp macro="" textlink="">
      <xdr:nvSpPr>
        <xdr:cNvPr id="8" name="正方形/長方形 7"/>
        <xdr:cNvSpPr/>
      </xdr:nvSpPr>
      <xdr:spPr>
        <a:xfrm>
          <a:off x="2081892" y="46509214"/>
          <a:ext cx="2743200"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 </a:t>
          </a:r>
        </a:p>
        <a:p>
          <a:pPr algn="ctr"/>
          <a:r>
            <a:rPr kumimoji="1" lang="ja-JP" altLang="en-US" sz="1100">
              <a:solidFill>
                <a:sysClr val="windowText" lastClr="000000"/>
              </a:solidFill>
            </a:rPr>
            <a:t>  </a:t>
          </a:r>
        </a:p>
        <a:p>
          <a:pPr algn="ct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0</xdr:colOff>
      <xdr:row>758</xdr:row>
      <xdr:rowOff>0</xdr:rowOff>
    </xdr:from>
    <xdr:to>
      <xdr:col>24</xdr:col>
      <xdr:colOff>165100</xdr:colOff>
      <xdr:row>760</xdr:row>
      <xdr:rowOff>156029</xdr:rowOff>
    </xdr:to>
    <xdr:sp macro="" textlink="">
      <xdr:nvSpPr>
        <xdr:cNvPr id="9" name="角丸四角形 8"/>
        <xdr:cNvSpPr/>
      </xdr:nvSpPr>
      <xdr:spPr>
        <a:xfrm>
          <a:off x="2041071" y="46849393"/>
          <a:ext cx="3022600" cy="8636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Ａ．（株）</a:t>
          </a:r>
          <a:r>
            <a:rPr kumimoji="1" lang="en-US" altLang="ja-JP" sz="1400">
              <a:solidFill>
                <a:sysClr val="windowText" lastClr="000000"/>
              </a:solidFill>
            </a:rPr>
            <a:t>NTT</a:t>
          </a:r>
          <a:r>
            <a:rPr kumimoji="1" lang="ja-JP" altLang="en-US" sz="1400">
              <a:solidFill>
                <a:sysClr val="windowText" lastClr="000000"/>
              </a:solidFill>
            </a:rPr>
            <a:t>データ経営研究所</a:t>
          </a:r>
          <a:endParaRPr kumimoji="1" lang="en-US" altLang="ja-JP" sz="1400">
            <a:solidFill>
              <a:sysClr val="windowText" lastClr="000000"/>
            </a:solidFill>
          </a:endParaRPr>
        </a:p>
        <a:p>
          <a:pPr algn="ctr"/>
          <a:r>
            <a:rPr kumimoji="1" lang="ja-JP" altLang="en-US" sz="1400">
              <a:solidFill>
                <a:sysClr val="windowText" lastClr="000000"/>
              </a:solidFill>
            </a:rPr>
            <a:t>１１百万円</a:t>
          </a:r>
        </a:p>
      </xdr:txBody>
    </xdr:sp>
    <xdr:clientData/>
  </xdr:twoCellAnchor>
  <xdr:twoCellAnchor>
    <xdr:from>
      <xdr:col>10</xdr:col>
      <xdr:colOff>0</xdr:colOff>
      <xdr:row>760</xdr:row>
      <xdr:rowOff>231322</xdr:rowOff>
    </xdr:from>
    <xdr:to>
      <xdr:col>24</xdr:col>
      <xdr:colOff>190500</xdr:colOff>
      <xdr:row>762</xdr:row>
      <xdr:rowOff>323850</xdr:rowOff>
    </xdr:to>
    <xdr:sp macro="" textlink="">
      <xdr:nvSpPr>
        <xdr:cNvPr id="10" name="大かっこ 9"/>
        <xdr:cNvSpPr/>
      </xdr:nvSpPr>
      <xdr:spPr>
        <a:xfrm>
          <a:off x="2041071" y="47788286"/>
          <a:ext cx="3048000" cy="8001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大規模自然災害時における初動対応調査検討業務</a:t>
          </a:r>
          <a:r>
            <a:rPr kumimoji="1" lang="en-US" altLang="ja-JP" sz="1200"/>
            <a:t>(</a:t>
          </a:r>
          <a:r>
            <a:rPr kumimoji="1" lang="ja-JP" altLang="en-US" sz="1200"/>
            <a:t>防災業務計画及び業務継続計画の改定の必要性を含む</a:t>
          </a:r>
          <a:r>
            <a:rPr kumimoji="1" lang="en-US" altLang="ja-JP" sz="1200"/>
            <a:t>)</a:t>
          </a:r>
          <a:r>
            <a:rPr kumimoji="1" lang="ja-JP" altLang="en-US" sz="1200"/>
            <a:t>の実施</a:t>
          </a:r>
          <a:endParaRPr kumimoji="1" lang="en-US" altLang="ja-JP" sz="1200"/>
        </a:p>
        <a:p>
          <a:pPr algn="l"/>
          <a:endParaRPr kumimoji="1" lang="ja-JP" altLang="en-US" sz="1200"/>
        </a:p>
      </xdr:txBody>
    </xdr:sp>
    <xdr:clientData/>
  </xdr:twoCellAnchor>
  <xdr:twoCellAnchor>
    <xdr:from>
      <xdr:col>16</xdr:col>
      <xdr:colOff>176893</xdr:colOff>
      <xdr:row>763</xdr:row>
      <xdr:rowOff>27215</xdr:rowOff>
    </xdr:from>
    <xdr:to>
      <xdr:col>16</xdr:col>
      <xdr:colOff>176893</xdr:colOff>
      <xdr:row>764</xdr:row>
      <xdr:rowOff>410029</xdr:rowOff>
    </xdr:to>
    <xdr:cxnSp macro="">
      <xdr:nvCxnSpPr>
        <xdr:cNvPr id="11" name="直線矢印コネクタ 10"/>
        <xdr:cNvCxnSpPr/>
      </xdr:nvCxnSpPr>
      <xdr:spPr>
        <a:xfrm>
          <a:off x="3442607" y="48645536"/>
          <a:ext cx="0" cy="7366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54429</xdr:colOff>
      <xdr:row>764</xdr:row>
      <xdr:rowOff>544286</xdr:rowOff>
    </xdr:from>
    <xdr:to>
      <xdr:col>23</xdr:col>
      <xdr:colOff>144236</xdr:colOff>
      <xdr:row>765</xdr:row>
      <xdr:rowOff>156936</xdr:rowOff>
    </xdr:to>
    <xdr:sp macro="" textlink="">
      <xdr:nvSpPr>
        <xdr:cNvPr id="12" name="正方形/長方形 11"/>
        <xdr:cNvSpPr/>
      </xdr:nvSpPr>
      <xdr:spPr>
        <a:xfrm>
          <a:off x="2095500" y="49516393"/>
          <a:ext cx="2743200"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13607</xdr:colOff>
      <xdr:row>765</xdr:row>
      <xdr:rowOff>272143</xdr:rowOff>
    </xdr:from>
    <xdr:to>
      <xdr:col>24</xdr:col>
      <xdr:colOff>178707</xdr:colOff>
      <xdr:row>766</xdr:row>
      <xdr:rowOff>468993</xdr:rowOff>
    </xdr:to>
    <xdr:sp macro="" textlink="">
      <xdr:nvSpPr>
        <xdr:cNvPr id="13" name="角丸四角形 12"/>
        <xdr:cNvSpPr/>
      </xdr:nvSpPr>
      <xdr:spPr>
        <a:xfrm>
          <a:off x="2054678" y="49911000"/>
          <a:ext cx="3022600" cy="8636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Ｂ．熊丸由布治</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clientData/>
  </xdr:twoCellAnchor>
  <xdr:twoCellAnchor>
    <xdr:from>
      <xdr:col>10</xdr:col>
      <xdr:colOff>0</xdr:colOff>
      <xdr:row>766</xdr:row>
      <xdr:rowOff>666749</xdr:rowOff>
    </xdr:from>
    <xdr:to>
      <xdr:col>24</xdr:col>
      <xdr:colOff>190500</xdr:colOff>
      <xdr:row>770</xdr:row>
      <xdr:rowOff>204106</xdr:rowOff>
    </xdr:to>
    <xdr:sp macro="" textlink="">
      <xdr:nvSpPr>
        <xdr:cNvPr id="14" name="大かっこ 13"/>
        <xdr:cNvSpPr/>
      </xdr:nvSpPr>
      <xdr:spPr>
        <a:xfrm>
          <a:off x="2041071" y="50972356"/>
          <a:ext cx="3048000" cy="125185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大規模自然災害時における初動対応調査検討業務</a:t>
          </a:r>
          <a:r>
            <a:rPr kumimoji="1" lang="en-US" altLang="ja-JP" sz="1200"/>
            <a:t>(</a:t>
          </a:r>
          <a:r>
            <a:rPr kumimoji="1" lang="ja-JP" altLang="en-US" sz="1200"/>
            <a:t>防災業務計画及び業務継続計画の改定の必要性の検討のうち、職員向け研修及びワークショップの教材製作及び講師</a:t>
          </a:r>
          <a:endParaRPr kumimoji="1" lang="en-US" altLang="ja-JP" sz="1200"/>
        </a:p>
        <a:p>
          <a:pPr algn="l"/>
          <a:endParaRPr kumimoji="1" lang="ja-JP" altLang="en-US" sz="1200"/>
        </a:p>
      </xdr:txBody>
    </xdr:sp>
    <xdr:clientData/>
  </xdr:twoCellAnchor>
  <xdr:twoCellAnchor>
    <xdr:from>
      <xdr:col>33</xdr:col>
      <xdr:colOff>156882</xdr:colOff>
      <xdr:row>749</xdr:row>
      <xdr:rowOff>33618</xdr:rowOff>
    </xdr:from>
    <xdr:to>
      <xdr:col>47</xdr:col>
      <xdr:colOff>44983</xdr:colOff>
      <xdr:row>749</xdr:row>
      <xdr:rowOff>313018</xdr:rowOff>
    </xdr:to>
    <xdr:sp macro="" textlink="">
      <xdr:nvSpPr>
        <xdr:cNvPr id="15" name="正方形/長方形 14"/>
        <xdr:cNvSpPr/>
      </xdr:nvSpPr>
      <xdr:spPr>
        <a:xfrm>
          <a:off x="6813176" y="42246177"/>
          <a:ext cx="2711983"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細目：職員旅費</a:t>
          </a:r>
        </a:p>
      </xdr:txBody>
    </xdr:sp>
    <xdr:clientData/>
  </xdr:twoCellAnchor>
  <xdr:twoCellAnchor>
    <xdr:from>
      <xdr:col>33</xdr:col>
      <xdr:colOff>11206</xdr:colOff>
      <xdr:row>750</xdr:row>
      <xdr:rowOff>22412</xdr:rowOff>
    </xdr:from>
    <xdr:to>
      <xdr:col>47</xdr:col>
      <xdr:colOff>173905</xdr:colOff>
      <xdr:row>752</xdr:row>
      <xdr:rowOff>76840</xdr:rowOff>
    </xdr:to>
    <xdr:sp macro="" textlink="">
      <xdr:nvSpPr>
        <xdr:cNvPr id="16" name="角丸四角形 15"/>
        <xdr:cNvSpPr/>
      </xdr:nvSpPr>
      <xdr:spPr>
        <a:xfrm>
          <a:off x="6667500" y="42582353"/>
          <a:ext cx="2986581" cy="74919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twoCellAnchor>
    <xdr:from>
      <xdr:col>33</xdr:col>
      <xdr:colOff>0</xdr:colOff>
      <xdr:row>752</xdr:row>
      <xdr:rowOff>246527</xdr:rowOff>
    </xdr:from>
    <xdr:to>
      <xdr:col>47</xdr:col>
      <xdr:colOff>188099</xdr:colOff>
      <xdr:row>754</xdr:row>
      <xdr:rowOff>224115</xdr:rowOff>
    </xdr:to>
    <xdr:sp macro="" textlink="">
      <xdr:nvSpPr>
        <xdr:cNvPr id="17" name="大かっこ 16"/>
        <xdr:cNvSpPr/>
      </xdr:nvSpPr>
      <xdr:spPr>
        <a:xfrm>
          <a:off x="6656294" y="43501233"/>
          <a:ext cx="3011981" cy="6723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被災地に応急対応職員を派遣する職員の旅費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2" zoomScale="75" zoomScaleNormal="75" zoomScaleSheetLayoutView="75" zoomScalePageLayoutView="85" workbookViewId="0">
      <selection activeCell="F733" sqref="F733:AX73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713</v>
      </c>
      <c r="AK2" s="206"/>
      <c r="AL2" s="206"/>
      <c r="AM2" s="206"/>
      <c r="AN2" s="98" t="s">
        <v>407</v>
      </c>
      <c r="AO2" s="206">
        <v>20</v>
      </c>
      <c r="AP2" s="206"/>
      <c r="AQ2" s="206"/>
      <c r="AR2" s="99" t="s">
        <v>712</v>
      </c>
      <c r="AS2" s="207">
        <v>320</v>
      </c>
      <c r="AT2" s="207"/>
      <c r="AU2" s="207"/>
      <c r="AV2" s="98" t="str">
        <f>IF(AW2="","","-")</f>
        <v/>
      </c>
      <c r="AW2" s="394"/>
      <c r="AX2" s="394"/>
    </row>
    <row r="3" spans="1:50" ht="21" customHeight="1" thickBot="1" x14ac:dyDescent="0.25">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2">
      <c r="A4" s="720" t="s">
        <v>25</v>
      </c>
      <c r="B4" s="721"/>
      <c r="C4" s="721"/>
      <c r="D4" s="721"/>
      <c r="E4" s="721"/>
      <c r="F4" s="721"/>
      <c r="G4" s="696" t="s">
        <v>716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717</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554" t="s">
        <v>510</v>
      </c>
      <c r="H5" s="555"/>
      <c r="I5" s="555"/>
      <c r="J5" s="555"/>
      <c r="K5" s="555"/>
      <c r="L5" s="555"/>
      <c r="M5" s="556" t="s">
        <v>66</v>
      </c>
      <c r="N5" s="557"/>
      <c r="O5" s="557"/>
      <c r="P5" s="557"/>
      <c r="Q5" s="557"/>
      <c r="R5" s="558"/>
      <c r="S5" s="559" t="s">
        <v>70</v>
      </c>
      <c r="T5" s="555"/>
      <c r="U5" s="555"/>
      <c r="V5" s="555"/>
      <c r="W5" s="555"/>
      <c r="X5" s="560"/>
      <c r="Y5" s="712" t="s">
        <v>3</v>
      </c>
      <c r="Z5" s="713"/>
      <c r="AA5" s="713"/>
      <c r="AB5" s="713"/>
      <c r="AC5" s="713"/>
      <c r="AD5" s="714"/>
      <c r="AE5" s="715" t="s">
        <v>718</v>
      </c>
      <c r="AF5" s="715"/>
      <c r="AG5" s="715"/>
      <c r="AH5" s="715"/>
      <c r="AI5" s="715"/>
      <c r="AJ5" s="715"/>
      <c r="AK5" s="715"/>
      <c r="AL5" s="715"/>
      <c r="AM5" s="715"/>
      <c r="AN5" s="715"/>
      <c r="AO5" s="715"/>
      <c r="AP5" s="716"/>
      <c r="AQ5" s="717" t="s">
        <v>788</v>
      </c>
      <c r="AR5" s="718"/>
      <c r="AS5" s="718"/>
      <c r="AT5" s="718"/>
      <c r="AU5" s="718"/>
      <c r="AV5" s="718"/>
      <c r="AW5" s="718"/>
      <c r="AX5" s="719"/>
    </row>
    <row r="6" spans="1:50" ht="39" customHeight="1" x14ac:dyDescent="0.2">
      <c r="A6" s="722" t="s">
        <v>4</v>
      </c>
      <c r="B6" s="723"/>
      <c r="C6" s="723"/>
      <c r="D6" s="723"/>
      <c r="E6" s="723"/>
      <c r="F6" s="723"/>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2">
      <c r="A7" s="819" t="s">
        <v>22</v>
      </c>
      <c r="B7" s="820"/>
      <c r="C7" s="820"/>
      <c r="D7" s="820"/>
      <c r="E7" s="820"/>
      <c r="F7" s="821"/>
      <c r="G7" s="822" t="s">
        <v>719</v>
      </c>
      <c r="H7" s="823"/>
      <c r="I7" s="823"/>
      <c r="J7" s="823"/>
      <c r="K7" s="823"/>
      <c r="L7" s="823"/>
      <c r="M7" s="823"/>
      <c r="N7" s="823"/>
      <c r="O7" s="823"/>
      <c r="P7" s="823"/>
      <c r="Q7" s="823"/>
      <c r="R7" s="823"/>
      <c r="S7" s="823"/>
      <c r="T7" s="823"/>
      <c r="U7" s="823"/>
      <c r="V7" s="823"/>
      <c r="W7" s="823"/>
      <c r="X7" s="824"/>
      <c r="Y7" s="392" t="s">
        <v>390</v>
      </c>
      <c r="Z7" s="296"/>
      <c r="AA7" s="296"/>
      <c r="AB7" s="296"/>
      <c r="AC7" s="296"/>
      <c r="AD7" s="393"/>
      <c r="AE7" s="379" t="s">
        <v>720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19" t="s">
        <v>256</v>
      </c>
      <c r="B8" s="820"/>
      <c r="C8" s="820"/>
      <c r="D8" s="820"/>
      <c r="E8" s="820"/>
      <c r="F8" s="821"/>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2">
      <c r="A9" s="123" t="s">
        <v>23</v>
      </c>
      <c r="B9" s="124"/>
      <c r="C9" s="124"/>
      <c r="D9" s="124"/>
      <c r="E9" s="124"/>
      <c r="F9" s="124"/>
      <c r="G9" s="568" t="s">
        <v>721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7" t="s">
        <v>30</v>
      </c>
      <c r="B10" s="738"/>
      <c r="C10" s="738"/>
      <c r="D10" s="738"/>
      <c r="E10" s="738"/>
      <c r="F10" s="738"/>
      <c r="G10" s="670" t="s">
        <v>772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2">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17" t="s">
        <v>24</v>
      </c>
      <c r="B12" s="118"/>
      <c r="C12" s="118"/>
      <c r="D12" s="118"/>
      <c r="E12" s="118"/>
      <c r="F12" s="119"/>
      <c r="G12" s="676"/>
      <c r="H12" s="677"/>
      <c r="I12" s="677"/>
      <c r="J12" s="677"/>
      <c r="K12" s="677"/>
      <c r="L12" s="677"/>
      <c r="M12" s="677"/>
      <c r="N12" s="677"/>
      <c r="O12" s="677"/>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39"/>
    </row>
    <row r="13" spans="1:50" ht="21" customHeight="1" x14ac:dyDescent="0.2">
      <c r="A13" s="120"/>
      <c r="B13" s="121"/>
      <c r="C13" s="121"/>
      <c r="D13" s="121"/>
      <c r="E13" s="121"/>
      <c r="F13" s="122"/>
      <c r="G13" s="740" t="s">
        <v>6</v>
      </c>
      <c r="H13" s="741"/>
      <c r="I13" s="633" t="s">
        <v>7</v>
      </c>
      <c r="J13" s="634"/>
      <c r="K13" s="634"/>
      <c r="L13" s="634"/>
      <c r="M13" s="634"/>
      <c r="N13" s="634"/>
      <c r="O13" s="635"/>
      <c r="P13" s="163">
        <v>14</v>
      </c>
      <c r="Q13" s="164"/>
      <c r="R13" s="164"/>
      <c r="S13" s="164"/>
      <c r="T13" s="164"/>
      <c r="U13" s="164"/>
      <c r="V13" s="165"/>
      <c r="W13" s="163">
        <v>14</v>
      </c>
      <c r="X13" s="164"/>
      <c r="Y13" s="164"/>
      <c r="Z13" s="164"/>
      <c r="AA13" s="164"/>
      <c r="AB13" s="164"/>
      <c r="AC13" s="165"/>
      <c r="AD13" s="163">
        <v>26</v>
      </c>
      <c r="AE13" s="164"/>
      <c r="AF13" s="164"/>
      <c r="AG13" s="164"/>
      <c r="AH13" s="164"/>
      <c r="AI13" s="164"/>
      <c r="AJ13" s="165"/>
      <c r="AK13" s="163">
        <v>25</v>
      </c>
      <c r="AL13" s="164"/>
      <c r="AM13" s="164"/>
      <c r="AN13" s="164"/>
      <c r="AO13" s="164"/>
      <c r="AP13" s="164"/>
      <c r="AQ13" s="165"/>
      <c r="AR13" s="160">
        <v>25</v>
      </c>
      <c r="AS13" s="161"/>
      <c r="AT13" s="161"/>
      <c r="AU13" s="161"/>
      <c r="AV13" s="161"/>
      <c r="AW13" s="161"/>
      <c r="AX13" s="391"/>
    </row>
    <row r="14" spans="1:50" ht="21" customHeight="1" x14ac:dyDescent="0.2">
      <c r="A14" s="120"/>
      <c r="B14" s="121"/>
      <c r="C14" s="121"/>
      <c r="D14" s="121"/>
      <c r="E14" s="121"/>
      <c r="F14" s="122"/>
      <c r="G14" s="742"/>
      <c r="H14" s="743"/>
      <c r="I14" s="571" t="s">
        <v>8</v>
      </c>
      <c r="J14" s="624"/>
      <c r="K14" s="624"/>
      <c r="L14" s="624"/>
      <c r="M14" s="624"/>
      <c r="N14" s="624"/>
      <c r="O14" s="625"/>
      <c r="P14" s="163" t="s">
        <v>723</v>
      </c>
      <c r="Q14" s="164"/>
      <c r="R14" s="164"/>
      <c r="S14" s="164"/>
      <c r="T14" s="164"/>
      <c r="U14" s="164"/>
      <c r="V14" s="165"/>
      <c r="W14" s="163" t="s">
        <v>723</v>
      </c>
      <c r="X14" s="164"/>
      <c r="Y14" s="164"/>
      <c r="Z14" s="164"/>
      <c r="AA14" s="164"/>
      <c r="AB14" s="164"/>
      <c r="AC14" s="165"/>
      <c r="AD14" s="163" t="s">
        <v>723</v>
      </c>
      <c r="AE14" s="164"/>
      <c r="AF14" s="164"/>
      <c r="AG14" s="164"/>
      <c r="AH14" s="164"/>
      <c r="AI14" s="164"/>
      <c r="AJ14" s="165"/>
      <c r="AK14" s="163" t="s">
        <v>724</v>
      </c>
      <c r="AL14" s="164"/>
      <c r="AM14" s="164"/>
      <c r="AN14" s="164"/>
      <c r="AO14" s="164"/>
      <c r="AP14" s="164"/>
      <c r="AQ14" s="165"/>
      <c r="AR14" s="660"/>
      <c r="AS14" s="660"/>
      <c r="AT14" s="660"/>
      <c r="AU14" s="660"/>
      <c r="AV14" s="660"/>
      <c r="AW14" s="660"/>
      <c r="AX14" s="661"/>
    </row>
    <row r="15" spans="1:50" ht="21" customHeight="1" x14ac:dyDescent="0.2">
      <c r="A15" s="120"/>
      <c r="B15" s="121"/>
      <c r="C15" s="121"/>
      <c r="D15" s="121"/>
      <c r="E15" s="121"/>
      <c r="F15" s="122"/>
      <c r="G15" s="742"/>
      <c r="H15" s="743"/>
      <c r="I15" s="571" t="s">
        <v>51</v>
      </c>
      <c r="J15" s="572"/>
      <c r="K15" s="572"/>
      <c r="L15" s="572"/>
      <c r="M15" s="572"/>
      <c r="N15" s="572"/>
      <c r="O15" s="573"/>
      <c r="P15" s="163" t="s">
        <v>724</v>
      </c>
      <c r="Q15" s="164"/>
      <c r="R15" s="164"/>
      <c r="S15" s="164"/>
      <c r="T15" s="164"/>
      <c r="U15" s="164"/>
      <c r="V15" s="165"/>
      <c r="W15" s="163" t="s">
        <v>723</v>
      </c>
      <c r="X15" s="164"/>
      <c r="Y15" s="164"/>
      <c r="Z15" s="164"/>
      <c r="AA15" s="164"/>
      <c r="AB15" s="164"/>
      <c r="AC15" s="165"/>
      <c r="AD15" s="163" t="s">
        <v>726</v>
      </c>
      <c r="AE15" s="164"/>
      <c r="AF15" s="164"/>
      <c r="AG15" s="164"/>
      <c r="AH15" s="164"/>
      <c r="AI15" s="164"/>
      <c r="AJ15" s="165"/>
      <c r="AK15" s="163" t="s">
        <v>724</v>
      </c>
      <c r="AL15" s="164"/>
      <c r="AM15" s="164"/>
      <c r="AN15" s="164"/>
      <c r="AO15" s="164"/>
      <c r="AP15" s="164"/>
      <c r="AQ15" s="165"/>
      <c r="AR15" s="163" t="s">
        <v>407</v>
      </c>
      <c r="AS15" s="164"/>
      <c r="AT15" s="164"/>
      <c r="AU15" s="164"/>
      <c r="AV15" s="164"/>
      <c r="AW15" s="164"/>
      <c r="AX15" s="165"/>
    </row>
    <row r="16" spans="1:50" ht="21" customHeight="1" x14ac:dyDescent="0.2">
      <c r="A16" s="120"/>
      <c r="B16" s="121"/>
      <c r="C16" s="121"/>
      <c r="D16" s="121"/>
      <c r="E16" s="121"/>
      <c r="F16" s="122"/>
      <c r="G16" s="742"/>
      <c r="H16" s="743"/>
      <c r="I16" s="571" t="s">
        <v>52</v>
      </c>
      <c r="J16" s="572"/>
      <c r="K16" s="572"/>
      <c r="L16" s="572"/>
      <c r="M16" s="572"/>
      <c r="N16" s="572"/>
      <c r="O16" s="573"/>
      <c r="P16" s="163" t="s">
        <v>723</v>
      </c>
      <c r="Q16" s="164"/>
      <c r="R16" s="164"/>
      <c r="S16" s="164"/>
      <c r="T16" s="164"/>
      <c r="U16" s="164"/>
      <c r="V16" s="165"/>
      <c r="W16" s="163" t="s">
        <v>724</v>
      </c>
      <c r="X16" s="164"/>
      <c r="Y16" s="164"/>
      <c r="Z16" s="164"/>
      <c r="AA16" s="164"/>
      <c r="AB16" s="164"/>
      <c r="AC16" s="165"/>
      <c r="AD16" s="163" t="s">
        <v>723</v>
      </c>
      <c r="AE16" s="164"/>
      <c r="AF16" s="164"/>
      <c r="AG16" s="164"/>
      <c r="AH16" s="164"/>
      <c r="AI16" s="164"/>
      <c r="AJ16" s="165"/>
      <c r="AK16" s="163" t="s">
        <v>723</v>
      </c>
      <c r="AL16" s="164"/>
      <c r="AM16" s="164"/>
      <c r="AN16" s="164"/>
      <c r="AO16" s="164"/>
      <c r="AP16" s="164"/>
      <c r="AQ16" s="165"/>
      <c r="AR16" s="673"/>
      <c r="AS16" s="674"/>
      <c r="AT16" s="674"/>
      <c r="AU16" s="674"/>
      <c r="AV16" s="674"/>
      <c r="AW16" s="674"/>
      <c r="AX16" s="675"/>
    </row>
    <row r="17" spans="1:50" ht="24.75" customHeight="1" x14ac:dyDescent="0.2">
      <c r="A17" s="120"/>
      <c r="B17" s="121"/>
      <c r="C17" s="121"/>
      <c r="D17" s="121"/>
      <c r="E17" s="121"/>
      <c r="F17" s="122"/>
      <c r="G17" s="742"/>
      <c r="H17" s="743"/>
      <c r="I17" s="571" t="s">
        <v>50</v>
      </c>
      <c r="J17" s="624"/>
      <c r="K17" s="624"/>
      <c r="L17" s="624"/>
      <c r="M17" s="624"/>
      <c r="N17" s="624"/>
      <c r="O17" s="625"/>
      <c r="P17" s="163" t="s">
        <v>723</v>
      </c>
      <c r="Q17" s="164"/>
      <c r="R17" s="164"/>
      <c r="S17" s="164"/>
      <c r="T17" s="164"/>
      <c r="U17" s="164"/>
      <c r="V17" s="165"/>
      <c r="W17" s="163" t="s">
        <v>725</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4"/>
      <c r="H18" s="745"/>
      <c r="I18" s="732" t="s">
        <v>20</v>
      </c>
      <c r="J18" s="733"/>
      <c r="K18" s="733"/>
      <c r="L18" s="733"/>
      <c r="M18" s="733"/>
      <c r="N18" s="733"/>
      <c r="O18" s="734"/>
      <c r="P18" s="169">
        <f>SUM(P13:V17)</f>
        <v>14</v>
      </c>
      <c r="Q18" s="170"/>
      <c r="R18" s="170"/>
      <c r="S18" s="170"/>
      <c r="T18" s="170"/>
      <c r="U18" s="170"/>
      <c r="V18" s="171"/>
      <c r="W18" s="169">
        <f>SUM(W13:AC17)</f>
        <v>14</v>
      </c>
      <c r="X18" s="170"/>
      <c r="Y18" s="170"/>
      <c r="Z18" s="170"/>
      <c r="AA18" s="170"/>
      <c r="AB18" s="170"/>
      <c r="AC18" s="171"/>
      <c r="AD18" s="169">
        <f>SUM(AD13:AJ17)</f>
        <v>26</v>
      </c>
      <c r="AE18" s="170"/>
      <c r="AF18" s="170"/>
      <c r="AG18" s="170"/>
      <c r="AH18" s="170"/>
      <c r="AI18" s="170"/>
      <c r="AJ18" s="171"/>
      <c r="AK18" s="169">
        <f>SUM(AK13:AQ17)</f>
        <v>25</v>
      </c>
      <c r="AL18" s="170"/>
      <c r="AM18" s="170"/>
      <c r="AN18" s="170"/>
      <c r="AO18" s="170"/>
      <c r="AP18" s="170"/>
      <c r="AQ18" s="171"/>
      <c r="AR18" s="169">
        <f>SUM(AR13:AX17)</f>
        <v>25</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13</v>
      </c>
      <c r="Q19" s="164"/>
      <c r="R19" s="164"/>
      <c r="S19" s="164"/>
      <c r="T19" s="164"/>
      <c r="U19" s="164"/>
      <c r="V19" s="165"/>
      <c r="W19" s="163">
        <v>13</v>
      </c>
      <c r="X19" s="164"/>
      <c r="Y19" s="164"/>
      <c r="Z19" s="164"/>
      <c r="AA19" s="164"/>
      <c r="AB19" s="164"/>
      <c r="AC19" s="165"/>
      <c r="AD19" s="163">
        <v>17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0.9285714285714286</v>
      </c>
      <c r="Q20" s="535"/>
      <c r="R20" s="535"/>
      <c r="S20" s="535"/>
      <c r="T20" s="535"/>
      <c r="U20" s="535"/>
      <c r="V20" s="535"/>
      <c r="W20" s="535">
        <f t="shared" ref="W20" si="0">IF(W18=0, "-", SUM(W19)/W18)</f>
        <v>0.9285714285714286</v>
      </c>
      <c r="X20" s="535"/>
      <c r="Y20" s="535"/>
      <c r="Z20" s="535"/>
      <c r="AA20" s="535"/>
      <c r="AB20" s="535"/>
      <c r="AC20" s="535"/>
      <c r="AD20" s="535">
        <f t="shared" ref="AD20" si="1">IF(AD18=0, "-", SUM(AD19)/AD18)</f>
        <v>0.65384615384615385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7" t="s">
        <v>354</v>
      </c>
      <c r="H21" s="918"/>
      <c r="I21" s="918"/>
      <c r="J21" s="918"/>
      <c r="K21" s="918"/>
      <c r="L21" s="918"/>
      <c r="M21" s="918"/>
      <c r="N21" s="918"/>
      <c r="O21" s="918"/>
      <c r="P21" s="535">
        <f>IF(P19=0, "-", SUM(P19)/SUM(P13,P14))</f>
        <v>0.9285714285714286</v>
      </c>
      <c r="Q21" s="535"/>
      <c r="R21" s="535"/>
      <c r="S21" s="535"/>
      <c r="T21" s="535"/>
      <c r="U21" s="535"/>
      <c r="V21" s="535"/>
      <c r="W21" s="535">
        <f t="shared" ref="W21" si="2">IF(W19=0, "-", SUM(W19)/SUM(W13,W14))</f>
        <v>0.9285714285714286</v>
      </c>
      <c r="X21" s="535"/>
      <c r="Y21" s="535"/>
      <c r="Z21" s="535"/>
      <c r="AA21" s="535"/>
      <c r="AB21" s="535"/>
      <c r="AC21" s="535"/>
      <c r="AD21" s="535">
        <f t="shared" ref="AD21" si="3">IF(AD19=0, "-", SUM(AD19)/SUM(AD13,AD14))</f>
        <v>0.65384615384615385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727</v>
      </c>
      <c r="H23" s="133"/>
      <c r="I23" s="133"/>
      <c r="J23" s="133"/>
      <c r="K23" s="133"/>
      <c r="L23" s="133"/>
      <c r="M23" s="133"/>
      <c r="N23" s="133"/>
      <c r="O23" s="134"/>
      <c r="P23" s="160">
        <v>12</v>
      </c>
      <c r="Q23" s="161"/>
      <c r="R23" s="161"/>
      <c r="S23" s="161"/>
      <c r="T23" s="161"/>
      <c r="U23" s="161"/>
      <c r="V23" s="162"/>
      <c r="W23" s="160">
        <v>12</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728</v>
      </c>
      <c r="H24" s="136"/>
      <c r="I24" s="136"/>
      <c r="J24" s="136"/>
      <c r="K24" s="136"/>
      <c r="L24" s="136"/>
      <c r="M24" s="136"/>
      <c r="N24" s="136"/>
      <c r="O24" s="137"/>
      <c r="P24" s="163">
        <v>13</v>
      </c>
      <c r="Q24" s="164"/>
      <c r="R24" s="164"/>
      <c r="S24" s="164"/>
      <c r="T24" s="164"/>
      <c r="U24" s="164"/>
      <c r="V24" s="165"/>
      <c r="W24" s="163">
        <v>13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25</v>
      </c>
      <c r="Q29" s="164"/>
      <c r="R29" s="164"/>
      <c r="S29" s="164"/>
      <c r="T29" s="164"/>
      <c r="U29" s="164"/>
      <c r="V29" s="165"/>
      <c r="W29" s="211">
        <f>AR13</f>
        <v>25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5"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6" t="s">
        <v>232</v>
      </c>
      <c r="AR30" s="637"/>
      <c r="AS30" s="637"/>
      <c r="AT30" s="638"/>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5</v>
      </c>
      <c r="AR31" s="178"/>
      <c r="AS31" s="179" t="s">
        <v>233</v>
      </c>
      <c r="AT31" s="202"/>
      <c r="AU31" s="271" t="s">
        <v>723</v>
      </c>
      <c r="AV31" s="271"/>
      <c r="AW31" s="375" t="s">
        <v>179</v>
      </c>
      <c r="AX31" s="376"/>
    </row>
    <row r="32" spans="1:50" ht="23.25" customHeight="1" x14ac:dyDescent="0.2">
      <c r="A32" s="511"/>
      <c r="B32" s="509"/>
      <c r="C32" s="509"/>
      <c r="D32" s="509"/>
      <c r="E32" s="509"/>
      <c r="F32" s="510"/>
      <c r="G32" s="536" t="s">
        <v>774</v>
      </c>
      <c r="H32" s="537"/>
      <c r="I32" s="537"/>
      <c r="J32" s="537"/>
      <c r="K32" s="537"/>
      <c r="L32" s="537"/>
      <c r="M32" s="537"/>
      <c r="N32" s="537"/>
      <c r="O32" s="538"/>
      <c r="P32" s="191" t="s">
        <v>775</v>
      </c>
      <c r="Q32" s="191"/>
      <c r="R32" s="191"/>
      <c r="S32" s="191"/>
      <c r="T32" s="191"/>
      <c r="U32" s="191"/>
      <c r="V32" s="191"/>
      <c r="W32" s="191"/>
      <c r="X32" s="233"/>
      <c r="Y32" s="339" t="s">
        <v>12</v>
      </c>
      <c r="Z32" s="545"/>
      <c r="AA32" s="546"/>
      <c r="AB32" s="547" t="s">
        <v>729</v>
      </c>
      <c r="AC32" s="547"/>
      <c r="AD32" s="547"/>
      <c r="AE32" s="363">
        <v>2</v>
      </c>
      <c r="AF32" s="364"/>
      <c r="AG32" s="364"/>
      <c r="AH32" s="364"/>
      <c r="AI32" s="363">
        <v>18</v>
      </c>
      <c r="AJ32" s="364"/>
      <c r="AK32" s="364"/>
      <c r="AL32" s="364"/>
      <c r="AM32" s="363">
        <v>18</v>
      </c>
      <c r="AN32" s="364"/>
      <c r="AO32" s="364"/>
      <c r="AP32" s="364"/>
      <c r="AQ32" s="166" t="s">
        <v>724</v>
      </c>
      <c r="AR32" s="167"/>
      <c r="AS32" s="167"/>
      <c r="AT32" s="168"/>
      <c r="AU32" s="364" t="s">
        <v>723</v>
      </c>
      <c r="AV32" s="364"/>
      <c r="AW32" s="364"/>
      <c r="AX32" s="365"/>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729</v>
      </c>
      <c r="AC33" s="518"/>
      <c r="AD33" s="518"/>
      <c r="AE33" s="363">
        <v>2</v>
      </c>
      <c r="AF33" s="364"/>
      <c r="AG33" s="364"/>
      <c r="AH33" s="364"/>
      <c r="AI33" s="363">
        <v>18</v>
      </c>
      <c r="AJ33" s="364"/>
      <c r="AK33" s="364"/>
      <c r="AL33" s="364"/>
      <c r="AM33" s="363">
        <v>18</v>
      </c>
      <c r="AN33" s="364"/>
      <c r="AO33" s="364"/>
      <c r="AP33" s="364"/>
      <c r="AQ33" s="166">
        <v>18</v>
      </c>
      <c r="AR33" s="167"/>
      <c r="AS33" s="167"/>
      <c r="AT33" s="168"/>
      <c r="AU33" s="364" t="s">
        <v>723</v>
      </c>
      <c r="AV33" s="364"/>
      <c r="AW33" s="364"/>
      <c r="AX33" s="365"/>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723</v>
      </c>
      <c r="AR34" s="167"/>
      <c r="AS34" s="167"/>
      <c r="AT34" s="168"/>
      <c r="AU34" s="364" t="s">
        <v>723</v>
      </c>
      <c r="AV34" s="364"/>
      <c r="AW34" s="364"/>
      <c r="AX34" s="365"/>
    </row>
    <row r="35" spans="1:51" ht="23.25" customHeight="1" x14ac:dyDescent="0.2">
      <c r="A35" s="890" t="s">
        <v>381</v>
      </c>
      <c r="B35" s="891"/>
      <c r="C35" s="891"/>
      <c r="D35" s="891"/>
      <c r="E35" s="891"/>
      <c r="F35" s="892"/>
      <c r="G35" s="896" t="s">
        <v>723</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2">
      <c r="A37" s="639" t="s">
        <v>349</v>
      </c>
      <c r="B37" s="640"/>
      <c r="C37" s="640"/>
      <c r="D37" s="640"/>
      <c r="E37" s="640"/>
      <c r="F37" s="641"/>
      <c r="G37" s="561" t="s">
        <v>146</v>
      </c>
      <c r="H37" s="377"/>
      <c r="I37" s="377"/>
      <c r="J37" s="377"/>
      <c r="K37" s="377"/>
      <c r="L37" s="377"/>
      <c r="M37" s="377"/>
      <c r="N37" s="377"/>
      <c r="O37" s="562"/>
      <c r="P37" s="626" t="s">
        <v>59</v>
      </c>
      <c r="Q37" s="377"/>
      <c r="R37" s="377"/>
      <c r="S37" s="377"/>
      <c r="T37" s="377"/>
      <c r="U37" s="377"/>
      <c r="V37" s="377"/>
      <c r="W37" s="377"/>
      <c r="X37" s="562"/>
      <c r="Y37" s="627"/>
      <c r="Z37" s="628"/>
      <c r="AA37" s="629"/>
      <c r="AB37" s="630" t="s">
        <v>11</v>
      </c>
      <c r="AC37" s="631"/>
      <c r="AD37" s="632"/>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2"/>
      <c r="B41" s="643"/>
      <c r="C41" s="643"/>
      <c r="D41" s="643"/>
      <c r="E41" s="643"/>
      <c r="F41" s="644"/>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2">
      <c r="A44" s="639" t="s">
        <v>349</v>
      </c>
      <c r="B44" s="640"/>
      <c r="C44" s="640"/>
      <c r="D44" s="640"/>
      <c r="E44" s="640"/>
      <c r="F44" s="641"/>
      <c r="G44" s="561" t="s">
        <v>146</v>
      </c>
      <c r="H44" s="377"/>
      <c r="I44" s="377"/>
      <c r="J44" s="377"/>
      <c r="K44" s="377"/>
      <c r="L44" s="377"/>
      <c r="M44" s="377"/>
      <c r="N44" s="377"/>
      <c r="O44" s="562"/>
      <c r="P44" s="626" t="s">
        <v>59</v>
      </c>
      <c r="Q44" s="377"/>
      <c r="R44" s="377"/>
      <c r="S44" s="377"/>
      <c r="T44" s="377"/>
      <c r="U44" s="377"/>
      <c r="V44" s="377"/>
      <c r="W44" s="377"/>
      <c r="X44" s="562"/>
      <c r="Y44" s="627"/>
      <c r="Z44" s="628"/>
      <c r="AA44" s="629"/>
      <c r="AB44" s="630" t="s">
        <v>11</v>
      </c>
      <c r="AC44" s="631"/>
      <c r="AD44" s="632"/>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2"/>
      <c r="B48" s="643"/>
      <c r="C48" s="643"/>
      <c r="D48" s="643"/>
      <c r="E48" s="643"/>
      <c r="F48" s="644"/>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6" t="s">
        <v>59</v>
      </c>
      <c r="Q51" s="377"/>
      <c r="R51" s="377"/>
      <c r="S51" s="377"/>
      <c r="T51" s="377"/>
      <c r="U51" s="377"/>
      <c r="V51" s="377"/>
      <c r="W51" s="377"/>
      <c r="X51" s="562"/>
      <c r="Y51" s="627"/>
      <c r="Z51" s="628"/>
      <c r="AA51" s="629"/>
      <c r="AB51" s="630" t="s">
        <v>11</v>
      </c>
      <c r="AC51" s="631"/>
      <c r="AD51" s="632"/>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2"/>
      <c r="B55" s="643"/>
      <c r="C55" s="643"/>
      <c r="D55" s="643"/>
      <c r="E55" s="643"/>
      <c r="F55" s="644"/>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6" t="s">
        <v>59</v>
      </c>
      <c r="Q58" s="377"/>
      <c r="R58" s="377"/>
      <c r="S58" s="377"/>
      <c r="T58" s="377"/>
      <c r="U58" s="377"/>
      <c r="V58" s="377"/>
      <c r="W58" s="377"/>
      <c r="X58" s="562"/>
      <c r="Y58" s="627"/>
      <c r="Z58" s="628"/>
      <c r="AA58" s="629"/>
      <c r="AB58" s="630" t="s">
        <v>11</v>
      </c>
      <c r="AC58" s="631"/>
      <c r="AD58" s="632"/>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2">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2">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348</v>
      </c>
      <c r="AX66" s="971"/>
      <c r="AY66">
        <f>$AY$65</f>
        <v>0</v>
      </c>
    </row>
    <row r="67" spans="1:51" ht="23.25" hidden="1" customHeight="1" x14ac:dyDescent="0.2">
      <c r="A67" s="844"/>
      <c r="B67" s="845"/>
      <c r="C67" s="845"/>
      <c r="D67" s="845"/>
      <c r="E67" s="845"/>
      <c r="F67" s="846"/>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09"/>
      <c r="AU67" s="364"/>
      <c r="AV67" s="364"/>
      <c r="AW67" s="364"/>
      <c r="AX67" s="365"/>
      <c r="AY67">
        <f t="shared" ref="AY67:AY72" si="8">$AY$65</f>
        <v>0</v>
      </c>
    </row>
    <row r="68" spans="1:51" ht="23.25" hidden="1" customHeight="1" x14ac:dyDescent="0.2">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09"/>
      <c r="AU68" s="364"/>
      <c r="AV68" s="364"/>
      <c r="AW68" s="364"/>
      <c r="AX68" s="365"/>
      <c r="AY68">
        <f t="shared" si="8"/>
        <v>0</v>
      </c>
    </row>
    <row r="69" spans="1:51" ht="23.25" hidden="1" customHeight="1" x14ac:dyDescent="0.2">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09"/>
      <c r="AU69" s="364"/>
      <c r="AV69" s="364"/>
      <c r="AW69" s="364"/>
      <c r="AX69" s="365"/>
      <c r="AY69">
        <f t="shared" si="8"/>
        <v>0</v>
      </c>
    </row>
    <row r="70" spans="1:51" ht="23.25" hidden="1" customHeight="1" x14ac:dyDescent="0.2">
      <c r="A70" s="844" t="s">
        <v>355</v>
      </c>
      <c r="B70" s="845"/>
      <c r="C70" s="845"/>
      <c r="D70" s="845"/>
      <c r="E70" s="845"/>
      <c r="F70" s="846"/>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09"/>
      <c r="AU70" s="364"/>
      <c r="AV70" s="364"/>
      <c r="AW70" s="364"/>
      <c r="AX70" s="365"/>
      <c r="AY70">
        <f t="shared" si="8"/>
        <v>0</v>
      </c>
    </row>
    <row r="71" spans="1:51" ht="23.25" hidden="1" customHeight="1" x14ac:dyDescent="0.2">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09"/>
      <c r="AU71" s="364"/>
      <c r="AV71" s="364"/>
      <c r="AW71" s="364"/>
      <c r="AX71" s="365"/>
      <c r="AY71">
        <f t="shared" si="8"/>
        <v>0</v>
      </c>
    </row>
    <row r="72" spans="1:51" ht="23.25" hidden="1" customHeight="1" x14ac:dyDescent="0.2">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09"/>
      <c r="AU72" s="364"/>
      <c r="AV72" s="364"/>
      <c r="AW72" s="364"/>
      <c r="AX72" s="365"/>
      <c r="AY72">
        <f t="shared" si="8"/>
        <v>0</v>
      </c>
    </row>
    <row r="73" spans="1:51" ht="18.75" hidden="1" customHeight="1" x14ac:dyDescent="0.2">
      <c r="A73" s="830" t="s">
        <v>350</v>
      </c>
      <c r="B73" s="831"/>
      <c r="C73" s="831"/>
      <c r="D73" s="831"/>
      <c r="E73" s="831"/>
      <c r="F73" s="832"/>
      <c r="G73" s="801"/>
      <c r="H73" s="199" t="s">
        <v>146</v>
      </c>
      <c r="I73" s="199"/>
      <c r="J73" s="199"/>
      <c r="K73" s="199"/>
      <c r="L73" s="199"/>
      <c r="M73" s="199"/>
      <c r="N73" s="199"/>
      <c r="O73" s="200"/>
      <c r="P73" s="215" t="s">
        <v>59</v>
      </c>
      <c r="Q73" s="199"/>
      <c r="R73" s="199"/>
      <c r="S73" s="199"/>
      <c r="T73" s="199"/>
      <c r="U73" s="199"/>
      <c r="V73" s="199"/>
      <c r="W73" s="199"/>
      <c r="X73" s="200"/>
      <c r="Y73" s="803"/>
      <c r="Z73" s="804"/>
      <c r="AA73" s="805"/>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2">
      <c r="A74" s="833"/>
      <c r="B74" s="834"/>
      <c r="C74" s="834"/>
      <c r="D74" s="834"/>
      <c r="E74" s="834"/>
      <c r="F74" s="835"/>
      <c r="G74" s="80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3"/>
      <c r="B75" s="834"/>
      <c r="C75" s="834"/>
      <c r="D75" s="834"/>
      <c r="E75" s="834"/>
      <c r="F75" s="835"/>
      <c r="G75" s="77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3"/>
      <c r="B76" s="834"/>
      <c r="C76" s="834"/>
      <c r="D76" s="834"/>
      <c r="E76" s="834"/>
      <c r="F76" s="835"/>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3"/>
      <c r="B77" s="834"/>
      <c r="C77" s="834"/>
      <c r="D77" s="834"/>
      <c r="E77" s="834"/>
      <c r="F77" s="835"/>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5" t="s">
        <v>384</v>
      </c>
      <c r="B78" s="906"/>
      <c r="C78" s="906"/>
      <c r="D78" s="906"/>
      <c r="E78" s="903" t="s">
        <v>328</v>
      </c>
      <c r="F78" s="904"/>
      <c r="G78" s="54" t="s">
        <v>235</v>
      </c>
      <c r="H78" s="787"/>
      <c r="I78" s="245"/>
      <c r="J78" s="245"/>
      <c r="K78" s="245"/>
      <c r="L78" s="245"/>
      <c r="M78" s="245"/>
      <c r="N78" s="245"/>
      <c r="O78" s="788"/>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5">
      <c r="A79" s="806" t="s">
        <v>149</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6" t="s">
        <v>344</v>
      </c>
      <c r="AP79" s="127"/>
      <c r="AQ79" s="127"/>
      <c r="AR79" s="76"/>
      <c r="AS79" s="126"/>
      <c r="AT79" s="127"/>
      <c r="AU79" s="127"/>
      <c r="AV79" s="127"/>
      <c r="AW79" s="127"/>
      <c r="AX79" s="128"/>
      <c r="AY79">
        <f>COUNTIF($AR$79,"☑")</f>
        <v>0</v>
      </c>
    </row>
    <row r="80" spans="1:51" ht="18.75" hidden="1" customHeight="1" x14ac:dyDescent="0.2">
      <c r="A80" s="515" t="s">
        <v>147</v>
      </c>
      <c r="B80" s="839" t="s">
        <v>341</v>
      </c>
      <c r="C80" s="840"/>
      <c r="D80" s="840"/>
      <c r="E80" s="840"/>
      <c r="F80" s="841"/>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703</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2">
      <c r="A81" s="516"/>
      <c r="B81" s="842"/>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2"/>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7"/>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2"/>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8"/>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3"/>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9"/>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4"/>
      <c r="R87" s="794"/>
      <c r="S87" s="794"/>
      <c r="T87" s="794"/>
      <c r="U87" s="794"/>
      <c r="V87" s="794"/>
      <c r="W87" s="794"/>
      <c r="X87" s="795"/>
      <c r="Y87" s="750" t="s">
        <v>62</v>
      </c>
      <c r="Z87" s="751"/>
      <c r="AA87" s="752"/>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6"/>
      <c r="Q88" s="796"/>
      <c r="R88" s="796"/>
      <c r="S88" s="796"/>
      <c r="T88" s="796"/>
      <c r="U88" s="796"/>
      <c r="V88" s="796"/>
      <c r="W88" s="796"/>
      <c r="X88" s="797"/>
      <c r="Y88" s="727" t="s">
        <v>54</v>
      </c>
      <c r="Z88" s="728"/>
      <c r="AA88" s="729"/>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8"/>
      <c r="Y89" s="727" t="s">
        <v>13</v>
      </c>
      <c r="Z89" s="728"/>
      <c r="AA89" s="729"/>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4"/>
      <c r="R92" s="794"/>
      <c r="S92" s="794"/>
      <c r="T92" s="794"/>
      <c r="U92" s="794"/>
      <c r="V92" s="794"/>
      <c r="W92" s="794"/>
      <c r="X92" s="795"/>
      <c r="Y92" s="750" t="s">
        <v>62</v>
      </c>
      <c r="Z92" s="751"/>
      <c r="AA92" s="752"/>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6"/>
      <c r="Q93" s="796"/>
      <c r="R93" s="796"/>
      <c r="S93" s="796"/>
      <c r="T93" s="796"/>
      <c r="U93" s="796"/>
      <c r="V93" s="796"/>
      <c r="W93" s="796"/>
      <c r="X93" s="797"/>
      <c r="Y93" s="727" t="s">
        <v>54</v>
      </c>
      <c r="Z93" s="728"/>
      <c r="AA93" s="729"/>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8"/>
      <c r="Y94" s="727" t="s">
        <v>13</v>
      </c>
      <c r="Z94" s="728"/>
      <c r="AA94" s="729"/>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4"/>
      <c r="R97" s="794"/>
      <c r="S97" s="794"/>
      <c r="T97" s="794"/>
      <c r="U97" s="794"/>
      <c r="V97" s="794"/>
      <c r="W97" s="794"/>
      <c r="X97" s="795"/>
      <c r="Y97" s="750" t="s">
        <v>62</v>
      </c>
      <c r="Z97" s="751"/>
      <c r="AA97" s="752"/>
      <c r="AB97" s="403"/>
      <c r="AC97" s="404"/>
      <c r="AD97" s="405"/>
      <c r="AE97" s="363"/>
      <c r="AF97" s="364"/>
      <c r="AG97" s="364"/>
      <c r="AH97" s="809"/>
      <c r="AI97" s="363"/>
      <c r="AJ97" s="364"/>
      <c r="AK97" s="364"/>
      <c r="AL97" s="80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6"/>
      <c r="Q98" s="796"/>
      <c r="R98" s="796"/>
      <c r="S98" s="796"/>
      <c r="T98" s="796"/>
      <c r="U98" s="796"/>
      <c r="V98" s="796"/>
      <c r="W98" s="796"/>
      <c r="X98" s="797"/>
      <c r="Y98" s="727" t="s">
        <v>54</v>
      </c>
      <c r="Z98" s="728"/>
      <c r="AA98" s="729"/>
      <c r="AB98" s="300"/>
      <c r="AC98" s="301"/>
      <c r="AD98" s="302"/>
      <c r="AE98" s="363"/>
      <c r="AF98" s="364"/>
      <c r="AG98" s="364"/>
      <c r="AH98" s="809"/>
      <c r="AI98" s="363"/>
      <c r="AJ98" s="364"/>
      <c r="AK98" s="364"/>
      <c r="AL98" s="80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3"/>
      <c r="C99" s="873"/>
      <c r="D99" s="873"/>
      <c r="E99" s="873"/>
      <c r="F99" s="874"/>
      <c r="G99" s="799"/>
      <c r="H99" s="248"/>
      <c r="I99" s="248"/>
      <c r="J99" s="248"/>
      <c r="K99" s="248"/>
      <c r="L99" s="248"/>
      <c r="M99" s="248"/>
      <c r="N99" s="248"/>
      <c r="O99" s="800"/>
      <c r="P99" s="836"/>
      <c r="Q99" s="836"/>
      <c r="R99" s="836"/>
      <c r="S99" s="836"/>
      <c r="T99" s="836"/>
      <c r="U99" s="836"/>
      <c r="V99" s="836"/>
      <c r="W99" s="836"/>
      <c r="X99" s="837"/>
      <c r="Y99" s="476" t="s">
        <v>13</v>
      </c>
      <c r="Z99" s="477"/>
      <c r="AA99" s="478"/>
      <c r="AB99" s="458" t="s">
        <v>14</v>
      </c>
      <c r="AC99" s="459"/>
      <c r="AD99" s="460"/>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2">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1"/>
      <c r="Z100" s="462"/>
      <c r="AA100" s="463"/>
      <c r="AB100" s="850" t="s">
        <v>11</v>
      </c>
      <c r="AC100" s="850"/>
      <c r="AD100" s="850"/>
      <c r="AE100" s="816" t="s">
        <v>391</v>
      </c>
      <c r="AF100" s="817"/>
      <c r="AG100" s="817"/>
      <c r="AH100" s="818"/>
      <c r="AI100" s="816" t="s">
        <v>413</v>
      </c>
      <c r="AJ100" s="817"/>
      <c r="AK100" s="817"/>
      <c r="AL100" s="818"/>
      <c r="AM100" s="816" t="s">
        <v>510</v>
      </c>
      <c r="AN100" s="817"/>
      <c r="AO100" s="817"/>
      <c r="AP100" s="818"/>
      <c r="AQ100" s="919" t="s">
        <v>418</v>
      </c>
      <c r="AR100" s="920"/>
      <c r="AS100" s="920"/>
      <c r="AT100" s="921"/>
      <c r="AU100" s="919" t="s">
        <v>544</v>
      </c>
      <c r="AV100" s="920"/>
      <c r="AW100" s="920"/>
      <c r="AX100" s="922"/>
    </row>
    <row r="101" spans="1:60" ht="23.25" customHeight="1" x14ac:dyDescent="0.2">
      <c r="A101" s="487"/>
      <c r="B101" s="488"/>
      <c r="C101" s="488"/>
      <c r="D101" s="488"/>
      <c r="E101" s="488"/>
      <c r="F101" s="489"/>
      <c r="G101" s="191" t="s">
        <v>730</v>
      </c>
      <c r="H101" s="191"/>
      <c r="I101" s="191"/>
      <c r="J101" s="191"/>
      <c r="K101" s="191"/>
      <c r="L101" s="191"/>
      <c r="M101" s="191"/>
      <c r="N101" s="191"/>
      <c r="O101" s="191"/>
      <c r="P101" s="191"/>
      <c r="Q101" s="191"/>
      <c r="R101" s="191"/>
      <c r="S101" s="191"/>
      <c r="T101" s="191"/>
      <c r="U101" s="191"/>
      <c r="V101" s="191"/>
      <c r="W101" s="191"/>
      <c r="X101" s="233"/>
      <c r="Y101" s="808" t="s">
        <v>55</v>
      </c>
      <c r="Z101" s="713"/>
      <c r="AA101" s="714"/>
      <c r="AB101" s="547" t="s">
        <v>729</v>
      </c>
      <c r="AC101" s="547"/>
      <c r="AD101" s="547"/>
      <c r="AE101" s="358">
        <v>1</v>
      </c>
      <c r="AF101" s="358"/>
      <c r="AG101" s="358"/>
      <c r="AH101" s="358"/>
      <c r="AI101" s="358">
        <v>2</v>
      </c>
      <c r="AJ101" s="358"/>
      <c r="AK101" s="358"/>
      <c r="AL101" s="358"/>
      <c r="AM101" s="358">
        <v>2</v>
      </c>
      <c r="AN101" s="358"/>
      <c r="AO101" s="358"/>
      <c r="AP101" s="358"/>
      <c r="AQ101" s="358" t="s">
        <v>723</v>
      </c>
      <c r="AR101" s="358"/>
      <c r="AS101" s="358"/>
      <c r="AT101" s="358"/>
      <c r="AU101" s="363" t="s">
        <v>723</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1</v>
      </c>
      <c r="AF102" s="358"/>
      <c r="AG102" s="358"/>
      <c r="AH102" s="358"/>
      <c r="AI102" s="358">
        <v>2</v>
      </c>
      <c r="AJ102" s="358"/>
      <c r="AK102" s="358"/>
      <c r="AL102" s="358"/>
      <c r="AM102" s="358">
        <v>2</v>
      </c>
      <c r="AN102" s="358"/>
      <c r="AO102" s="358"/>
      <c r="AP102" s="358"/>
      <c r="AQ102" s="358">
        <v>2</v>
      </c>
      <c r="AR102" s="358"/>
      <c r="AS102" s="358"/>
      <c r="AT102" s="358"/>
      <c r="AU102" s="371">
        <v>2</v>
      </c>
      <c r="AV102" s="372"/>
      <c r="AW102" s="372"/>
      <c r="AX102" s="923"/>
    </row>
    <row r="103" spans="1:60" ht="31.5" customHeight="1" x14ac:dyDescent="0.2">
      <c r="A103" s="484" t="s">
        <v>351</v>
      </c>
      <c r="B103" s="485"/>
      <c r="C103" s="485"/>
      <c r="D103" s="485"/>
      <c r="E103" s="485"/>
      <c r="F103" s="486"/>
      <c r="G103" s="728" t="s">
        <v>60</v>
      </c>
      <c r="H103" s="728"/>
      <c r="I103" s="728"/>
      <c r="J103" s="728"/>
      <c r="K103" s="728"/>
      <c r="L103" s="728"/>
      <c r="M103" s="728"/>
      <c r="N103" s="728"/>
      <c r="O103" s="728"/>
      <c r="P103" s="728"/>
      <c r="Q103" s="728"/>
      <c r="R103" s="728"/>
      <c r="S103" s="728"/>
      <c r="T103" s="728"/>
      <c r="U103" s="728"/>
      <c r="V103" s="728"/>
      <c r="W103" s="728"/>
      <c r="X103" s="729"/>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1</v>
      </c>
    </row>
    <row r="104" spans="1:60" ht="23.25" customHeight="1" x14ac:dyDescent="0.2">
      <c r="A104" s="487"/>
      <c r="B104" s="488"/>
      <c r="C104" s="488"/>
      <c r="D104" s="488"/>
      <c r="E104" s="488"/>
      <c r="F104" s="489"/>
      <c r="G104" s="191" t="s">
        <v>731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729</v>
      </c>
      <c r="AC104" s="468"/>
      <c r="AD104" s="469"/>
      <c r="AE104" s="358">
        <v>1</v>
      </c>
      <c r="AF104" s="358"/>
      <c r="AG104" s="358"/>
      <c r="AH104" s="358"/>
      <c r="AI104" s="358">
        <v>2</v>
      </c>
      <c r="AJ104" s="358"/>
      <c r="AK104" s="358"/>
      <c r="AL104" s="358"/>
      <c r="AM104" s="358">
        <v>1</v>
      </c>
      <c r="AN104" s="358"/>
      <c r="AO104" s="358"/>
      <c r="AP104" s="358"/>
      <c r="AQ104" s="358" t="s">
        <v>723</v>
      </c>
      <c r="AR104" s="358"/>
      <c r="AS104" s="358"/>
      <c r="AT104" s="358"/>
      <c r="AU104" s="358" t="s">
        <v>723</v>
      </c>
      <c r="AV104" s="358"/>
      <c r="AW104" s="358"/>
      <c r="AX104" s="359"/>
      <c r="AY104">
        <f>$AY$103</f>
        <v>1</v>
      </c>
    </row>
    <row r="105" spans="1:60" ht="23.25"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729</v>
      </c>
      <c r="AC105" s="404"/>
      <c r="AD105" s="405"/>
      <c r="AE105" s="358">
        <v>1</v>
      </c>
      <c r="AF105" s="358"/>
      <c r="AG105" s="358"/>
      <c r="AH105" s="358"/>
      <c r="AI105" s="358">
        <v>2</v>
      </c>
      <c r="AJ105" s="358"/>
      <c r="AK105" s="358"/>
      <c r="AL105" s="358"/>
      <c r="AM105" s="358">
        <v>2</v>
      </c>
      <c r="AN105" s="358"/>
      <c r="AO105" s="358"/>
      <c r="AP105" s="358"/>
      <c r="AQ105" s="358">
        <v>1</v>
      </c>
      <c r="AR105" s="358"/>
      <c r="AS105" s="358"/>
      <c r="AT105" s="358"/>
      <c r="AU105" s="358">
        <v>1</v>
      </c>
      <c r="AV105" s="358"/>
      <c r="AW105" s="358"/>
      <c r="AX105" s="359"/>
      <c r="AY105">
        <f>$AY$103</f>
        <v>1</v>
      </c>
    </row>
    <row r="106" spans="1:60" ht="31.5" customHeight="1" x14ac:dyDescent="0.2">
      <c r="A106" s="484" t="s">
        <v>351</v>
      </c>
      <c r="B106" s="485"/>
      <c r="C106" s="485"/>
      <c r="D106" s="485"/>
      <c r="E106" s="485"/>
      <c r="F106" s="486"/>
      <c r="G106" s="728" t="s">
        <v>60</v>
      </c>
      <c r="H106" s="728"/>
      <c r="I106" s="728"/>
      <c r="J106" s="728"/>
      <c r="K106" s="728"/>
      <c r="L106" s="728"/>
      <c r="M106" s="728"/>
      <c r="N106" s="728"/>
      <c r="O106" s="728"/>
      <c r="P106" s="728"/>
      <c r="Q106" s="728"/>
      <c r="R106" s="728"/>
      <c r="S106" s="728"/>
      <c r="T106" s="728"/>
      <c r="U106" s="728"/>
      <c r="V106" s="728"/>
      <c r="W106" s="728"/>
      <c r="X106" s="729"/>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1</v>
      </c>
    </row>
    <row r="107" spans="1:60" ht="23.25" customHeight="1" x14ac:dyDescent="0.2">
      <c r="A107" s="487"/>
      <c r="B107" s="488"/>
      <c r="C107" s="488"/>
      <c r="D107" s="488"/>
      <c r="E107" s="488"/>
      <c r="F107" s="489"/>
      <c r="G107" s="191" t="s">
        <v>732</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729</v>
      </c>
      <c r="AC107" s="468"/>
      <c r="AD107" s="469"/>
      <c r="AE107" s="358">
        <v>5</v>
      </c>
      <c r="AF107" s="358"/>
      <c r="AG107" s="358"/>
      <c r="AH107" s="358"/>
      <c r="AI107" s="358">
        <v>2</v>
      </c>
      <c r="AJ107" s="358"/>
      <c r="AK107" s="358"/>
      <c r="AL107" s="358"/>
      <c r="AM107" s="358">
        <v>2</v>
      </c>
      <c r="AN107" s="358"/>
      <c r="AO107" s="358"/>
      <c r="AP107" s="358"/>
      <c r="AQ107" s="358" t="s">
        <v>723</v>
      </c>
      <c r="AR107" s="358"/>
      <c r="AS107" s="358"/>
      <c r="AT107" s="358"/>
      <c r="AU107" s="358" t="s">
        <v>723</v>
      </c>
      <c r="AV107" s="358"/>
      <c r="AW107" s="358"/>
      <c r="AX107" s="359"/>
      <c r="AY107">
        <f>$AY$106</f>
        <v>1</v>
      </c>
    </row>
    <row r="108" spans="1:60" ht="23.25"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729</v>
      </c>
      <c r="AC108" s="404"/>
      <c r="AD108" s="405"/>
      <c r="AE108" s="358">
        <v>5</v>
      </c>
      <c r="AF108" s="358"/>
      <c r="AG108" s="358"/>
      <c r="AH108" s="358"/>
      <c r="AI108" s="358">
        <v>6</v>
      </c>
      <c r="AJ108" s="358"/>
      <c r="AK108" s="358"/>
      <c r="AL108" s="358"/>
      <c r="AM108" s="358">
        <v>2</v>
      </c>
      <c r="AN108" s="358"/>
      <c r="AO108" s="358"/>
      <c r="AP108" s="358"/>
      <c r="AQ108" s="358">
        <v>2</v>
      </c>
      <c r="AR108" s="358"/>
      <c r="AS108" s="358"/>
      <c r="AT108" s="358"/>
      <c r="AU108" s="358">
        <v>2</v>
      </c>
      <c r="AV108" s="358"/>
      <c r="AW108" s="358"/>
      <c r="AX108" s="359"/>
      <c r="AY108">
        <f>$AY$106</f>
        <v>1</v>
      </c>
    </row>
    <row r="109" spans="1:60" ht="31.5" hidden="1" customHeight="1" x14ac:dyDescent="0.2">
      <c r="A109" s="484" t="s">
        <v>351</v>
      </c>
      <c r="B109" s="485"/>
      <c r="C109" s="485"/>
      <c r="D109" s="485"/>
      <c r="E109" s="485"/>
      <c r="F109" s="486"/>
      <c r="G109" s="728" t="s">
        <v>60</v>
      </c>
      <c r="H109" s="728"/>
      <c r="I109" s="728"/>
      <c r="J109" s="728"/>
      <c r="K109" s="728"/>
      <c r="L109" s="728"/>
      <c r="M109" s="728"/>
      <c r="N109" s="728"/>
      <c r="O109" s="728"/>
      <c r="P109" s="728"/>
      <c r="Q109" s="728"/>
      <c r="R109" s="728"/>
      <c r="S109" s="728"/>
      <c r="T109" s="728"/>
      <c r="U109" s="728"/>
      <c r="V109" s="728"/>
      <c r="W109" s="728"/>
      <c r="X109" s="729"/>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8" t="s">
        <v>60</v>
      </c>
      <c r="H112" s="728"/>
      <c r="I112" s="728"/>
      <c r="J112" s="728"/>
      <c r="K112" s="728"/>
      <c r="L112" s="728"/>
      <c r="M112" s="728"/>
      <c r="N112" s="728"/>
      <c r="O112" s="728"/>
      <c r="P112" s="728"/>
      <c r="Q112" s="728"/>
      <c r="R112" s="728"/>
      <c r="S112" s="728"/>
      <c r="T112" s="728"/>
      <c r="U112" s="728"/>
      <c r="V112" s="728"/>
      <c r="W112" s="728"/>
      <c r="X112" s="729"/>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9"/>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9"/>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2">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13</v>
      </c>
      <c r="AF116" s="358"/>
      <c r="AG116" s="358"/>
      <c r="AH116" s="358"/>
      <c r="AI116" s="358">
        <v>13</v>
      </c>
      <c r="AJ116" s="358"/>
      <c r="AK116" s="358"/>
      <c r="AL116" s="358"/>
      <c r="AM116" s="358">
        <v>11</v>
      </c>
      <c r="AN116" s="358"/>
      <c r="AO116" s="358"/>
      <c r="AP116" s="358"/>
      <c r="AQ116" s="363">
        <v>13</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735</v>
      </c>
      <c r="AF117" s="306"/>
      <c r="AG117" s="306"/>
      <c r="AH117" s="306"/>
      <c r="AI117" s="306" t="s">
        <v>735</v>
      </c>
      <c r="AJ117" s="306"/>
      <c r="AK117" s="306"/>
      <c r="AL117" s="306"/>
      <c r="AM117" s="306" t="s">
        <v>736</v>
      </c>
      <c r="AN117" s="306"/>
      <c r="AO117" s="306"/>
      <c r="AP117" s="306"/>
      <c r="AQ117" s="306" t="s">
        <v>735</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6" t="s">
        <v>406</v>
      </c>
      <c r="B130" s="984"/>
      <c r="C130" s="983" t="s">
        <v>236</v>
      </c>
      <c r="D130" s="984"/>
      <c r="E130" s="308" t="s">
        <v>265</v>
      </c>
      <c r="F130" s="309"/>
      <c r="G130" s="310" t="s">
        <v>715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7"/>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2">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723</v>
      </c>
      <c r="AR133" s="271"/>
      <c r="AS133" s="179" t="s">
        <v>233</v>
      </c>
      <c r="AT133" s="202"/>
      <c r="AU133" s="178" t="s">
        <v>723</v>
      </c>
      <c r="AV133" s="178"/>
      <c r="AW133" s="179" t="s">
        <v>179</v>
      </c>
      <c r="AX133" s="180"/>
      <c r="AY133">
        <f>$AY$132</f>
        <v>1</v>
      </c>
    </row>
    <row r="134" spans="1:51" ht="39.75" customHeight="1" x14ac:dyDescent="0.2">
      <c r="A134" s="987"/>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t="s">
        <v>723</v>
      </c>
      <c r="AF134" s="167"/>
      <c r="AG134" s="167"/>
      <c r="AH134" s="167"/>
      <c r="AI134" s="266" t="s">
        <v>723</v>
      </c>
      <c r="AJ134" s="167"/>
      <c r="AK134" s="167"/>
      <c r="AL134" s="167"/>
      <c r="AM134" s="266" t="s">
        <v>723</v>
      </c>
      <c r="AN134" s="167"/>
      <c r="AO134" s="167"/>
      <c r="AP134" s="167"/>
      <c r="AQ134" s="266" t="s">
        <v>723</v>
      </c>
      <c r="AR134" s="167"/>
      <c r="AS134" s="167"/>
      <c r="AT134" s="167"/>
      <c r="AU134" s="266" t="s">
        <v>723</v>
      </c>
      <c r="AV134" s="167"/>
      <c r="AW134" s="167"/>
      <c r="AX134" s="208"/>
      <c r="AY134">
        <f t="shared" ref="AY134:AY135" si="13">$AY$132</f>
        <v>1</v>
      </c>
    </row>
    <row r="135" spans="1:51" ht="39.75" customHeight="1" x14ac:dyDescent="0.2">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t="s">
        <v>723</v>
      </c>
      <c r="AF135" s="167"/>
      <c r="AG135" s="167"/>
      <c r="AH135" s="167"/>
      <c r="AI135" s="266" t="s">
        <v>723</v>
      </c>
      <c r="AJ135" s="167"/>
      <c r="AK135" s="167"/>
      <c r="AL135" s="167"/>
      <c r="AM135" s="266" t="s">
        <v>723</v>
      </c>
      <c r="AN135" s="167"/>
      <c r="AO135" s="167"/>
      <c r="AP135" s="167"/>
      <c r="AQ135" s="266" t="s">
        <v>723</v>
      </c>
      <c r="AR135" s="167"/>
      <c r="AS135" s="167"/>
      <c r="AT135" s="167"/>
      <c r="AU135" s="266" t="s">
        <v>738</v>
      </c>
      <c r="AV135" s="167"/>
      <c r="AW135" s="167"/>
      <c r="AX135" s="208"/>
      <c r="AY135">
        <f t="shared" si="13"/>
        <v>1</v>
      </c>
    </row>
    <row r="136" spans="1:51" ht="18.75" hidden="1" customHeight="1" x14ac:dyDescent="0.2">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2">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7"/>
      <c r="B188" s="253"/>
      <c r="C188" s="252"/>
      <c r="D188" s="253"/>
      <c r="E188" s="190" t="s">
        <v>723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7"/>
      <c r="B430" s="253"/>
      <c r="C430" s="250" t="s">
        <v>674</v>
      </c>
      <c r="D430" s="251"/>
      <c r="E430" s="239" t="s">
        <v>400</v>
      </c>
      <c r="F430" s="444"/>
      <c r="G430" s="241" t="s">
        <v>252</v>
      </c>
      <c r="H430" s="188"/>
      <c r="I430" s="188"/>
      <c r="J430" s="242" t="s">
        <v>722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2">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724</v>
      </c>
      <c r="AV432" s="178"/>
      <c r="AW432" s="179" t="s">
        <v>179</v>
      </c>
      <c r="AX432" s="180"/>
      <c r="AY432">
        <f>$AY$431</f>
        <v>1</v>
      </c>
    </row>
    <row r="433" spans="1:51" ht="23.25" customHeight="1" x14ac:dyDescent="0.2">
      <c r="A433" s="987"/>
      <c r="B433" s="253"/>
      <c r="C433" s="252"/>
      <c r="D433" s="253"/>
      <c r="E433" s="196"/>
      <c r="F433" s="197"/>
      <c r="G433" s="232" t="s">
        <v>737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723</v>
      </c>
      <c r="AC433" s="175"/>
      <c r="AD433" s="175"/>
      <c r="AE433" s="166" t="s">
        <v>723</v>
      </c>
      <c r="AF433" s="167"/>
      <c r="AG433" s="167"/>
      <c r="AH433" s="167"/>
      <c r="AI433" s="166" t="s">
        <v>724</v>
      </c>
      <c r="AJ433" s="167"/>
      <c r="AK433" s="167"/>
      <c r="AL433" s="167"/>
      <c r="AM433" s="166" t="s">
        <v>723</v>
      </c>
      <c r="AN433" s="167"/>
      <c r="AO433" s="167"/>
      <c r="AP433" s="168"/>
      <c r="AQ433" s="166" t="s">
        <v>723</v>
      </c>
      <c r="AR433" s="167"/>
      <c r="AS433" s="167"/>
      <c r="AT433" s="168"/>
      <c r="AU433" s="167" t="s">
        <v>723</v>
      </c>
      <c r="AV433" s="167"/>
      <c r="AW433" s="167"/>
      <c r="AX433" s="208"/>
      <c r="AY433">
        <f t="shared" ref="AY433:AY435" si="63">$AY$431</f>
        <v>1</v>
      </c>
    </row>
    <row r="434" spans="1:51" ht="23.25" customHeight="1" x14ac:dyDescent="0.2">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739</v>
      </c>
      <c r="AC434" s="224"/>
      <c r="AD434" s="224"/>
      <c r="AE434" s="166" t="s">
        <v>723</v>
      </c>
      <c r="AF434" s="167"/>
      <c r="AG434" s="167"/>
      <c r="AH434" s="168"/>
      <c r="AI434" s="166" t="s">
        <v>723</v>
      </c>
      <c r="AJ434" s="167"/>
      <c r="AK434" s="167"/>
      <c r="AL434" s="167"/>
      <c r="AM434" s="166" t="s">
        <v>723</v>
      </c>
      <c r="AN434" s="167"/>
      <c r="AO434" s="167"/>
      <c r="AP434" s="168"/>
      <c r="AQ434" s="166" t="s">
        <v>723</v>
      </c>
      <c r="AR434" s="167"/>
      <c r="AS434" s="167"/>
      <c r="AT434" s="168"/>
      <c r="AU434" s="167" t="s">
        <v>723</v>
      </c>
      <c r="AV434" s="167"/>
      <c r="AW434" s="167"/>
      <c r="AX434" s="208"/>
      <c r="AY434">
        <f t="shared" si="63"/>
        <v>1</v>
      </c>
    </row>
    <row r="435" spans="1:51" ht="23.25" customHeight="1" x14ac:dyDescent="0.2">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740</v>
      </c>
      <c r="AF435" s="167"/>
      <c r="AG435" s="167"/>
      <c r="AH435" s="168"/>
      <c r="AI435" s="166" t="s">
        <v>723</v>
      </c>
      <c r="AJ435" s="167"/>
      <c r="AK435" s="167"/>
      <c r="AL435" s="167"/>
      <c r="AM435" s="166" t="s">
        <v>724</v>
      </c>
      <c r="AN435" s="167"/>
      <c r="AO435" s="167"/>
      <c r="AP435" s="168"/>
      <c r="AQ435" s="166" t="s">
        <v>723</v>
      </c>
      <c r="AR435" s="167"/>
      <c r="AS435" s="167"/>
      <c r="AT435" s="168"/>
      <c r="AU435" s="167" t="s">
        <v>723</v>
      </c>
      <c r="AV435" s="167"/>
      <c r="AW435" s="167"/>
      <c r="AX435" s="208"/>
      <c r="AY435">
        <f t="shared" si="63"/>
        <v>1</v>
      </c>
    </row>
    <row r="436" spans="1:51" ht="18.75" hidden="1" customHeight="1" x14ac:dyDescent="0.2">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 customHeight="1" x14ac:dyDescent="0.2">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1</v>
      </c>
    </row>
    <row r="477" spans="1:51" ht="17.25" customHeight="1" x14ac:dyDescent="0.2">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779</v>
      </c>
      <c r="AF477" s="178"/>
      <c r="AG477" s="179" t="s">
        <v>233</v>
      </c>
      <c r="AH477" s="202"/>
      <c r="AI477" s="216"/>
      <c r="AJ477" s="216"/>
      <c r="AK477" s="216"/>
      <c r="AL477" s="217"/>
      <c r="AM477" s="216"/>
      <c r="AN477" s="216"/>
      <c r="AO477" s="216"/>
      <c r="AP477" s="217"/>
      <c r="AQ477" s="231" t="s">
        <v>782</v>
      </c>
      <c r="AR477" s="178"/>
      <c r="AS477" s="179" t="s">
        <v>233</v>
      </c>
      <c r="AT477" s="202"/>
      <c r="AU477" s="178" t="s">
        <v>783</v>
      </c>
      <c r="AV477" s="178"/>
      <c r="AW477" s="179" t="s">
        <v>179</v>
      </c>
      <c r="AX477" s="180"/>
      <c r="AY477">
        <f>$AY$476</f>
        <v>1</v>
      </c>
    </row>
    <row r="478" spans="1:51" ht="24.75" customHeight="1" x14ac:dyDescent="0.2">
      <c r="A478" s="987"/>
      <c r="B478" s="253"/>
      <c r="C478" s="252"/>
      <c r="D478" s="253"/>
      <c r="E478" s="196"/>
      <c r="F478" s="197"/>
      <c r="G478" s="232" t="s">
        <v>712</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780</v>
      </c>
      <c r="AC478" s="175"/>
      <c r="AD478" s="175"/>
      <c r="AE478" s="166" t="s">
        <v>782</v>
      </c>
      <c r="AF478" s="167"/>
      <c r="AG478" s="167"/>
      <c r="AH478" s="167"/>
      <c r="AI478" s="166" t="s">
        <v>785</v>
      </c>
      <c r="AJ478" s="167"/>
      <c r="AK478" s="167"/>
      <c r="AL478" s="167"/>
      <c r="AM478" s="166" t="s">
        <v>785</v>
      </c>
      <c r="AN478" s="167"/>
      <c r="AO478" s="167"/>
      <c r="AP478" s="168"/>
      <c r="AQ478" s="166" t="s">
        <v>786</v>
      </c>
      <c r="AR478" s="167"/>
      <c r="AS478" s="167"/>
      <c r="AT478" s="168"/>
      <c r="AU478" s="167" t="s">
        <v>785</v>
      </c>
      <c r="AV478" s="167"/>
      <c r="AW478" s="167"/>
      <c r="AX478" s="208"/>
      <c r="AY478">
        <f t="shared" ref="AY478:AY480" si="72">$AY$476</f>
        <v>1</v>
      </c>
    </row>
    <row r="479" spans="1:51" ht="23.25" customHeight="1" x14ac:dyDescent="0.2">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781</v>
      </c>
      <c r="AC479" s="224"/>
      <c r="AD479" s="224"/>
      <c r="AE479" s="166" t="s">
        <v>783</v>
      </c>
      <c r="AF479" s="167"/>
      <c r="AG479" s="167"/>
      <c r="AH479" s="168"/>
      <c r="AI479" s="166" t="s">
        <v>785</v>
      </c>
      <c r="AJ479" s="167"/>
      <c r="AK479" s="167"/>
      <c r="AL479" s="167"/>
      <c r="AM479" s="166" t="s">
        <v>785</v>
      </c>
      <c r="AN479" s="167"/>
      <c r="AO479" s="167"/>
      <c r="AP479" s="168"/>
      <c r="AQ479" s="166" t="s">
        <v>786</v>
      </c>
      <c r="AR479" s="167"/>
      <c r="AS479" s="167"/>
      <c r="AT479" s="168"/>
      <c r="AU479" s="167" t="s">
        <v>786</v>
      </c>
      <c r="AV479" s="167"/>
      <c r="AW479" s="167"/>
      <c r="AX479" s="208"/>
      <c r="AY479">
        <f t="shared" si="72"/>
        <v>1</v>
      </c>
    </row>
    <row r="480" spans="1:51" ht="22.5" customHeight="1" x14ac:dyDescent="0.2">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784</v>
      </c>
      <c r="AF480" s="167"/>
      <c r="AG480" s="167"/>
      <c r="AH480" s="168"/>
      <c r="AI480" s="166" t="s">
        <v>785</v>
      </c>
      <c r="AJ480" s="167"/>
      <c r="AK480" s="167"/>
      <c r="AL480" s="167"/>
      <c r="AM480" s="166" t="s">
        <v>785</v>
      </c>
      <c r="AN480" s="167"/>
      <c r="AO480" s="167"/>
      <c r="AP480" s="168"/>
      <c r="AQ480" s="166" t="s">
        <v>785</v>
      </c>
      <c r="AR480" s="167"/>
      <c r="AS480" s="167"/>
      <c r="AT480" s="168"/>
      <c r="AU480" s="167" t="s">
        <v>785</v>
      </c>
      <c r="AV480" s="167"/>
      <c r="AW480" s="167"/>
      <c r="AX480" s="208"/>
      <c r="AY480">
        <f t="shared" si="72"/>
        <v>1</v>
      </c>
    </row>
    <row r="481" spans="1:51" ht="23.9" customHeight="1" x14ac:dyDescent="0.2">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7"/>
      <c r="B482" s="253"/>
      <c r="C482" s="252"/>
      <c r="D482" s="253"/>
      <c r="E482" s="190" t="s">
        <v>723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6"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7"/>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2">
      <c r="A702" s="525" t="s">
        <v>140</v>
      </c>
      <c r="B702" s="526"/>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8" t="s">
        <v>741</v>
      </c>
      <c r="AE702" s="889"/>
      <c r="AF702" s="889"/>
      <c r="AG702" s="878" t="s">
        <v>742</v>
      </c>
      <c r="AH702" s="879"/>
      <c r="AI702" s="879"/>
      <c r="AJ702" s="879"/>
      <c r="AK702" s="879"/>
      <c r="AL702" s="879"/>
      <c r="AM702" s="879"/>
      <c r="AN702" s="879"/>
      <c r="AO702" s="879"/>
      <c r="AP702" s="879"/>
      <c r="AQ702" s="879"/>
      <c r="AR702" s="879"/>
      <c r="AS702" s="879"/>
      <c r="AT702" s="879"/>
      <c r="AU702" s="879"/>
      <c r="AV702" s="879"/>
      <c r="AW702" s="879"/>
      <c r="AX702" s="880"/>
    </row>
    <row r="703" spans="1:51" ht="27"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741</v>
      </c>
      <c r="AE703" s="185"/>
      <c r="AF703" s="185"/>
      <c r="AG703" s="662" t="s">
        <v>743</v>
      </c>
      <c r="AH703" s="663"/>
      <c r="AI703" s="663"/>
      <c r="AJ703" s="663"/>
      <c r="AK703" s="663"/>
      <c r="AL703" s="663"/>
      <c r="AM703" s="663"/>
      <c r="AN703" s="663"/>
      <c r="AO703" s="663"/>
      <c r="AP703" s="663"/>
      <c r="AQ703" s="663"/>
      <c r="AR703" s="663"/>
      <c r="AS703" s="663"/>
      <c r="AT703" s="663"/>
      <c r="AU703" s="663"/>
      <c r="AV703" s="663"/>
      <c r="AW703" s="663"/>
      <c r="AX703" s="664"/>
    </row>
    <row r="704" spans="1:51" ht="27"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0" t="s">
        <v>741</v>
      </c>
      <c r="AE705" s="731"/>
      <c r="AF705" s="731"/>
      <c r="AG705" s="190" t="s">
        <v>745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3"/>
      <c r="B706" s="765"/>
      <c r="C706" s="610"/>
      <c r="D706" s="611"/>
      <c r="E706" s="681" t="s">
        <v>382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3"/>
      <c r="B707" s="765"/>
      <c r="C707" s="612"/>
      <c r="D707" s="613"/>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3"/>
      <c r="B708" s="654"/>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5" t="s">
        <v>741</v>
      </c>
      <c r="AE708" s="666"/>
      <c r="AF708" s="666"/>
      <c r="AG708" s="522" t="s">
        <v>750</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3"/>
      <c r="B709" s="654"/>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741</v>
      </c>
      <c r="AE709" s="185"/>
      <c r="AF709" s="185"/>
      <c r="AG709" s="662" t="s">
        <v>751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2">
      <c r="A710" s="653"/>
      <c r="B710" s="654"/>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748</v>
      </c>
      <c r="AE710" s="185"/>
      <c r="AF710" s="185"/>
      <c r="AG710" s="662" t="s">
        <v>749</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2">
      <c r="A711" s="653"/>
      <c r="B711" s="654"/>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662" t="s">
        <v>752</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2">
      <c r="A712" s="653"/>
      <c r="B712" s="654"/>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741</v>
      </c>
      <c r="AE712" s="582"/>
      <c r="AF712" s="582"/>
      <c r="AG712" s="590" t="s">
        <v>776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2" t="s">
        <v>723</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2">
      <c r="A714" s="655"/>
      <c r="B714" s="656"/>
      <c r="C714" s="766" t="s">
        <v>325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7" t="s">
        <v>741</v>
      </c>
      <c r="AE714" s="588"/>
      <c r="AF714" s="589"/>
      <c r="AG714" s="687" t="s">
        <v>753</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2">
      <c r="A715" s="617"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741</v>
      </c>
      <c r="AE715" s="666"/>
      <c r="AF715" s="772"/>
      <c r="AG715" s="522" t="s">
        <v>754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3"/>
      <c r="B716" s="654"/>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741</v>
      </c>
      <c r="AE716" s="754"/>
      <c r="AF716" s="754"/>
      <c r="AG716" s="662" t="s">
        <v>755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2">
      <c r="A717" s="653"/>
      <c r="B717" s="654"/>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741</v>
      </c>
      <c r="AE717" s="185"/>
      <c r="AF717" s="185"/>
      <c r="AG717" s="662" t="s">
        <v>777</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2">
      <c r="A718" s="655"/>
      <c r="B718" s="656"/>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741</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6" t="s">
        <v>58</v>
      </c>
      <c r="B719" s="647"/>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2"/>
      <c r="AD719" s="665" t="s">
        <v>748</v>
      </c>
      <c r="AE719" s="666"/>
      <c r="AF719" s="66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5" customHeight="1" x14ac:dyDescent="0.2">
      <c r="A720" s="648"/>
      <c r="B720" s="649"/>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8"/>
      <c r="B721" s="649"/>
      <c r="C721" s="911"/>
      <c r="D721" s="912"/>
      <c r="E721" s="912"/>
      <c r="F721" s="913"/>
      <c r="G721" s="929"/>
      <c r="H721" s="930"/>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48"/>
      <c r="B722" s="649"/>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48"/>
      <c r="B723" s="649"/>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48"/>
      <c r="B724" s="649"/>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0"/>
      <c r="B725" s="651"/>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2" t="s">
        <v>787</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5">
      <c r="A727" s="619"/>
      <c r="B727" s="620"/>
      <c r="C727" s="693" t="s">
        <v>57</v>
      </c>
      <c r="D727" s="694"/>
      <c r="E727" s="694"/>
      <c r="F727" s="695"/>
      <c r="G727" s="790" t="s">
        <v>778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2">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5">
      <c r="A729" s="760" t="s">
        <v>789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t="s">
        <v>138</v>
      </c>
      <c r="B731" s="615"/>
      <c r="C731" s="615"/>
      <c r="D731" s="615"/>
      <c r="E731" s="616"/>
      <c r="F731" s="678" t="s">
        <v>790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5">
      <c r="A733" s="614" t="s">
        <v>138</v>
      </c>
      <c r="B733" s="615"/>
      <c r="C733" s="615"/>
      <c r="D733" s="615"/>
      <c r="E733" s="616"/>
      <c r="F733" s="761" t="s">
        <v>791</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2">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69" t="s">
        <v>352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2">
      <c r="A737" s="157" t="s">
        <v>675</v>
      </c>
      <c r="B737" s="158"/>
      <c r="C737" s="158"/>
      <c r="D737" s="159"/>
      <c r="E737" s="105" t="s">
        <v>723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757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758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724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724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723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758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723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548</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714</v>
      </c>
      <c r="F747" s="113"/>
      <c r="G747" s="113"/>
      <c r="H747" s="100" t="str">
        <f>IF(E747="","","-")</f>
        <v>-</v>
      </c>
      <c r="I747" s="113" t="s">
        <v>414</v>
      </c>
      <c r="J747" s="113"/>
      <c r="K747" s="100" t="str">
        <f>IF(I747="","","-")</f>
        <v>-</v>
      </c>
      <c r="L747" s="104">
        <v>26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5" t="s">
        <v>387</v>
      </c>
      <c r="B787" s="756"/>
      <c r="C787" s="756"/>
      <c r="D787" s="756"/>
      <c r="E787" s="756"/>
      <c r="F787" s="757"/>
      <c r="G787" s="435" t="s">
        <v>762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8"/>
      <c r="C788" s="758"/>
      <c r="D788" s="758"/>
      <c r="E788" s="758"/>
      <c r="F788" s="759"/>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8"/>
      <c r="C789" s="758"/>
      <c r="D789" s="758"/>
      <c r="E789" s="758"/>
      <c r="F789" s="759"/>
      <c r="G789" s="445" t="s">
        <v>765</v>
      </c>
      <c r="H789" s="446"/>
      <c r="I789" s="446"/>
      <c r="J789" s="446"/>
      <c r="K789" s="447"/>
      <c r="L789" s="448" t="s">
        <v>766</v>
      </c>
      <c r="M789" s="449"/>
      <c r="N789" s="449"/>
      <c r="O789" s="449"/>
      <c r="P789" s="449"/>
      <c r="Q789" s="449"/>
      <c r="R789" s="449"/>
      <c r="S789" s="449"/>
      <c r="T789" s="449"/>
      <c r="U789" s="449"/>
      <c r="V789" s="449"/>
      <c r="W789" s="449"/>
      <c r="X789" s="450"/>
      <c r="Y789" s="451">
        <v>9</v>
      </c>
      <c r="Z789" s="452"/>
      <c r="AA789" s="452"/>
      <c r="AB789" s="553"/>
      <c r="AC789" s="445" t="s">
        <v>764</v>
      </c>
      <c r="AD789" s="446"/>
      <c r="AE789" s="446"/>
      <c r="AF789" s="446"/>
      <c r="AG789" s="447"/>
      <c r="AH789" s="448" t="s">
        <v>761</v>
      </c>
      <c r="AI789" s="449"/>
      <c r="AJ789" s="449"/>
      <c r="AK789" s="449"/>
      <c r="AL789" s="449"/>
      <c r="AM789" s="449"/>
      <c r="AN789" s="449"/>
      <c r="AO789" s="449"/>
      <c r="AP789" s="449"/>
      <c r="AQ789" s="449"/>
      <c r="AR789" s="449"/>
      <c r="AS789" s="449"/>
      <c r="AT789" s="450"/>
      <c r="AU789" s="451">
        <v>2</v>
      </c>
      <c r="AV789" s="452"/>
      <c r="AW789" s="452"/>
      <c r="AX789" s="453"/>
    </row>
    <row r="790" spans="1:51" ht="24.75" customHeight="1" x14ac:dyDescent="0.2">
      <c r="A790" s="552"/>
      <c r="B790" s="758"/>
      <c r="C790" s="758"/>
      <c r="D790" s="758"/>
      <c r="E790" s="758"/>
      <c r="F790" s="759"/>
      <c r="G790" s="348" t="s">
        <v>760</v>
      </c>
      <c r="H790" s="349"/>
      <c r="I790" s="349"/>
      <c r="J790" s="349"/>
      <c r="K790" s="350"/>
      <c r="L790" s="398" t="s">
        <v>761</v>
      </c>
      <c r="M790" s="399"/>
      <c r="N790" s="399"/>
      <c r="O790" s="399"/>
      <c r="P790" s="399"/>
      <c r="Q790" s="399"/>
      <c r="R790" s="399"/>
      <c r="S790" s="399"/>
      <c r="T790" s="399"/>
      <c r="U790" s="399"/>
      <c r="V790" s="399"/>
      <c r="W790" s="399"/>
      <c r="X790" s="400"/>
      <c r="Y790" s="395">
        <v>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2">
      <c r="A791" s="552"/>
      <c r="B791" s="758"/>
      <c r="C791" s="758"/>
      <c r="D791" s="758"/>
      <c r="E791" s="758"/>
      <c r="F791" s="759"/>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2"/>
      <c r="B792" s="758"/>
      <c r="C792" s="758"/>
      <c r="D792" s="758"/>
      <c r="E792" s="758"/>
      <c r="F792" s="75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2"/>
      <c r="B793" s="758"/>
      <c r="C793" s="758"/>
      <c r="D793" s="758"/>
      <c r="E793" s="758"/>
      <c r="F793" s="75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52"/>
      <c r="B794" s="758"/>
      <c r="C794" s="758"/>
      <c r="D794" s="758"/>
      <c r="E794" s="758"/>
      <c r="F794" s="75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52"/>
      <c r="B795" s="758"/>
      <c r="C795" s="758"/>
      <c r="D795" s="758"/>
      <c r="E795" s="758"/>
      <c r="F795" s="75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52"/>
      <c r="B796" s="758"/>
      <c r="C796" s="758"/>
      <c r="D796" s="758"/>
      <c r="E796" s="758"/>
      <c r="F796" s="75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52"/>
      <c r="B797" s="758"/>
      <c r="C797" s="758"/>
      <c r="D797" s="758"/>
      <c r="E797" s="758"/>
      <c r="F797" s="75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2"/>
      <c r="B798" s="758"/>
      <c r="C798" s="758"/>
      <c r="D798" s="758"/>
      <c r="E798" s="758"/>
      <c r="F798" s="75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2"/>
      <c r="B799" s="758"/>
      <c r="C799" s="758"/>
      <c r="D799" s="758"/>
      <c r="E799" s="758"/>
      <c r="F799" s="759"/>
      <c r="G799" s="406" t="s">
        <v>20</v>
      </c>
      <c r="H799" s="407"/>
      <c r="I799" s="407"/>
      <c r="J799" s="407"/>
      <c r="K799" s="407"/>
      <c r="L799" s="408"/>
      <c r="M799" s="409"/>
      <c r="N799" s="409"/>
      <c r="O799" s="409"/>
      <c r="P799" s="409"/>
      <c r="Q799" s="409"/>
      <c r="R799" s="409"/>
      <c r="S799" s="409"/>
      <c r="T799" s="409"/>
      <c r="U799" s="409"/>
      <c r="V799" s="409"/>
      <c r="W799" s="409"/>
      <c r="X799" s="410"/>
      <c r="Y799" s="411">
        <f>SUM(Y789:AB798)</f>
        <v>11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v>
      </c>
      <c r="AV799" s="412"/>
      <c r="AW799" s="412"/>
      <c r="AX799" s="414"/>
    </row>
    <row r="800" spans="1:51" ht="24.75" hidden="1" customHeight="1" x14ac:dyDescent="0.2">
      <c r="A800" s="552"/>
      <c r="B800" s="758"/>
      <c r="C800" s="758"/>
      <c r="D800" s="758"/>
      <c r="E800" s="758"/>
      <c r="F800" s="759"/>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8"/>
      <c r="C801" s="758"/>
      <c r="D801" s="758"/>
      <c r="E801" s="758"/>
      <c r="F801" s="759"/>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8"/>
      <c r="C802" s="758"/>
      <c r="D802" s="758"/>
      <c r="E802" s="758"/>
      <c r="F802" s="759"/>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8"/>
      <c r="C803" s="758"/>
      <c r="D803" s="758"/>
      <c r="E803" s="758"/>
      <c r="F803" s="75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8"/>
      <c r="C804" s="758"/>
      <c r="D804" s="758"/>
      <c r="E804" s="758"/>
      <c r="F804" s="75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8"/>
      <c r="C805" s="758"/>
      <c r="D805" s="758"/>
      <c r="E805" s="758"/>
      <c r="F805" s="75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8"/>
      <c r="C806" s="758"/>
      <c r="D806" s="758"/>
      <c r="E806" s="758"/>
      <c r="F806" s="75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8"/>
      <c r="C807" s="758"/>
      <c r="D807" s="758"/>
      <c r="E807" s="758"/>
      <c r="F807" s="75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8"/>
      <c r="C808" s="758"/>
      <c r="D808" s="758"/>
      <c r="E808" s="758"/>
      <c r="F808" s="75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8"/>
      <c r="C809" s="758"/>
      <c r="D809" s="758"/>
      <c r="E809" s="758"/>
      <c r="F809" s="75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8"/>
      <c r="C810" s="758"/>
      <c r="D810" s="758"/>
      <c r="E810" s="758"/>
      <c r="F810" s="75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8"/>
      <c r="C811" s="758"/>
      <c r="D811" s="758"/>
      <c r="E811" s="758"/>
      <c r="F811" s="75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8"/>
      <c r="C812" s="758"/>
      <c r="D812" s="758"/>
      <c r="E812" s="758"/>
      <c r="F812" s="75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8"/>
      <c r="C813" s="758"/>
      <c r="D813" s="758"/>
      <c r="E813" s="758"/>
      <c r="F813" s="759"/>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8"/>
      <c r="C814" s="758"/>
      <c r="D814" s="758"/>
      <c r="E814" s="758"/>
      <c r="F814" s="759"/>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8"/>
      <c r="C815" s="758"/>
      <c r="D815" s="758"/>
      <c r="E815" s="758"/>
      <c r="F815" s="759"/>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8"/>
      <c r="C816" s="758"/>
      <c r="D816" s="758"/>
      <c r="E816" s="758"/>
      <c r="F816" s="75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8"/>
      <c r="C817" s="758"/>
      <c r="D817" s="758"/>
      <c r="E817" s="758"/>
      <c r="F817" s="75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8"/>
      <c r="C818" s="758"/>
      <c r="D818" s="758"/>
      <c r="E818" s="758"/>
      <c r="F818" s="75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8"/>
      <c r="C819" s="758"/>
      <c r="D819" s="758"/>
      <c r="E819" s="758"/>
      <c r="F819" s="75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8"/>
      <c r="C820" s="758"/>
      <c r="D820" s="758"/>
      <c r="E820" s="758"/>
      <c r="F820" s="75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8"/>
      <c r="C821" s="758"/>
      <c r="D821" s="758"/>
      <c r="E821" s="758"/>
      <c r="F821" s="75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8"/>
      <c r="C822" s="758"/>
      <c r="D822" s="758"/>
      <c r="E822" s="758"/>
      <c r="F822" s="75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8"/>
      <c r="C823" s="758"/>
      <c r="D823" s="758"/>
      <c r="E823" s="758"/>
      <c r="F823" s="75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8"/>
      <c r="C824" s="758"/>
      <c r="D824" s="758"/>
      <c r="E824" s="758"/>
      <c r="F824" s="75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8"/>
      <c r="C825" s="758"/>
      <c r="D825" s="758"/>
      <c r="E825" s="758"/>
      <c r="F825" s="75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8"/>
      <c r="C826" s="758"/>
      <c r="D826" s="758"/>
      <c r="E826" s="758"/>
      <c r="F826" s="759"/>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8"/>
      <c r="C827" s="758"/>
      <c r="D827" s="758"/>
      <c r="E827" s="758"/>
      <c r="F827" s="759"/>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8"/>
      <c r="C828" s="758"/>
      <c r="D828" s="758"/>
      <c r="E828" s="758"/>
      <c r="F828" s="759"/>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8"/>
      <c r="C829" s="758"/>
      <c r="D829" s="758"/>
      <c r="E829" s="758"/>
      <c r="F829" s="75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8"/>
      <c r="C830" s="758"/>
      <c r="D830" s="758"/>
      <c r="E830" s="758"/>
      <c r="F830" s="75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8"/>
      <c r="C831" s="758"/>
      <c r="D831" s="758"/>
      <c r="E831" s="758"/>
      <c r="F831" s="75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8"/>
      <c r="C832" s="758"/>
      <c r="D832" s="758"/>
      <c r="E832" s="758"/>
      <c r="F832" s="75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8"/>
      <c r="C833" s="758"/>
      <c r="D833" s="758"/>
      <c r="E833" s="758"/>
      <c r="F833" s="75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8"/>
      <c r="C834" s="758"/>
      <c r="D834" s="758"/>
      <c r="E834" s="758"/>
      <c r="F834" s="75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8"/>
      <c r="C835" s="758"/>
      <c r="D835" s="758"/>
      <c r="E835" s="758"/>
      <c r="F835" s="75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8"/>
      <c r="C836" s="758"/>
      <c r="D836" s="758"/>
      <c r="E836" s="758"/>
      <c r="F836" s="75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8"/>
      <c r="C837" s="758"/>
      <c r="D837" s="758"/>
      <c r="E837" s="758"/>
      <c r="F837" s="75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8"/>
      <c r="C838" s="758"/>
      <c r="D838" s="758"/>
      <c r="E838" s="758"/>
      <c r="F838" s="75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15" t="s">
        <v>767</v>
      </c>
      <c r="D845" s="415"/>
      <c r="E845" s="415"/>
      <c r="F845" s="415"/>
      <c r="G845" s="415"/>
      <c r="H845" s="415"/>
      <c r="I845" s="415"/>
      <c r="J845" s="416">
        <v>1010001143390</v>
      </c>
      <c r="K845" s="417"/>
      <c r="L845" s="417"/>
      <c r="M845" s="417"/>
      <c r="N845" s="417"/>
      <c r="O845" s="417"/>
      <c r="P845" s="317" t="s">
        <v>768</v>
      </c>
      <c r="Q845" s="317"/>
      <c r="R845" s="317"/>
      <c r="S845" s="317"/>
      <c r="T845" s="317"/>
      <c r="U845" s="317"/>
      <c r="V845" s="317"/>
      <c r="W845" s="317"/>
      <c r="X845" s="317"/>
      <c r="Y845" s="318">
        <v>11</v>
      </c>
      <c r="Z845" s="319"/>
      <c r="AA845" s="319"/>
      <c r="AB845" s="320"/>
      <c r="AC845" s="322" t="s">
        <v>373</v>
      </c>
      <c r="AD845" s="323"/>
      <c r="AE845" s="323"/>
      <c r="AF845" s="323"/>
      <c r="AG845" s="323"/>
      <c r="AH845" s="418">
        <v>1</v>
      </c>
      <c r="AI845" s="419"/>
      <c r="AJ845" s="419"/>
      <c r="AK845" s="419"/>
      <c r="AL845" s="326">
        <v>83</v>
      </c>
      <c r="AM845" s="327"/>
      <c r="AN845" s="327"/>
      <c r="AO845" s="328"/>
      <c r="AP845" s="321" t="s">
        <v>723</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769</v>
      </c>
      <c r="D878" s="415"/>
      <c r="E878" s="415"/>
      <c r="F878" s="415"/>
      <c r="G878" s="415"/>
      <c r="H878" s="415"/>
      <c r="I878" s="415"/>
      <c r="J878" s="416" t="s">
        <v>773</v>
      </c>
      <c r="K878" s="417"/>
      <c r="L878" s="417"/>
      <c r="M878" s="417"/>
      <c r="N878" s="417"/>
      <c r="O878" s="417"/>
      <c r="P878" s="421" t="s">
        <v>770</v>
      </c>
      <c r="Q878" s="317"/>
      <c r="R878" s="317"/>
      <c r="S878" s="317"/>
      <c r="T878" s="317"/>
      <c r="U878" s="317"/>
      <c r="V878" s="317"/>
      <c r="W878" s="317"/>
      <c r="X878" s="317"/>
      <c r="Y878" s="318">
        <v>2</v>
      </c>
      <c r="Z878" s="319"/>
      <c r="AA878" s="319"/>
      <c r="AB878" s="320"/>
      <c r="AC878" s="322" t="s">
        <v>380</v>
      </c>
      <c r="AD878" s="323"/>
      <c r="AE878" s="323"/>
      <c r="AF878" s="323"/>
      <c r="AG878" s="323"/>
      <c r="AH878" s="418" t="s">
        <v>723</v>
      </c>
      <c r="AI878" s="419"/>
      <c r="AJ878" s="419"/>
      <c r="AK878" s="419"/>
      <c r="AL878" s="326" t="s">
        <v>771</v>
      </c>
      <c r="AM878" s="327"/>
      <c r="AN878" s="327"/>
      <c r="AO878" s="328"/>
      <c r="AP878" s="321" t="s">
        <v>723</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3" t="s">
        <v>330</v>
      </c>
      <c r="AQ1109" s="423"/>
      <c r="AR1109" s="423"/>
      <c r="AS1109" s="423"/>
      <c r="AT1109" s="423"/>
      <c r="AU1109" s="423"/>
      <c r="AV1109" s="423"/>
      <c r="AW1109" s="423"/>
      <c r="AX1109" s="423"/>
    </row>
    <row r="1110" spans="1:51" ht="30" customHeight="1" x14ac:dyDescent="0.2">
      <c r="A1110" s="401">
        <v>1</v>
      </c>
      <c r="B1110" s="401">
        <v>1</v>
      </c>
      <c r="C1110" s="886"/>
      <c r="D1110" s="886"/>
      <c r="E1110" s="262" t="s">
        <v>724</v>
      </c>
      <c r="F1110" s="885"/>
      <c r="G1110" s="885"/>
      <c r="H1110" s="885"/>
      <c r="I1110" s="885"/>
      <c r="J1110" s="416" t="s">
        <v>723</v>
      </c>
      <c r="K1110" s="417"/>
      <c r="L1110" s="417"/>
      <c r="M1110" s="417"/>
      <c r="N1110" s="417"/>
      <c r="O1110" s="417"/>
      <c r="P1110" s="421" t="s">
        <v>723</v>
      </c>
      <c r="Q1110" s="317"/>
      <c r="R1110" s="317"/>
      <c r="S1110" s="317"/>
      <c r="T1110" s="317"/>
      <c r="U1110" s="317"/>
      <c r="V1110" s="317"/>
      <c r="W1110" s="317"/>
      <c r="X1110" s="317"/>
      <c r="Y1110" s="318" t="s">
        <v>723</v>
      </c>
      <c r="Z1110" s="319"/>
      <c r="AA1110" s="319"/>
      <c r="AB1110" s="320"/>
      <c r="AC1110" s="322"/>
      <c r="AD1110" s="323"/>
      <c r="AE1110" s="323"/>
      <c r="AF1110" s="323"/>
      <c r="AG1110" s="323"/>
      <c r="AH1110" s="324" t="s">
        <v>723</v>
      </c>
      <c r="AI1110" s="325"/>
      <c r="AJ1110" s="325"/>
      <c r="AK1110" s="325"/>
      <c r="AL1110" s="326" t="s">
        <v>723</v>
      </c>
      <c r="AM1110" s="327"/>
      <c r="AN1110" s="327"/>
      <c r="AO1110" s="328"/>
      <c r="AP1110" s="321" t="s">
        <v>723</v>
      </c>
      <c r="AQ1110" s="321"/>
      <c r="AR1110" s="321"/>
      <c r="AS1110" s="321"/>
      <c r="AT1110" s="321"/>
      <c r="AU1110" s="321"/>
      <c r="AV1110" s="321"/>
      <c r="AW1110" s="321"/>
      <c r="AX1110" s="321"/>
    </row>
    <row r="1111" spans="1:51" ht="30" hidden="1" customHeight="1" x14ac:dyDescent="0.2">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3:AX13 P15:AX15">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9" max="49" man="1"/>
    <brk id="483"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L11" sqref="L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2">
      <c r="A38" s="13"/>
      <c r="B38" s="13"/>
      <c r="F38" s="13"/>
      <c r="G38" s="19"/>
      <c r="K38" s="13"/>
      <c r="L38" s="13"/>
      <c r="O38" s="13"/>
      <c r="P38" s="13"/>
      <c r="Q38" s="19"/>
      <c r="T38" s="13"/>
      <c r="U38" s="32" t="s">
        <v>389</v>
      </c>
      <c r="Y38" s="32" t="s">
        <v>453</v>
      </c>
      <c r="Z38" s="32" t="s">
        <v>586</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2">
      <c r="A40" s="13"/>
      <c r="B40" s="13"/>
      <c r="F40" s="13"/>
      <c r="G40" s="19"/>
      <c r="K40" s="13"/>
      <c r="L40" s="13"/>
      <c r="O40" s="13"/>
      <c r="P40" s="13"/>
      <c r="Q40" s="19"/>
      <c r="T40" s="13"/>
      <c r="Y40" s="32" t="s">
        <v>455</v>
      </c>
      <c r="Z40" s="32" t="s">
        <v>588</v>
      </c>
      <c r="AF40" s="30"/>
      <c r="AK40" s="51" t="str">
        <f t="shared" si="7"/>
        <v>m</v>
      </c>
    </row>
    <row r="41" spans="1:37" x14ac:dyDescent="0.2">
      <c r="A41" s="13"/>
      <c r="B41" s="13"/>
      <c r="F41" s="13"/>
      <c r="G41" s="19"/>
      <c r="K41" s="13"/>
      <c r="L41" s="13"/>
      <c r="O41" s="13"/>
      <c r="P41" s="13"/>
      <c r="Q41" s="19"/>
      <c r="T41" s="13"/>
      <c r="Y41" s="32" t="s">
        <v>456</v>
      </c>
      <c r="Z41" s="32" t="s">
        <v>589</v>
      </c>
      <c r="AF41" s="30"/>
      <c r="AK41" s="51" t="str">
        <f t="shared" si="7"/>
        <v>n</v>
      </c>
    </row>
    <row r="42" spans="1:37" x14ac:dyDescent="0.2">
      <c r="A42" s="13"/>
      <c r="B42" s="13"/>
      <c r="F42" s="13"/>
      <c r="G42" s="19"/>
      <c r="K42" s="13"/>
      <c r="L42" s="13"/>
      <c r="O42" s="13"/>
      <c r="P42" s="13"/>
      <c r="Q42" s="19"/>
      <c r="T42" s="13"/>
      <c r="Y42" s="32" t="s">
        <v>457</v>
      </c>
      <c r="Z42" s="32" t="s">
        <v>590</v>
      </c>
      <c r="AF42" s="30"/>
      <c r="AK42" s="51" t="str">
        <f t="shared" si="7"/>
        <v>o</v>
      </c>
    </row>
    <row r="43" spans="1:37" x14ac:dyDescent="0.2">
      <c r="A43" s="13"/>
      <c r="B43" s="13"/>
      <c r="F43" s="13"/>
      <c r="G43" s="19"/>
      <c r="K43" s="13"/>
      <c r="L43" s="13"/>
      <c r="O43" s="13"/>
      <c r="P43" s="13"/>
      <c r="Q43" s="19"/>
      <c r="T43" s="13"/>
      <c r="Y43" s="32" t="s">
        <v>458</v>
      </c>
      <c r="Z43" s="32" t="s">
        <v>591</v>
      </c>
      <c r="AF43" s="30"/>
      <c r="AK43" s="51" t="str">
        <f t="shared" si="7"/>
        <v>p</v>
      </c>
    </row>
    <row r="44" spans="1:37" x14ac:dyDescent="0.2">
      <c r="A44" s="13"/>
      <c r="B44" s="13"/>
      <c r="F44" s="13"/>
      <c r="G44" s="19"/>
      <c r="K44" s="13"/>
      <c r="L44" s="13"/>
      <c r="O44" s="13"/>
      <c r="P44" s="13"/>
      <c r="Q44" s="19"/>
      <c r="T44" s="13"/>
      <c r="Y44" s="32" t="s">
        <v>459</v>
      </c>
      <c r="Z44" s="32" t="s">
        <v>592</v>
      </c>
      <c r="AF44" s="30"/>
      <c r="AK44" s="51" t="str">
        <f t="shared" si="7"/>
        <v>q</v>
      </c>
    </row>
    <row r="45" spans="1:37" x14ac:dyDescent="0.2">
      <c r="A45" s="13"/>
      <c r="B45" s="13"/>
      <c r="F45" s="13"/>
      <c r="G45" s="19"/>
      <c r="K45" s="13"/>
      <c r="L45" s="13"/>
      <c r="O45" s="13"/>
      <c r="P45" s="13"/>
      <c r="Q45" s="19"/>
      <c r="T45" s="13"/>
      <c r="Y45" s="32" t="s">
        <v>460</v>
      </c>
      <c r="Z45" s="32" t="s">
        <v>593</v>
      </c>
      <c r="AF45" s="30"/>
      <c r="AK45" s="51" t="str">
        <f t="shared" si="7"/>
        <v>r</v>
      </c>
    </row>
    <row r="46" spans="1:37" x14ac:dyDescent="0.2">
      <c r="A46" s="13"/>
      <c r="B46" s="13"/>
      <c r="F46" s="13"/>
      <c r="G46" s="19"/>
      <c r="K46" s="13"/>
      <c r="L46" s="13"/>
      <c r="O46" s="13"/>
      <c r="P46" s="13"/>
      <c r="Q46" s="19"/>
      <c r="T46" s="13"/>
      <c r="Y46" s="32" t="s">
        <v>461</v>
      </c>
      <c r="Z46" s="32" t="s">
        <v>594</v>
      </c>
      <c r="AF46" s="30"/>
      <c r="AK46" s="51" t="str">
        <f t="shared" si="7"/>
        <v>s</v>
      </c>
    </row>
    <row r="47" spans="1:37" x14ac:dyDescent="0.2">
      <c r="A47" s="13"/>
      <c r="B47" s="13"/>
      <c r="F47" s="13"/>
      <c r="G47" s="19"/>
      <c r="K47" s="13"/>
      <c r="L47" s="13"/>
      <c r="O47" s="13"/>
      <c r="P47" s="13"/>
      <c r="Q47" s="19"/>
      <c r="T47" s="13"/>
      <c r="Y47" s="32" t="s">
        <v>462</v>
      </c>
      <c r="Z47" s="32" t="s">
        <v>595</v>
      </c>
      <c r="AF47" s="30"/>
      <c r="AK47" s="51" t="str">
        <f t="shared" si="7"/>
        <v>t</v>
      </c>
    </row>
    <row r="48" spans="1:37" x14ac:dyDescent="0.2">
      <c r="A48" s="13"/>
      <c r="B48" s="13"/>
      <c r="F48" s="13"/>
      <c r="G48" s="19"/>
      <c r="K48" s="13"/>
      <c r="L48" s="13"/>
      <c r="O48" s="13"/>
      <c r="P48" s="13"/>
      <c r="Q48" s="19"/>
      <c r="T48" s="13"/>
      <c r="Y48" s="32" t="s">
        <v>463</v>
      </c>
      <c r="Z48" s="32" t="s">
        <v>596</v>
      </c>
      <c r="AF48" s="30"/>
      <c r="AK48" s="51" t="str">
        <f t="shared" si="7"/>
        <v>u</v>
      </c>
    </row>
    <row r="49" spans="1:37" x14ac:dyDescent="0.2">
      <c r="A49" s="13"/>
      <c r="B49" s="13"/>
      <c r="F49" s="13"/>
      <c r="G49" s="19"/>
      <c r="K49" s="13"/>
      <c r="L49" s="13"/>
      <c r="O49" s="13"/>
      <c r="P49" s="13"/>
      <c r="Q49" s="19"/>
      <c r="T49" s="13"/>
      <c r="Y49" s="32" t="s">
        <v>464</v>
      </c>
      <c r="Z49" s="32" t="s">
        <v>597</v>
      </c>
      <c r="AF49" s="30"/>
      <c r="AK49" s="51" t="str">
        <f t="shared" si="7"/>
        <v>v</v>
      </c>
    </row>
    <row r="50" spans="1:37" x14ac:dyDescent="0.2">
      <c r="A50" s="13"/>
      <c r="B50" s="13"/>
      <c r="F50" s="13"/>
      <c r="G50" s="19"/>
      <c r="K50" s="13"/>
      <c r="L50" s="13"/>
      <c r="O50" s="13"/>
      <c r="P50" s="13"/>
      <c r="Q50" s="19"/>
      <c r="T50" s="13"/>
      <c r="Y50" s="32" t="s">
        <v>465</v>
      </c>
      <c r="Z50" s="32" t="s">
        <v>598</v>
      </c>
      <c r="AF50" s="30"/>
    </row>
    <row r="51" spans="1:37" x14ac:dyDescent="0.2">
      <c r="A51" s="13"/>
      <c r="B51" s="13"/>
      <c r="F51" s="13"/>
      <c r="G51" s="19"/>
      <c r="K51" s="13"/>
      <c r="L51" s="13"/>
      <c r="O51" s="13"/>
      <c r="P51" s="13"/>
      <c r="Q51" s="19"/>
      <c r="T51" s="13"/>
      <c r="Y51" s="32" t="s">
        <v>466</v>
      </c>
      <c r="Z51" s="32" t="s">
        <v>599</v>
      </c>
      <c r="AF51" s="30"/>
    </row>
    <row r="52" spans="1:37" x14ac:dyDescent="0.2">
      <c r="A52" s="13"/>
      <c r="B52" s="13"/>
      <c r="F52" s="13"/>
      <c r="G52" s="19"/>
      <c r="K52" s="13"/>
      <c r="L52" s="13"/>
      <c r="O52" s="13"/>
      <c r="P52" s="13"/>
      <c r="Q52" s="19"/>
      <c r="T52" s="13"/>
      <c r="Y52" s="32" t="s">
        <v>467</v>
      </c>
      <c r="Z52" s="32" t="s">
        <v>600</v>
      </c>
      <c r="AF52" s="30"/>
    </row>
    <row r="53" spans="1:37" x14ac:dyDescent="0.2">
      <c r="A53" s="13"/>
      <c r="B53" s="13"/>
      <c r="F53" s="13"/>
      <c r="G53" s="19"/>
      <c r="K53" s="13"/>
      <c r="L53" s="13"/>
      <c r="O53" s="13"/>
      <c r="P53" s="13"/>
      <c r="Q53" s="19"/>
      <c r="T53" s="13"/>
      <c r="Y53" s="32" t="s">
        <v>468</v>
      </c>
      <c r="Z53" s="32" t="s">
        <v>601</v>
      </c>
      <c r="AF53" s="30"/>
    </row>
    <row r="54" spans="1:37" x14ac:dyDescent="0.2">
      <c r="A54" s="13"/>
      <c r="B54" s="13"/>
      <c r="F54" s="13"/>
      <c r="G54" s="19"/>
      <c r="K54" s="13"/>
      <c r="L54" s="13"/>
      <c r="O54" s="13"/>
      <c r="P54" s="20"/>
      <c r="Q54" s="19"/>
      <c r="T54" s="13"/>
      <c r="Y54" s="32" t="s">
        <v>469</v>
      </c>
      <c r="Z54" s="32" t="s">
        <v>602</v>
      </c>
      <c r="AF54" s="30"/>
    </row>
    <row r="55" spans="1:37" x14ac:dyDescent="0.2">
      <c r="A55" s="13"/>
      <c r="B55" s="13"/>
      <c r="F55" s="13"/>
      <c r="G55" s="19"/>
      <c r="K55" s="13"/>
      <c r="L55" s="13"/>
      <c r="O55" s="13"/>
      <c r="P55" s="13"/>
      <c r="Q55" s="19"/>
      <c r="T55" s="13"/>
      <c r="Y55" s="32" t="s">
        <v>470</v>
      </c>
      <c r="Z55" s="32" t="s">
        <v>603</v>
      </c>
      <c r="AF55" s="30"/>
    </row>
    <row r="56" spans="1:37" x14ac:dyDescent="0.2">
      <c r="A56" s="13"/>
      <c r="B56" s="13"/>
      <c r="F56" s="13"/>
      <c r="G56" s="19"/>
      <c r="K56" s="13"/>
      <c r="L56" s="13"/>
      <c r="O56" s="13"/>
      <c r="P56" s="13"/>
      <c r="Q56" s="19"/>
      <c r="T56" s="13"/>
      <c r="Y56" s="32" t="s">
        <v>471</v>
      </c>
      <c r="Z56" s="32" t="s">
        <v>604</v>
      </c>
      <c r="AF56" s="30"/>
    </row>
    <row r="57" spans="1:37" x14ac:dyDescent="0.2">
      <c r="A57" s="13"/>
      <c r="B57" s="13"/>
      <c r="F57" s="13"/>
      <c r="G57" s="19"/>
      <c r="K57" s="13"/>
      <c r="L57" s="13"/>
      <c r="O57" s="13"/>
      <c r="P57" s="13"/>
      <c r="Q57" s="19"/>
      <c r="T57" s="13"/>
      <c r="Y57" s="32" t="s">
        <v>472</v>
      </c>
      <c r="Z57" s="32" t="s">
        <v>605</v>
      </c>
      <c r="AF57" s="30"/>
    </row>
    <row r="58" spans="1:37" x14ac:dyDescent="0.2">
      <c r="A58" s="13"/>
      <c r="B58" s="13"/>
      <c r="F58" s="13"/>
      <c r="G58" s="19"/>
      <c r="K58" s="13"/>
      <c r="L58" s="13"/>
      <c r="O58" s="13"/>
      <c r="P58" s="13"/>
      <c r="Q58" s="19"/>
      <c r="T58" s="13"/>
      <c r="Y58" s="32" t="s">
        <v>473</v>
      </c>
      <c r="Z58" s="32" t="s">
        <v>606</v>
      </c>
      <c r="AF58" s="30"/>
    </row>
    <row r="59" spans="1:37" x14ac:dyDescent="0.2">
      <c r="A59" s="13"/>
      <c r="B59" s="13"/>
      <c r="F59" s="13"/>
      <c r="G59" s="19"/>
      <c r="K59" s="13"/>
      <c r="L59" s="13"/>
      <c r="O59" s="13"/>
      <c r="P59" s="13"/>
      <c r="Q59" s="19"/>
      <c r="T59" s="13"/>
      <c r="Y59" s="32" t="s">
        <v>474</v>
      </c>
      <c r="Z59" s="32" t="s">
        <v>607</v>
      </c>
      <c r="AF59" s="30"/>
    </row>
    <row r="60" spans="1:37" x14ac:dyDescent="0.2">
      <c r="A60" s="13"/>
      <c r="B60" s="13"/>
      <c r="F60" s="13"/>
      <c r="G60" s="19"/>
      <c r="K60" s="13"/>
      <c r="L60" s="13"/>
      <c r="O60" s="13"/>
      <c r="P60" s="13"/>
      <c r="Q60" s="19"/>
      <c r="T60" s="13"/>
      <c r="Y60" s="32" t="s">
        <v>475</v>
      </c>
      <c r="Z60" s="32" t="s">
        <v>608</v>
      </c>
      <c r="AF60" s="30"/>
    </row>
    <row r="61" spans="1:37" x14ac:dyDescent="0.2">
      <c r="A61" s="13"/>
      <c r="B61" s="13"/>
      <c r="F61" s="13"/>
      <c r="G61" s="19"/>
      <c r="K61" s="13"/>
      <c r="L61" s="13"/>
      <c r="O61" s="13"/>
      <c r="P61" s="13"/>
      <c r="Q61" s="19"/>
      <c r="T61" s="13"/>
      <c r="Y61" s="32" t="s">
        <v>476</v>
      </c>
      <c r="Z61" s="32" t="s">
        <v>609</v>
      </c>
      <c r="AF61" s="30"/>
    </row>
    <row r="62" spans="1:37" x14ac:dyDescent="0.2">
      <c r="A62" s="13"/>
      <c r="B62" s="13"/>
      <c r="F62" s="13"/>
      <c r="G62" s="19"/>
      <c r="K62" s="13"/>
      <c r="L62" s="13"/>
      <c r="O62" s="13"/>
      <c r="P62" s="13"/>
      <c r="Q62" s="19"/>
      <c r="T62" s="13"/>
      <c r="Y62" s="32" t="s">
        <v>477</v>
      </c>
      <c r="Z62" s="32" t="s">
        <v>610</v>
      </c>
      <c r="AF62" s="30"/>
    </row>
    <row r="63" spans="1:37" x14ac:dyDescent="0.2">
      <c r="A63" s="13"/>
      <c r="B63" s="13"/>
      <c r="F63" s="13"/>
      <c r="G63" s="19"/>
      <c r="K63" s="13"/>
      <c r="L63" s="13"/>
      <c r="O63" s="13"/>
      <c r="P63" s="13"/>
      <c r="Q63" s="19"/>
      <c r="T63" s="13"/>
      <c r="Y63" s="32" t="s">
        <v>478</v>
      </c>
      <c r="Z63" s="32" t="s">
        <v>611</v>
      </c>
      <c r="AF63" s="30"/>
    </row>
    <row r="64" spans="1:37" x14ac:dyDescent="0.2">
      <c r="A64" s="13"/>
      <c r="B64" s="13"/>
      <c r="F64" s="13"/>
      <c r="G64" s="19"/>
      <c r="K64" s="13"/>
      <c r="L64" s="13"/>
      <c r="O64" s="13"/>
      <c r="P64" s="13"/>
      <c r="Q64" s="19"/>
      <c r="T64" s="13"/>
      <c r="Y64" s="32" t="s">
        <v>479</v>
      </c>
      <c r="Z64" s="32" t="s">
        <v>612</v>
      </c>
      <c r="AF64" s="30"/>
    </row>
    <row r="65" spans="1:32" x14ac:dyDescent="0.2">
      <c r="A65" s="13"/>
      <c r="B65" s="13"/>
      <c r="F65" s="13"/>
      <c r="G65" s="19"/>
      <c r="K65" s="13"/>
      <c r="L65" s="13"/>
      <c r="O65" s="13"/>
      <c r="P65" s="13"/>
      <c r="Q65" s="19"/>
      <c r="T65" s="13"/>
      <c r="Y65" s="32" t="s">
        <v>480</v>
      </c>
      <c r="Z65" s="32" t="s">
        <v>613</v>
      </c>
      <c r="AF65" s="30"/>
    </row>
    <row r="66" spans="1:32" x14ac:dyDescent="0.2">
      <c r="A66" s="13"/>
      <c r="B66" s="13"/>
      <c r="F66" s="13"/>
      <c r="G66" s="19"/>
      <c r="K66" s="13"/>
      <c r="L66" s="13"/>
      <c r="O66" s="13"/>
      <c r="P66" s="13"/>
      <c r="Q66" s="19"/>
      <c r="T66" s="13"/>
      <c r="Y66" s="32" t="s">
        <v>71</v>
      </c>
      <c r="Z66" s="32" t="s">
        <v>614</v>
      </c>
      <c r="AF66" s="30"/>
    </row>
    <row r="67" spans="1:32" x14ac:dyDescent="0.2">
      <c r="A67" s="13"/>
      <c r="B67" s="13"/>
      <c r="F67" s="13"/>
      <c r="G67" s="19"/>
      <c r="K67" s="13"/>
      <c r="L67" s="13"/>
      <c r="O67" s="13"/>
      <c r="P67" s="13"/>
      <c r="Q67" s="19"/>
      <c r="T67" s="13"/>
      <c r="Y67" s="32" t="s">
        <v>481</v>
      </c>
      <c r="Z67" s="32" t="s">
        <v>615</v>
      </c>
      <c r="AF67" s="30"/>
    </row>
    <row r="68" spans="1:32" x14ac:dyDescent="0.2">
      <c r="A68" s="13"/>
      <c r="B68" s="13"/>
      <c r="F68" s="13"/>
      <c r="G68" s="19"/>
      <c r="K68" s="13"/>
      <c r="L68" s="13"/>
      <c r="O68" s="13"/>
      <c r="P68" s="13"/>
      <c r="Q68" s="19"/>
      <c r="T68" s="13"/>
      <c r="Y68" s="32" t="s">
        <v>482</v>
      </c>
      <c r="Z68" s="32" t="s">
        <v>616</v>
      </c>
      <c r="AF68" s="30"/>
    </row>
    <row r="69" spans="1:32" x14ac:dyDescent="0.2">
      <c r="A69" s="13"/>
      <c r="B69" s="13"/>
      <c r="F69" s="13"/>
      <c r="G69" s="19"/>
      <c r="K69" s="13"/>
      <c r="L69" s="13"/>
      <c r="O69" s="13"/>
      <c r="P69" s="13"/>
      <c r="Q69" s="19"/>
      <c r="T69" s="13"/>
      <c r="Y69" s="32" t="s">
        <v>483</v>
      </c>
      <c r="Z69" s="32" t="s">
        <v>617</v>
      </c>
      <c r="AF69" s="30"/>
    </row>
    <row r="70" spans="1:32" x14ac:dyDescent="0.2">
      <c r="A70" s="13"/>
      <c r="B70" s="13"/>
      <c r="Y70" s="32" t="s">
        <v>484</v>
      </c>
      <c r="Z70" s="32" t="s">
        <v>618</v>
      </c>
    </row>
    <row r="71" spans="1:32" x14ac:dyDescent="0.2">
      <c r="Y71" s="32" t="s">
        <v>485</v>
      </c>
      <c r="Z71" s="32" t="s">
        <v>619</v>
      </c>
    </row>
    <row r="72" spans="1:32" x14ac:dyDescent="0.2">
      <c r="Y72" s="32" t="s">
        <v>486</v>
      </c>
      <c r="Z72" s="32" t="s">
        <v>620</v>
      </c>
    </row>
    <row r="73" spans="1:32" x14ac:dyDescent="0.2">
      <c r="Y73" s="32" t="s">
        <v>487</v>
      </c>
      <c r="Z73" s="32" t="s">
        <v>621</v>
      </c>
    </row>
    <row r="74" spans="1:32" x14ac:dyDescent="0.2">
      <c r="Y74" s="32" t="s">
        <v>488</v>
      </c>
      <c r="Z74" s="32" t="s">
        <v>622</v>
      </c>
    </row>
    <row r="75" spans="1:32" x14ac:dyDescent="0.2">
      <c r="Y75" s="32" t="s">
        <v>489</v>
      </c>
      <c r="Z75" s="32" t="s">
        <v>623</v>
      </c>
    </row>
    <row r="76" spans="1:32" x14ac:dyDescent="0.2">
      <c r="Y76" s="32" t="s">
        <v>490</v>
      </c>
      <c r="Z76" s="32" t="s">
        <v>624</v>
      </c>
    </row>
    <row r="77" spans="1:32" x14ac:dyDescent="0.2">
      <c r="Y77" s="32" t="s">
        <v>491</v>
      </c>
      <c r="Z77" s="32" t="s">
        <v>625</v>
      </c>
    </row>
    <row r="78" spans="1:32" x14ac:dyDescent="0.2">
      <c r="Y78" s="32" t="s">
        <v>492</v>
      </c>
      <c r="Z78" s="32" t="s">
        <v>626</v>
      </c>
    </row>
    <row r="79" spans="1:32" x14ac:dyDescent="0.2">
      <c r="Y79" s="32" t="s">
        <v>493</v>
      </c>
      <c r="Z79" s="32" t="s">
        <v>627</v>
      </c>
    </row>
    <row r="80" spans="1:32" x14ac:dyDescent="0.2">
      <c r="Y80" s="32" t="s">
        <v>494</v>
      </c>
      <c r="Z80" s="32" t="s">
        <v>628</v>
      </c>
    </row>
    <row r="81" spans="25:26" x14ac:dyDescent="0.2">
      <c r="Y81" s="32" t="s">
        <v>495</v>
      </c>
      <c r="Z81" s="32" t="s">
        <v>629</v>
      </c>
    </row>
    <row r="82" spans="25:26" x14ac:dyDescent="0.2">
      <c r="Y82" s="32" t="s">
        <v>496</v>
      </c>
      <c r="Z82" s="32" t="s">
        <v>630</v>
      </c>
    </row>
    <row r="83" spans="25:26" x14ac:dyDescent="0.2">
      <c r="Y83" s="32" t="s">
        <v>497</v>
      </c>
      <c r="Z83" s="32" t="s">
        <v>631</v>
      </c>
    </row>
    <row r="84" spans="25:26" x14ac:dyDescent="0.2">
      <c r="Y84" s="32" t="s">
        <v>498</v>
      </c>
      <c r="Z84" s="32" t="s">
        <v>632</v>
      </c>
    </row>
    <row r="85" spans="25:26" x14ac:dyDescent="0.2">
      <c r="Y85" s="32" t="s">
        <v>499</v>
      </c>
      <c r="Z85" s="32" t="s">
        <v>633</v>
      </c>
    </row>
    <row r="86" spans="25:26" x14ac:dyDescent="0.2">
      <c r="Y86" s="32" t="s">
        <v>500</v>
      </c>
      <c r="Z86" s="32" t="s">
        <v>634</v>
      </c>
    </row>
    <row r="87" spans="25:26" x14ac:dyDescent="0.2">
      <c r="Y87" s="32" t="s">
        <v>501</v>
      </c>
      <c r="Z87" s="32" t="s">
        <v>635</v>
      </c>
    </row>
    <row r="88" spans="25:26" x14ac:dyDescent="0.2">
      <c r="Y88" s="32" t="s">
        <v>502</v>
      </c>
      <c r="Z88" s="32" t="s">
        <v>636</v>
      </c>
    </row>
    <row r="89" spans="25:26" x14ac:dyDescent="0.2">
      <c r="Y89" s="32" t="s">
        <v>503</v>
      </c>
      <c r="Z89" s="32" t="s">
        <v>637</v>
      </c>
    </row>
    <row r="90" spans="25:26" x14ac:dyDescent="0.2">
      <c r="Y90" s="32" t="s">
        <v>504</v>
      </c>
      <c r="Z90" s="32" t="s">
        <v>638</v>
      </c>
    </row>
    <row r="91" spans="25:26" x14ac:dyDescent="0.2">
      <c r="Y91" s="32" t="s">
        <v>505</v>
      </c>
      <c r="Z91" s="32" t="s">
        <v>639</v>
      </c>
    </row>
    <row r="92" spans="25:26" x14ac:dyDescent="0.2">
      <c r="Y92" s="32" t="s">
        <v>506</v>
      </c>
      <c r="Z92" s="32" t="s">
        <v>640</v>
      </c>
    </row>
    <row r="93" spans="25:26" x14ac:dyDescent="0.2">
      <c r="Y93" s="32" t="s">
        <v>507</v>
      </c>
      <c r="Z93" s="32" t="s">
        <v>641</v>
      </c>
    </row>
    <row r="94" spans="25:26" x14ac:dyDescent="0.2">
      <c r="Y94" s="32" t="s">
        <v>508</v>
      </c>
      <c r="Z94" s="32" t="s">
        <v>642</v>
      </c>
    </row>
    <row r="95" spans="25:26" x14ac:dyDescent="0.2">
      <c r="Y95" s="32" t="s">
        <v>509</v>
      </c>
      <c r="Z95" s="32" t="s">
        <v>643</v>
      </c>
    </row>
    <row r="96" spans="25:26" x14ac:dyDescent="0.2">
      <c r="Y96" s="32" t="s">
        <v>411</v>
      </c>
      <c r="Z96" s="32" t="s">
        <v>644</v>
      </c>
    </row>
    <row r="97" spans="25:26" x14ac:dyDescent="0.2">
      <c r="Y97" s="32" t="s">
        <v>510</v>
      </c>
      <c r="Z97" s="32" t="s">
        <v>645</v>
      </c>
    </row>
    <row r="98" spans="25:26" x14ac:dyDescent="0.2">
      <c r="Y98" s="32" t="s">
        <v>511</v>
      </c>
      <c r="Z98" s="32" t="s">
        <v>646</v>
      </c>
    </row>
    <row r="99" spans="25:26" x14ac:dyDescent="0.2">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89" t="s">
        <v>146</v>
      </c>
      <c r="H2" s="774"/>
      <c r="I2" s="774"/>
      <c r="J2" s="774"/>
      <c r="K2" s="774"/>
      <c r="L2" s="774"/>
      <c r="M2" s="774"/>
      <c r="N2" s="774"/>
      <c r="O2" s="775"/>
      <c r="P2" s="773" t="s">
        <v>59</v>
      </c>
      <c r="Q2" s="774"/>
      <c r="R2" s="774"/>
      <c r="S2" s="774"/>
      <c r="T2" s="774"/>
      <c r="U2" s="774"/>
      <c r="V2" s="774"/>
      <c r="W2" s="774"/>
      <c r="X2" s="775"/>
      <c r="Y2" s="997"/>
      <c r="Z2" s="409"/>
      <c r="AA2" s="410"/>
      <c r="AB2" s="1001" t="s">
        <v>11</v>
      </c>
      <c r="AC2" s="1002"/>
      <c r="AD2" s="1003"/>
      <c r="AE2" s="989" t="s">
        <v>391</v>
      </c>
      <c r="AF2" s="989"/>
      <c r="AG2" s="989"/>
      <c r="AH2" s="989"/>
      <c r="AI2" s="989" t="s">
        <v>413</v>
      </c>
      <c r="AJ2" s="989"/>
      <c r="AK2" s="989"/>
      <c r="AL2" s="454"/>
      <c r="AM2" s="989" t="s">
        <v>510</v>
      </c>
      <c r="AN2" s="989"/>
      <c r="AO2" s="989"/>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0" t="s">
        <v>381</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2">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2">
      <c r="A9" s="508" t="s">
        <v>349</v>
      </c>
      <c r="B9" s="509"/>
      <c r="C9" s="509"/>
      <c r="D9" s="509"/>
      <c r="E9" s="509"/>
      <c r="F9" s="510"/>
      <c r="G9" s="789" t="s">
        <v>146</v>
      </c>
      <c r="H9" s="774"/>
      <c r="I9" s="774"/>
      <c r="J9" s="774"/>
      <c r="K9" s="774"/>
      <c r="L9" s="774"/>
      <c r="M9" s="774"/>
      <c r="N9" s="774"/>
      <c r="O9" s="775"/>
      <c r="P9" s="773" t="s">
        <v>59</v>
      </c>
      <c r="Q9" s="774"/>
      <c r="R9" s="774"/>
      <c r="S9" s="774"/>
      <c r="T9" s="774"/>
      <c r="U9" s="774"/>
      <c r="V9" s="774"/>
      <c r="W9" s="774"/>
      <c r="X9" s="775"/>
      <c r="Y9" s="997"/>
      <c r="Z9" s="409"/>
      <c r="AA9" s="410"/>
      <c r="AB9" s="1001" t="s">
        <v>11</v>
      </c>
      <c r="AC9" s="1002"/>
      <c r="AD9" s="1003"/>
      <c r="AE9" s="989" t="s">
        <v>391</v>
      </c>
      <c r="AF9" s="989"/>
      <c r="AG9" s="989"/>
      <c r="AH9" s="989"/>
      <c r="AI9" s="989" t="s">
        <v>413</v>
      </c>
      <c r="AJ9" s="989"/>
      <c r="AK9" s="989"/>
      <c r="AL9" s="454"/>
      <c r="AM9" s="989" t="s">
        <v>510</v>
      </c>
      <c r="AN9" s="989"/>
      <c r="AO9" s="989"/>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2"/>
      <c r="B13" s="643"/>
      <c r="C13" s="643"/>
      <c r="D13" s="643"/>
      <c r="E13" s="643"/>
      <c r="F13" s="644"/>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0" t="s">
        <v>381</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2">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2">
      <c r="A16" s="508" t="s">
        <v>349</v>
      </c>
      <c r="B16" s="509"/>
      <c r="C16" s="509"/>
      <c r="D16" s="509"/>
      <c r="E16" s="509"/>
      <c r="F16" s="510"/>
      <c r="G16" s="789" t="s">
        <v>146</v>
      </c>
      <c r="H16" s="774"/>
      <c r="I16" s="774"/>
      <c r="J16" s="774"/>
      <c r="K16" s="774"/>
      <c r="L16" s="774"/>
      <c r="M16" s="774"/>
      <c r="N16" s="774"/>
      <c r="O16" s="775"/>
      <c r="P16" s="773" t="s">
        <v>59</v>
      </c>
      <c r="Q16" s="774"/>
      <c r="R16" s="774"/>
      <c r="S16" s="774"/>
      <c r="T16" s="774"/>
      <c r="U16" s="774"/>
      <c r="V16" s="774"/>
      <c r="W16" s="774"/>
      <c r="X16" s="775"/>
      <c r="Y16" s="997"/>
      <c r="Z16" s="409"/>
      <c r="AA16" s="410"/>
      <c r="AB16" s="1001" t="s">
        <v>11</v>
      </c>
      <c r="AC16" s="1002"/>
      <c r="AD16" s="1003"/>
      <c r="AE16" s="989" t="s">
        <v>391</v>
      </c>
      <c r="AF16" s="989"/>
      <c r="AG16" s="989"/>
      <c r="AH16" s="989"/>
      <c r="AI16" s="989" t="s">
        <v>413</v>
      </c>
      <c r="AJ16" s="989"/>
      <c r="AK16" s="989"/>
      <c r="AL16" s="454"/>
      <c r="AM16" s="989" t="s">
        <v>510</v>
      </c>
      <c r="AN16" s="989"/>
      <c r="AO16" s="989"/>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2"/>
      <c r="B20" s="643"/>
      <c r="C20" s="643"/>
      <c r="D20" s="643"/>
      <c r="E20" s="643"/>
      <c r="F20" s="644"/>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0" t="s">
        <v>381</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2">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2">
      <c r="A23" s="508" t="s">
        <v>349</v>
      </c>
      <c r="B23" s="509"/>
      <c r="C23" s="509"/>
      <c r="D23" s="509"/>
      <c r="E23" s="509"/>
      <c r="F23" s="510"/>
      <c r="G23" s="789" t="s">
        <v>146</v>
      </c>
      <c r="H23" s="774"/>
      <c r="I23" s="774"/>
      <c r="J23" s="774"/>
      <c r="K23" s="774"/>
      <c r="L23" s="774"/>
      <c r="M23" s="774"/>
      <c r="N23" s="774"/>
      <c r="O23" s="775"/>
      <c r="P23" s="773" t="s">
        <v>59</v>
      </c>
      <c r="Q23" s="774"/>
      <c r="R23" s="774"/>
      <c r="S23" s="774"/>
      <c r="T23" s="774"/>
      <c r="U23" s="774"/>
      <c r="V23" s="774"/>
      <c r="W23" s="774"/>
      <c r="X23" s="775"/>
      <c r="Y23" s="997"/>
      <c r="Z23" s="409"/>
      <c r="AA23" s="410"/>
      <c r="AB23" s="1001" t="s">
        <v>11</v>
      </c>
      <c r="AC23" s="1002"/>
      <c r="AD23" s="1003"/>
      <c r="AE23" s="989" t="s">
        <v>391</v>
      </c>
      <c r="AF23" s="989"/>
      <c r="AG23" s="989"/>
      <c r="AH23" s="989"/>
      <c r="AI23" s="989" t="s">
        <v>413</v>
      </c>
      <c r="AJ23" s="989"/>
      <c r="AK23" s="989"/>
      <c r="AL23" s="454"/>
      <c r="AM23" s="989" t="s">
        <v>510</v>
      </c>
      <c r="AN23" s="989"/>
      <c r="AO23" s="989"/>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2"/>
      <c r="B27" s="643"/>
      <c r="C27" s="643"/>
      <c r="D27" s="643"/>
      <c r="E27" s="643"/>
      <c r="F27" s="644"/>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0" t="s">
        <v>381</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2">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2">
      <c r="A30" s="508" t="s">
        <v>349</v>
      </c>
      <c r="B30" s="509"/>
      <c r="C30" s="509"/>
      <c r="D30" s="509"/>
      <c r="E30" s="509"/>
      <c r="F30" s="510"/>
      <c r="G30" s="789" t="s">
        <v>146</v>
      </c>
      <c r="H30" s="774"/>
      <c r="I30" s="774"/>
      <c r="J30" s="774"/>
      <c r="K30" s="774"/>
      <c r="L30" s="774"/>
      <c r="M30" s="774"/>
      <c r="N30" s="774"/>
      <c r="O30" s="775"/>
      <c r="P30" s="773" t="s">
        <v>59</v>
      </c>
      <c r="Q30" s="774"/>
      <c r="R30" s="774"/>
      <c r="S30" s="774"/>
      <c r="T30" s="774"/>
      <c r="U30" s="774"/>
      <c r="V30" s="774"/>
      <c r="W30" s="774"/>
      <c r="X30" s="775"/>
      <c r="Y30" s="997"/>
      <c r="Z30" s="409"/>
      <c r="AA30" s="410"/>
      <c r="AB30" s="1001" t="s">
        <v>11</v>
      </c>
      <c r="AC30" s="1002"/>
      <c r="AD30" s="1003"/>
      <c r="AE30" s="989" t="s">
        <v>391</v>
      </c>
      <c r="AF30" s="989"/>
      <c r="AG30" s="989"/>
      <c r="AH30" s="989"/>
      <c r="AI30" s="989" t="s">
        <v>413</v>
      </c>
      <c r="AJ30" s="989"/>
      <c r="AK30" s="989"/>
      <c r="AL30" s="454"/>
      <c r="AM30" s="989" t="s">
        <v>510</v>
      </c>
      <c r="AN30" s="989"/>
      <c r="AO30" s="989"/>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2"/>
      <c r="B34" s="643"/>
      <c r="C34" s="643"/>
      <c r="D34" s="643"/>
      <c r="E34" s="643"/>
      <c r="F34" s="644"/>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0" t="s">
        <v>381</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2">
      <c r="A37" s="508" t="s">
        <v>349</v>
      </c>
      <c r="B37" s="509"/>
      <c r="C37" s="509"/>
      <c r="D37" s="509"/>
      <c r="E37" s="509"/>
      <c r="F37" s="510"/>
      <c r="G37" s="789" t="s">
        <v>146</v>
      </c>
      <c r="H37" s="774"/>
      <c r="I37" s="774"/>
      <c r="J37" s="774"/>
      <c r="K37" s="774"/>
      <c r="L37" s="774"/>
      <c r="M37" s="774"/>
      <c r="N37" s="774"/>
      <c r="O37" s="775"/>
      <c r="P37" s="773" t="s">
        <v>59</v>
      </c>
      <c r="Q37" s="774"/>
      <c r="R37" s="774"/>
      <c r="S37" s="774"/>
      <c r="T37" s="774"/>
      <c r="U37" s="774"/>
      <c r="V37" s="774"/>
      <c r="W37" s="774"/>
      <c r="X37" s="775"/>
      <c r="Y37" s="997"/>
      <c r="Z37" s="409"/>
      <c r="AA37" s="410"/>
      <c r="AB37" s="1001" t="s">
        <v>11</v>
      </c>
      <c r="AC37" s="1002"/>
      <c r="AD37" s="1003"/>
      <c r="AE37" s="989" t="s">
        <v>391</v>
      </c>
      <c r="AF37" s="989"/>
      <c r="AG37" s="989"/>
      <c r="AH37" s="989"/>
      <c r="AI37" s="989" t="s">
        <v>413</v>
      </c>
      <c r="AJ37" s="989"/>
      <c r="AK37" s="989"/>
      <c r="AL37" s="454"/>
      <c r="AM37" s="989" t="s">
        <v>510</v>
      </c>
      <c r="AN37" s="989"/>
      <c r="AO37" s="989"/>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2"/>
      <c r="B41" s="643"/>
      <c r="C41" s="643"/>
      <c r="D41" s="643"/>
      <c r="E41" s="643"/>
      <c r="F41" s="644"/>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2">
      <c r="A44" s="508" t="s">
        <v>349</v>
      </c>
      <c r="B44" s="509"/>
      <c r="C44" s="509"/>
      <c r="D44" s="509"/>
      <c r="E44" s="509"/>
      <c r="F44" s="510"/>
      <c r="G44" s="789" t="s">
        <v>146</v>
      </c>
      <c r="H44" s="774"/>
      <c r="I44" s="774"/>
      <c r="J44" s="774"/>
      <c r="K44" s="774"/>
      <c r="L44" s="774"/>
      <c r="M44" s="774"/>
      <c r="N44" s="774"/>
      <c r="O44" s="775"/>
      <c r="P44" s="773" t="s">
        <v>59</v>
      </c>
      <c r="Q44" s="774"/>
      <c r="R44" s="774"/>
      <c r="S44" s="774"/>
      <c r="T44" s="774"/>
      <c r="U44" s="774"/>
      <c r="V44" s="774"/>
      <c r="W44" s="774"/>
      <c r="X44" s="775"/>
      <c r="Y44" s="997"/>
      <c r="Z44" s="409"/>
      <c r="AA44" s="410"/>
      <c r="AB44" s="1001" t="s">
        <v>11</v>
      </c>
      <c r="AC44" s="1002"/>
      <c r="AD44" s="1003"/>
      <c r="AE44" s="989" t="s">
        <v>391</v>
      </c>
      <c r="AF44" s="989"/>
      <c r="AG44" s="989"/>
      <c r="AH44" s="989"/>
      <c r="AI44" s="989" t="s">
        <v>413</v>
      </c>
      <c r="AJ44" s="989"/>
      <c r="AK44" s="989"/>
      <c r="AL44" s="454"/>
      <c r="AM44" s="989" t="s">
        <v>510</v>
      </c>
      <c r="AN44" s="989"/>
      <c r="AO44" s="989"/>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2"/>
      <c r="B48" s="643"/>
      <c r="C48" s="643"/>
      <c r="D48" s="643"/>
      <c r="E48" s="643"/>
      <c r="F48" s="644"/>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2">
      <c r="A51" s="508" t="s">
        <v>349</v>
      </c>
      <c r="B51" s="509"/>
      <c r="C51" s="509"/>
      <c r="D51" s="509"/>
      <c r="E51" s="509"/>
      <c r="F51" s="510"/>
      <c r="G51" s="789" t="s">
        <v>146</v>
      </c>
      <c r="H51" s="774"/>
      <c r="I51" s="774"/>
      <c r="J51" s="774"/>
      <c r="K51" s="774"/>
      <c r="L51" s="774"/>
      <c r="M51" s="774"/>
      <c r="N51" s="774"/>
      <c r="O51" s="775"/>
      <c r="P51" s="773" t="s">
        <v>59</v>
      </c>
      <c r="Q51" s="774"/>
      <c r="R51" s="774"/>
      <c r="S51" s="774"/>
      <c r="T51" s="774"/>
      <c r="U51" s="774"/>
      <c r="V51" s="774"/>
      <c r="W51" s="774"/>
      <c r="X51" s="775"/>
      <c r="Y51" s="997"/>
      <c r="Z51" s="409"/>
      <c r="AA51" s="410"/>
      <c r="AB51" s="454" t="s">
        <v>11</v>
      </c>
      <c r="AC51" s="1002"/>
      <c r="AD51" s="1003"/>
      <c r="AE51" s="989" t="s">
        <v>391</v>
      </c>
      <c r="AF51" s="989"/>
      <c r="AG51" s="989"/>
      <c r="AH51" s="989"/>
      <c r="AI51" s="989" t="s">
        <v>413</v>
      </c>
      <c r="AJ51" s="989"/>
      <c r="AK51" s="989"/>
      <c r="AL51" s="454"/>
      <c r="AM51" s="989" t="s">
        <v>510</v>
      </c>
      <c r="AN51" s="989"/>
      <c r="AO51" s="989"/>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2"/>
      <c r="B55" s="643"/>
      <c r="C55" s="643"/>
      <c r="D55" s="643"/>
      <c r="E55" s="643"/>
      <c r="F55" s="644"/>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2">
      <c r="A58" s="508" t="s">
        <v>349</v>
      </c>
      <c r="B58" s="509"/>
      <c r="C58" s="509"/>
      <c r="D58" s="509"/>
      <c r="E58" s="509"/>
      <c r="F58" s="510"/>
      <c r="G58" s="789" t="s">
        <v>146</v>
      </c>
      <c r="H58" s="774"/>
      <c r="I58" s="774"/>
      <c r="J58" s="774"/>
      <c r="K58" s="774"/>
      <c r="L58" s="774"/>
      <c r="M58" s="774"/>
      <c r="N58" s="774"/>
      <c r="O58" s="775"/>
      <c r="P58" s="773" t="s">
        <v>59</v>
      </c>
      <c r="Q58" s="774"/>
      <c r="R58" s="774"/>
      <c r="S58" s="774"/>
      <c r="T58" s="774"/>
      <c r="U58" s="774"/>
      <c r="V58" s="774"/>
      <c r="W58" s="774"/>
      <c r="X58" s="775"/>
      <c r="Y58" s="997"/>
      <c r="Z58" s="409"/>
      <c r="AA58" s="410"/>
      <c r="AB58" s="1001" t="s">
        <v>11</v>
      </c>
      <c r="AC58" s="1002"/>
      <c r="AD58" s="1003"/>
      <c r="AE58" s="989" t="s">
        <v>391</v>
      </c>
      <c r="AF58" s="989"/>
      <c r="AG58" s="989"/>
      <c r="AH58" s="989"/>
      <c r="AI58" s="989" t="s">
        <v>413</v>
      </c>
      <c r="AJ58" s="989"/>
      <c r="AK58" s="989"/>
      <c r="AL58" s="454"/>
      <c r="AM58" s="989" t="s">
        <v>510</v>
      </c>
      <c r="AN58" s="989"/>
      <c r="AO58" s="989"/>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2"/>
      <c r="B62" s="643"/>
      <c r="C62" s="643"/>
      <c r="D62" s="643"/>
      <c r="E62" s="643"/>
      <c r="F62" s="644"/>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2">
      <c r="A65" s="508" t="s">
        <v>349</v>
      </c>
      <c r="B65" s="509"/>
      <c r="C65" s="509"/>
      <c r="D65" s="509"/>
      <c r="E65" s="509"/>
      <c r="F65" s="510"/>
      <c r="G65" s="789" t="s">
        <v>146</v>
      </c>
      <c r="H65" s="774"/>
      <c r="I65" s="774"/>
      <c r="J65" s="774"/>
      <c r="K65" s="774"/>
      <c r="L65" s="774"/>
      <c r="M65" s="774"/>
      <c r="N65" s="774"/>
      <c r="O65" s="775"/>
      <c r="P65" s="773" t="s">
        <v>59</v>
      </c>
      <c r="Q65" s="774"/>
      <c r="R65" s="774"/>
      <c r="S65" s="774"/>
      <c r="T65" s="774"/>
      <c r="U65" s="774"/>
      <c r="V65" s="774"/>
      <c r="W65" s="774"/>
      <c r="X65" s="775"/>
      <c r="Y65" s="997"/>
      <c r="Z65" s="409"/>
      <c r="AA65" s="410"/>
      <c r="AB65" s="1001" t="s">
        <v>11</v>
      </c>
      <c r="AC65" s="1002"/>
      <c r="AD65" s="1003"/>
      <c r="AE65" s="989" t="s">
        <v>391</v>
      </c>
      <c r="AF65" s="989"/>
      <c r="AG65" s="989"/>
      <c r="AH65" s="989"/>
      <c r="AI65" s="989" t="s">
        <v>413</v>
      </c>
      <c r="AJ65" s="989"/>
      <c r="AK65" s="989"/>
      <c r="AL65" s="454"/>
      <c r="AM65" s="989" t="s">
        <v>510</v>
      </c>
      <c r="AN65" s="989"/>
      <c r="AO65" s="989"/>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2"/>
      <c r="B69" s="643"/>
      <c r="C69" s="643"/>
      <c r="D69" s="643"/>
      <c r="E69" s="643"/>
      <c r="F69" s="644"/>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0" t="s">
        <v>381</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5">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6" t="s">
        <v>28</v>
      </c>
      <c r="B2" s="1027"/>
      <c r="C2" s="1027"/>
      <c r="D2" s="1027"/>
      <c r="E2" s="1027"/>
      <c r="F2" s="1028"/>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2">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5"/>
    <row r="55" spans="1:51" ht="30" customHeight="1" x14ac:dyDescent="0.2">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5"/>
    <row r="108" spans="1:51" ht="30" customHeight="1" x14ac:dyDescent="0.2">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5"/>
    <row r="161" spans="1:51" ht="30" customHeight="1" x14ac:dyDescent="0.2">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5"/>
    <row r="214" spans="1:51" ht="30" customHeight="1" x14ac:dyDescent="0.2">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2021-08-27T01:49:52Z</cp:lastPrinted>
  <dcterms:created xsi:type="dcterms:W3CDTF">2012-03-13T00:50:25Z</dcterms:created>
  <dcterms:modified xsi:type="dcterms:W3CDTF">2021-08-27T02:33:11Z</dcterms:modified>
</cp:coreProperties>
</file>