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14370" windowHeight="5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s="1"/>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9" i="3"/>
  <c r="AY457" i="3"/>
  <c r="AY451" i="3"/>
  <c r="AY455" i="3"/>
  <c r="AY446" i="3"/>
  <c r="AY450" i="3"/>
  <c r="AY441" i="3"/>
  <c r="AY443" i="3"/>
  <c r="AY436" i="3"/>
  <c r="AY437" i="3"/>
  <c r="AY431" i="3"/>
  <c r="AY434" i="3"/>
  <c r="AY430" i="3"/>
  <c r="AY427" i="3"/>
  <c r="AY428" i="3"/>
  <c r="AY420" i="3"/>
  <c r="AY424" i="3"/>
  <c r="AY413" i="3"/>
  <c r="AY417"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71" i="3"/>
  <c r="AY269" i="3"/>
  <c r="AY264" i="3"/>
  <c r="AY266" i="3"/>
  <c r="AY260" i="3"/>
  <c r="AY263" i="3"/>
  <c r="AY256" i="3"/>
  <c r="AY252" i="3"/>
  <c r="AY253" i="3"/>
  <c r="AY250" i="3"/>
  <c r="AY251" i="3"/>
  <c r="AY247" i="3"/>
  <c r="AY249" i="3"/>
  <c r="AY240" i="3"/>
  <c r="AY243" i="3"/>
  <c r="AY233" i="3"/>
  <c r="AY235" i="3"/>
  <c r="AY239" i="3"/>
  <c r="AY226" i="3"/>
  <c r="AY232" i="3"/>
  <c r="AY219" i="3"/>
  <c r="AY223" i="3"/>
  <c r="AY212" i="3"/>
  <c r="AY213"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50" i="3"/>
  <c r="AY45" i="3"/>
  <c r="AY37" i="3"/>
  <c r="AY39" i="3" s="1"/>
  <c r="AY255" i="3"/>
  <c r="AY369" i="3"/>
  <c r="AY606" i="3"/>
  <c r="AY616"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820" i="3"/>
  <c r="AY52" i="3"/>
  <c r="AY84" i="3"/>
  <c r="AY98" i="3"/>
  <c r="AY230" i="3"/>
  <c r="AY410" i="3"/>
  <c r="AY468" i="3"/>
  <c r="AY570" i="3"/>
  <c r="AY698" i="3"/>
  <c r="AY164" i="3"/>
  <c r="AY246" i="3"/>
  <c r="AY278" i="3"/>
  <c r="AY336" i="3"/>
  <c r="AY411" i="3"/>
  <c r="AY517" i="3"/>
  <c r="AY532" i="3"/>
  <c r="AY571" i="3"/>
  <c r="AY582" i="3"/>
  <c r="AY594" i="3"/>
  <c r="AY625"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976" i="3" l="1"/>
  <c r="AY1010" i="3"/>
  <c r="AY1042" i="3"/>
  <c r="AY977" i="3"/>
  <c r="AY40" i="3"/>
  <c r="AY38" i="3"/>
  <c r="AY43" i="3"/>
  <c r="AY42" i="3"/>
  <c r="AY41" i="3"/>
</calcChain>
</file>

<file path=xl/sharedStrings.xml><?xml version="1.0" encoding="utf-8"?>
<sst xmlns="http://schemas.openxmlformats.org/spreadsheetml/2006/main" count="3159" uniqueCount="866">
  <si>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</si>
  <si>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</si>
  <si>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</si>
  <si>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</si>
  <si>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</si>
  <si>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</si>
  <si>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</si>
  <si>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</si>
  <si>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</si>
  <si>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</si>
  <si>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</si>
  <si>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</si>
  <si>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</si>
  <si>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</si>
  <si>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</si>
  <si>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</si>
  <si>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</si>
  <si>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</si>
  <si>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</si>
  <si>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</si>
  <si>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</si>
  <si>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</si>
  <si>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</si>
  <si>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</si>
  <si>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</si>
  <si>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</si>
  <si>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</si>
  <si>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</si>
  <si>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</si>
  <si>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</si>
  <si>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</si>
  <si>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</si>
  <si>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</si>
  <si>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</si>
  <si>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</si>
  <si>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</si>
  <si>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</si>
  <si>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</si>
  <si>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</si>
  <si>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</si>
  <si>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</si>
  <si>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</si>
  <si>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</si>
  <si>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</si>
  <si>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</si>
  <si>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</si>
  <si>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</si>
  <si>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</si>
  <si>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</si>
  <si>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</si>
  <si>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</si>
  <si>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</si>
  <si>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</si>
  <si>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</si>
  <si>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</si>
  <si>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</si>
  <si>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</si>
  <si>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</si>
  <si>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</si>
  <si>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</si>
  <si>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</si>
  <si>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</si>
  <si>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</si>
  <si>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</si>
  <si>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</si>
  <si>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</si>
  <si>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</si>
  <si>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</si>
  <si>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</si>
  <si>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</si>
  <si>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</si>
  <si>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</si>
  <si>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</si>
  <si>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</si>
  <si>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</si>
  <si>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</si>
  <si>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</si>
  <si>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</si>
  <si>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</si>
  <si>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</si>
  <si>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</si>
  <si>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</si>
  <si>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</si>
  <si>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</si>
  <si>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</si>
  <si>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</si>
  <si>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</si>
  <si>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</si>
  <si>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</si>
  <si>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</si>
  <si>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</si>
  <si>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</si>
  <si>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</si>
  <si>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</si>
  <si>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</si>
  <si>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</si>
  <si>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</si>
  <si>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</si>
  <si>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</si>
  <si>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</si>
  <si>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</si>
  <si>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</si>
  <si>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</si>
  <si>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</si>
  <si>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</si>
  <si>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</si>
  <si>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</si>
  <si>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</si>
  <si>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</si>
  <si>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</si>
  <si>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</si>
  <si>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</si>
  <si>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</si>
  <si>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</si>
  <si>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</si>
  <si>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</si>
  <si>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</si>
  <si>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</si>
  <si>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</si>
  <si>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</si>
  <si>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</si>
  <si>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</si>
  <si>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</si>
  <si>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</si>
  <si>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</si>
  <si>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</si>
  <si>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</si>
  <si>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</si>
  <si>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</si>
  <si>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</si>
  <si>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</si>
  <si>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</si>
  <si>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</si>
  <si>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</si>
  <si>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</si>
  <si>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</si>
  <si>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</si>
  <si>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</si>
  <si>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</si>
  <si>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</si>
  <si>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</si>
  <si>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</si>
  <si>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</si>
  <si>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</si>
  <si>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</si>
  <si>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</si>
  <si>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</si>
  <si>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</si>
  <si>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</si>
  <si>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</si>
  <si>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</si>
  <si>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</si>
  <si>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</si>
  <si>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</si>
  <si>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</si>
  <si>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</si>
  <si>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</si>
  <si>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</si>
  <si>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</si>
  <si>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</si>
  <si>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</si>
  <si>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</si>
  <si>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</si>
  <si>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</si>
  <si>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</si>
  <si>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</si>
  <si>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</si>
  <si>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</si>
  <si>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</si>
  <si>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</si>
  <si>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</si>
  <si>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</si>
  <si>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</si>
  <si>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</si>
  <si>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</si>
  <si>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</si>
  <si>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</si>
  <si>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</si>
  <si>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</si>
  <si>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</si>
  <si>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</si>
  <si>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</si>
  <si>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</si>
  <si>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</si>
  <si>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</si>
  <si>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</si>
  <si>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</si>
  <si>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</si>
  <si>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</si>
  <si>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</si>
  <si>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</si>
  <si>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</si>
  <si>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</si>
  <si>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</si>
  <si>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</si>
  <si>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</si>
  <si>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</si>
  <si>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</si>
  <si>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</si>
  <si>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</si>
  <si>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</si>
  <si>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</si>
  <si>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</si>
  <si>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</si>
  <si>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</si>
  <si>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</si>
  <si>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</si>
  <si>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</si>
  <si>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</si>
  <si>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</si>
  <si>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</si>
  <si>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</si>
  <si>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</si>
  <si>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</si>
  <si>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</si>
  <si>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</si>
  <si>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</si>
  <si>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</si>
  <si>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</si>
  <si>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</si>
  <si>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</si>
  <si>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</si>
  <si>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</si>
  <si>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</si>
  <si>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</si>
  <si>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</si>
  <si>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</si>
  <si>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</si>
  <si>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</si>
  <si>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</si>
  <si>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</si>
  <si>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</si>
  <si>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</si>
  <si>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</si>
  <si>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</si>
  <si>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</si>
  <si>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</si>
  <si>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</si>
  <si>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</si>
  <si>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</si>
  <si>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</si>
  <si>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</si>
  <si>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</si>
  <si>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</si>
  <si>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</si>
  <si>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</si>
  <si>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</si>
  <si>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</si>
  <si>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</si>
  <si>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</si>
  <si>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</si>
  <si>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</si>
  <si>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</si>
  <si>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</si>
  <si>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</si>
  <si>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</si>
  <si>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</si>
  <si>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</si>
  <si>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</si>
  <si>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</si>
  <si>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</si>
  <si>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</si>
  <si>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</si>
  <si>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</si>
  <si>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</si>
  <si>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</si>
  <si>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</si>
  <si>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</si>
  <si>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</si>
  <si>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</si>
  <si>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</si>
  <si>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</si>
  <si>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</si>
  <si>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</si>
  <si>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</si>
  <si>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</si>
  <si>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</si>
  <si>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</si>
  <si>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</si>
  <si>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</si>
  <si>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</si>
  <si>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</si>
  <si>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</si>
  <si>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</si>
  <si>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</si>
  <si>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</si>
  <si>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</si>
  <si>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</si>
  <si>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</si>
  <si>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</si>
  <si>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</si>
  <si>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</si>
  <si>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</si>
  <si>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</si>
  <si>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</si>
  <si>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</si>
  <si>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</si>
  <si>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</si>
  <si>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</si>
  <si>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</si>
  <si>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</si>
  <si>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</si>
  <si>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</si>
  <si>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</si>
  <si>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</si>
  <si>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</si>
  <si>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</si>
  <si>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</si>
  <si>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</si>
  <si>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</si>
  <si>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</si>
  <si>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</si>
  <si>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</si>
  <si>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</si>
  <si>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</si>
  <si>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</si>
  <si>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</si>
  <si>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</si>
  <si>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</si>
  <si>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</si>
  <si>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</si>
  <si>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</si>
  <si>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</si>
  <si>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</si>
  <si>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</si>
  <si>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</si>
  <si>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</si>
  <si>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</si>
  <si>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</si>
  <si>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</si>
  <si>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</si>
  <si>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</si>
  <si>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</si>
  <si>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</si>
  <si>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</si>
  <si>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</si>
  <si>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</si>
  <si>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</si>
  <si>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</si>
  <si>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</si>
  <si>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</si>
  <si>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</si>
  <si>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</si>
  <si>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</si>
  <si>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</si>
  <si>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</si>
  <si>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</si>
  <si>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</si>
  <si>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</si>
  <si>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</si>
  <si>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</si>
  <si>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</si>
  <si>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</si>
  <si>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</si>
  <si>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</si>
  <si>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</si>
  <si>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</si>
  <si>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</si>
  <si>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</si>
  <si>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</si>
  <si>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</si>
  <si>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</si>
  <si>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</si>
  <si>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</si>
  <si>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</si>
  <si>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</si>
  <si>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</si>
  <si>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</si>
  <si>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</si>
  <si>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</si>
  <si>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</si>
  <si>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</si>
  <si>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</si>
  <si>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</si>
  <si>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</si>
  <si>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</si>
  <si>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</si>
  <si>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</si>
  <si>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</si>
  <si>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</si>
  <si>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</si>
  <si>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</si>
  <si>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</si>
  <si>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</si>
  <si>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</si>
  <si>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</si>
  <si>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</si>
  <si>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</si>
  <si>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</si>
  <si>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</si>
  <si>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</si>
  <si>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</si>
  <si>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</si>
  <si>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</si>
  <si>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</si>
  <si>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</si>
  <si>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</si>
  <si>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</si>
  <si>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</si>
  <si>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</si>
  <si>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</si>
  <si>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</si>
  <si>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</si>
  <si>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</si>
  <si>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</si>
  <si>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</si>
  <si>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</si>
  <si>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</si>
  <si>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</si>
  <si>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</si>
  <si>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</si>
  <si>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</si>
  <si>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</si>
  <si>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</si>
  <si>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</si>
  <si>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</si>
  <si>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</si>
  <si>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</si>
  <si>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</si>
  <si>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</si>
  <si>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</si>
  <si>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</si>
  <si>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</si>
  <si>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</si>
  <si>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</si>
  <si>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</si>
  <si>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</si>
  <si>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</si>
  <si>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</si>
  <si>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</si>
  <si>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</si>
  <si>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</si>
  <si>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</si>
  <si>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</si>
  <si>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</si>
  <si>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</si>
  <si>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</si>
  <si>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</si>
  <si>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</si>
  <si>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</si>
  <si>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</si>
  <si>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</si>
  <si>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</si>
  <si>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</si>
  <si>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</si>
  <si>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</si>
  <si>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</si>
  <si>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</si>
  <si>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</si>
  <si>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</si>
  <si>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</si>
  <si>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</si>
  <si>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</si>
  <si>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</si>
  <si>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</si>
  <si>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</si>
  <si>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</si>
  <si>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</si>
  <si>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</si>
  <si>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</si>
  <si>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</si>
  <si>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</si>
  <si>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</si>
  <si>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</si>
  <si>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</si>
  <si>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</si>
  <si>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</si>
  <si>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</si>
  <si>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</si>
  <si>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</si>
  <si>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</si>
  <si>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</si>
  <si>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</si>
  <si>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</si>
  <si>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</si>
  <si>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</si>
  <si>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</si>
  <si>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</si>
  <si>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</si>
  <si>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</si>
  <si>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</si>
  <si>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</si>
  <si>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</si>
  <si>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</si>
  <si>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</si>
  <si>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</si>
  <si>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</si>
  <si>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</si>
  <si>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</si>
  <si>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</si>
  <si>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</si>
  <si>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</si>
  <si>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</si>
  <si>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</si>
  <si>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</si>
  <si>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</si>
  <si>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</si>
  <si>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</si>
  <si>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</si>
  <si>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</si>
  <si>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</si>
  <si>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</si>
  <si>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</si>
  <si>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</si>
  <si>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</si>
  <si>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</si>
  <si>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</si>
  <si>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</si>
  <si>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</si>
  <si>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</si>
  <si>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</si>
  <si>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</si>
  <si>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</si>
  <si>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</si>
  <si>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</si>
  <si>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</si>
  <si>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</si>
  <si>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</si>
  <si>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</si>
  <si>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</si>
  <si>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</si>
  <si>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</si>
  <si>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</si>
  <si>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</si>
  <si>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</si>
  <si>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</si>
  <si>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</si>
  <si>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</si>
  <si>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</si>
  <si>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</si>
  <si>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</si>
  <si>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</si>
  <si>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</si>
  <si>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</si>
  <si>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</si>
  <si>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</si>
  <si>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</si>
  <si>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</si>
  <si>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</si>
  <si>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</si>
  <si>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</si>
  <si>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</si>
  <si>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</si>
  <si>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</si>
  <si>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</si>
  <si>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</si>
  <si>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</si>
  <si>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</si>
  <si>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</si>
  <si>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</si>
  <si>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</si>
  <si>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</si>
  <si>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</si>
  <si>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</si>
  <si>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</si>
  <si>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</si>
  <si>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</si>
  <si>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</si>
  <si>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</si>
  <si>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</si>
  <si>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</si>
  <si>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</si>
  <si>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</si>
  <si>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</si>
  <si>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</si>
  <si>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</si>
  <si>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</si>
  <si>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</si>
  <si>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</si>
  <si>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</si>
  <si>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</si>
  <si>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</si>
  <si>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</si>
  <si>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</si>
  <si>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</si>
  <si>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</si>
  <si>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</si>
  <si>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</si>
  <si>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</si>
  <si>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</si>
  <si>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</si>
  <si>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</si>
  <si>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</si>
  <si>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</si>
  <si>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</si>
  <si>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</si>
  <si>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</si>
  <si>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</si>
  <si>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</si>
  <si>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</si>
  <si>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</si>
  <si>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</si>
  <si>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</si>
  <si>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</si>
  <si>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</si>
  <si>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</si>
  <si>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</si>
  <si>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</si>
  <si>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</si>
  <si>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</si>
  <si>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</si>
  <si>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</si>
  <si>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</si>
  <si>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</si>
  <si>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</si>
  <si>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</si>
  <si>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</si>
  <si>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</si>
  <si>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</si>
  <si>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</si>
  <si>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</si>
  <si>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</si>
  <si>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</si>
  <si>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</si>
  <si>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</si>
  <si>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</si>
  <si>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</si>
  <si>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</si>
  <si>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</si>
  <si>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</si>
  <si>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</si>
  <si>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</si>
  <si>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</si>
  <si>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</si>
  <si>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</si>
  <si>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</si>
  <si>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</si>
  <si>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</si>
  <si>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</si>
  <si>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</si>
  <si>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</si>
  <si>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</si>
  <si>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</si>
  <si>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</si>
  <si>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</si>
  <si>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</si>
  <si>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</si>
  <si>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</si>
  <si>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</si>
  <si>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</si>
  <si>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</si>
  <si>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</si>
  <si>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</si>
  <si>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</si>
  <si>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</si>
  <si>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</si>
  <si>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</si>
  <si>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</si>
  <si>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</si>
  <si>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</si>
  <si>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</si>
  <si>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</si>
  <si>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</si>
  <si>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</si>
  <si>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</si>
  <si>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</si>
  <si>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</si>
  <si>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</si>
  <si>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</si>
  <si>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</si>
  <si>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</si>
  <si>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</si>
  <si>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</si>
  <si>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</si>
  <si>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</si>
  <si>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</si>
  <si>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</si>
  <si>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</si>
  <si>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</si>
  <si>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</si>
  <si>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</si>
  <si>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</si>
  <si>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</si>
  <si>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</si>
  <si>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</si>
  <si>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</si>
  <si>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</si>
  <si>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</si>
  <si>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</si>
  <si>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</si>
  <si>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</si>
  <si>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</si>
  <si>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</si>
  <si>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</si>
  <si>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</si>
  <si>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</si>
  <si>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</si>
  <si>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</si>
  <si>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</si>
  <si>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</si>
  <si>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</si>
  <si>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</si>
  <si>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</si>
  <si>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</si>
  <si>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</si>
  <si>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</si>
  <si>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</si>
  <si>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</si>
  <si>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</si>
  <si>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</si>
  <si>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</si>
  <si>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</si>
  <si>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</si>
  <si>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</si>
  <si>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</si>
  <si>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</si>
  <si>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</si>
  <si>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</si>
  <si>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</si>
  <si>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環境教育強化総合対策事業</t>
  </si>
  <si>
    <t>大臣官房</t>
  </si>
  <si>
    <t>平成8年度</t>
  </si>
  <si>
    <t>終了予定なし</t>
  </si>
  <si>
    <t>総合政策課環境教育推進室</t>
  </si>
  <si>
    <t>「環境教育等による環境保全の取組の促進に関する法律」第9条</t>
  </si>
  <si>
    <t>平成23年6月8日に議員立法により「環境教育等による環境保全の取組の促進に関する法律」（以下、環境教育等促進法）が成立し、国は学校や地域等における環境教育の充実や環境教育を推進する仕組みの強化等を図ることが求められているほか、「第五次環境基本計画」、「環境保全活動、環境保全の意欲の増進及び環境教育並びに協働取組の推進に関する基本的な方針」、「リオ＋20」等を踏まえ、環境教育の強化を総合的に進める必要がある。　</t>
  </si>
  <si>
    <t>環境教育等促進法等に基づき、法に定める環境教育に必要な情報提供、基本方針の施行状況調査等の事務を着実に実施するとともに、環境教育を行う教職員等の資質向上のための措置、体験の機会の場の認定促進等による体験活動を通じた理解と関心を深めるための措置等を講じることによって環境教育を推進する。</t>
  </si>
  <si>
    <t>-</t>
  </si>
  <si>
    <t>環境保全調査費</t>
  </si>
  <si>
    <t>庁費</t>
  </si>
  <si>
    <t>委員等旅費</t>
  </si>
  <si>
    <t>諸謝金</t>
  </si>
  <si>
    <t>国民の環境教育・ESDへの関心を高める</t>
  </si>
  <si>
    <t>環境教育推進室HPアクセス数</t>
  </si>
  <si>
    <t>回</t>
  </si>
  <si>
    <t>ウェブサイトのアクセス数（環境省）</t>
  </si>
  <si>
    <t>地方公共団体における環境教育関連施策実施数</t>
  </si>
  <si>
    <t>件</t>
  </si>
  <si>
    <t>地方自治体における環境教育等の取組促進に係る調査票</t>
  </si>
  <si>
    <t>人</t>
  </si>
  <si>
    <t>執行額／教職員・環境活動リーダー養成研修における教職員等の参加者数</t>
    <phoneticPr fontId="5"/>
  </si>
  <si>
    <t>円</t>
  </si>
  <si>
    <t>百万円/回</t>
    <phoneticPr fontId="5"/>
  </si>
  <si>
    <t>16/515</t>
  </si>
  <si>
    <t>　　/</t>
    <phoneticPr fontId="5"/>
  </si>
  <si>
    <t>　　/</t>
    <phoneticPr fontId="5"/>
  </si>
  <si>
    <t>-</t>
    <phoneticPr fontId="5"/>
  </si>
  <si>
    <t>8.環境・経済・社会の統合的向上</t>
  </si>
  <si>
    <t>251-252,257,259-260</t>
  </si>
  <si>
    <t>247-251</t>
  </si>
  <si>
    <t>254-258</t>
  </si>
  <si>
    <t>296</t>
  </si>
  <si>
    <t>291</t>
  </si>
  <si>
    <t>277</t>
  </si>
  <si>
    <t>261</t>
  </si>
  <si>
    <t>276</t>
  </si>
  <si>
    <t>278</t>
  </si>
  <si>
    <t>○</t>
  </si>
  <si>
    <t>-</t>
    <phoneticPr fontId="5"/>
  </si>
  <si>
    <t>国民一人ひとりが環境への理解を深め、社会全体で環境負荷の少ないライフスタイル等に転換していく必要がある。</t>
    <phoneticPr fontId="5"/>
  </si>
  <si>
    <t>環境教育等促進法等に規定されている国の役割に沿って事業を実施する必要がある。</t>
  </si>
  <si>
    <t>環境保全活動の促進や環境教育の強化を国として総合的に進める必要がある。</t>
  </si>
  <si>
    <t>有</t>
  </si>
  <si>
    <t>無</t>
  </si>
  <si>
    <t>‐</t>
  </si>
  <si>
    <t>調達実施の際に、これまでの成果等を踏まえ、コスト削減や効率化の検討を行っている。</t>
  </si>
  <si>
    <t>△</t>
  </si>
  <si>
    <t>他の手段・方法等を含めて検討した結果、当該事業を実施している。</t>
  </si>
  <si>
    <t>地域等における環境教育の充実や、環境教育を推進する仕組みの強化等を図るための方策等の検討に活用している。</t>
  </si>
  <si>
    <t>「環境教育等促進法」、「第五次環境基本計画（平成30年4月閣議決定）」、「環境保全活動、環境保全の意欲の増進及び環境教育並びに協働取組の推進に関する基本的な方針の変更（平成30年6月閣議決定）」を踏まえ、持続可能な社会の実現に向けて、さらに環境教育・環境保全活動の底上げに努めていく。</t>
    <rPh sb="13" eb="14">
      <t>5</t>
    </rPh>
    <rPh sb="81" eb="83">
      <t>ヘンコウ</t>
    </rPh>
    <phoneticPr fontId="5"/>
  </si>
  <si>
    <t>A.リトルスタジオインク株式会社</t>
    <rPh sb="12" eb="16">
      <t>カブシキガイシャ</t>
    </rPh>
    <phoneticPr fontId="5"/>
  </si>
  <si>
    <t>B.公益社団法人日本環境教育フォーラム</t>
    <phoneticPr fontId="5"/>
  </si>
  <si>
    <t>C.いであ株式会社</t>
    <phoneticPr fontId="5"/>
  </si>
  <si>
    <t>環境教育等促進法に基づく情報発信及び取組促進等業務</t>
    <phoneticPr fontId="5"/>
  </si>
  <si>
    <t>リトルスタジオインク株式会社</t>
    <rPh sb="10" eb="14">
      <t>カブシキガイシャ</t>
    </rPh>
    <phoneticPr fontId="5"/>
  </si>
  <si>
    <t>-</t>
    <phoneticPr fontId="5"/>
  </si>
  <si>
    <t>環境教育等促進法に基づく情報発信等業務</t>
    <phoneticPr fontId="5"/>
  </si>
  <si>
    <t>環境教育等促進法に基づく取組促進業務</t>
    <phoneticPr fontId="5"/>
  </si>
  <si>
    <t>全国高等学校Re-Style DANCE CUP！キービジュアル等撮影業務</t>
    <phoneticPr fontId="5"/>
  </si>
  <si>
    <t>背景バナー及びロールアップバナー購入</t>
    <phoneticPr fontId="5"/>
  </si>
  <si>
    <t>教職員等環境教育・学習推進リーダー養成研修業務</t>
    <phoneticPr fontId="5"/>
  </si>
  <si>
    <t>公益社団法人日本環境教育フォーラム</t>
    <phoneticPr fontId="5"/>
  </si>
  <si>
    <t>-</t>
    <phoneticPr fontId="5"/>
  </si>
  <si>
    <t>環境カウンセラー研修及び環境カウンセラー表彰業務</t>
    <phoneticPr fontId="5"/>
  </si>
  <si>
    <t>特定非営利活動法人環境カウンセラー全国連合会</t>
    <phoneticPr fontId="5"/>
  </si>
  <si>
    <t>「環境人材育成コンソーシアム」と連携した企業等における環境人材育成促進業務</t>
    <phoneticPr fontId="5"/>
  </si>
  <si>
    <t>環境カウンセラー登録制度運用等業務</t>
    <phoneticPr fontId="5"/>
  </si>
  <si>
    <t>環境カウンセラー更新申請に関するシステム構築業務</t>
    <phoneticPr fontId="5"/>
  </si>
  <si>
    <t>株式会社テイルウィンドシステム</t>
    <rPh sb="0" eb="4">
      <t>カブシキガイシャ</t>
    </rPh>
    <phoneticPr fontId="5"/>
  </si>
  <si>
    <t>-</t>
    <phoneticPr fontId="5"/>
  </si>
  <si>
    <t>環境教育等促進法基本方針の実施の効果測定に向けた調査業務</t>
    <phoneticPr fontId="5"/>
  </si>
  <si>
    <t>いであ株式会社</t>
    <phoneticPr fontId="5"/>
  </si>
  <si>
    <t>体験活動を通じた環境教育及び「体験の機会の場」認定促進プロモーション映像制作業務</t>
    <phoneticPr fontId="5"/>
  </si>
  <si>
    <t>株式会社アーツテック</t>
    <phoneticPr fontId="5"/>
  </si>
  <si>
    <t>-</t>
    <phoneticPr fontId="5"/>
  </si>
  <si>
    <t>地方公共団体環境教育担当者会議運営補助実施業務</t>
    <phoneticPr fontId="5"/>
  </si>
  <si>
    <t>-</t>
    <phoneticPr fontId="5"/>
  </si>
  <si>
    <t>-</t>
    <phoneticPr fontId="5"/>
  </si>
  <si>
    <t>-</t>
    <phoneticPr fontId="5"/>
  </si>
  <si>
    <t>-</t>
    <phoneticPr fontId="5"/>
  </si>
  <si>
    <t>-</t>
    <phoneticPr fontId="5"/>
  </si>
  <si>
    <t>12.5/351</t>
    <phoneticPr fontId="5"/>
  </si>
  <si>
    <t>-</t>
    <phoneticPr fontId="5"/>
  </si>
  <si>
    <t>研修企画・準備・実施運営</t>
    <phoneticPr fontId="5"/>
  </si>
  <si>
    <t>講義謝金、会議謝金</t>
    <phoneticPr fontId="5"/>
  </si>
  <si>
    <t>チラシ発送料、宅配便代</t>
    <phoneticPr fontId="5"/>
  </si>
  <si>
    <t>研修用文具、コロナ対策用品</t>
    <phoneticPr fontId="5"/>
  </si>
  <si>
    <t>研修資料、チラシ作成、報告書</t>
    <phoneticPr fontId="5"/>
  </si>
  <si>
    <t>人件費</t>
    <rPh sb="0" eb="3">
      <t>ジンケンヒ</t>
    </rPh>
    <phoneticPr fontId="5"/>
  </si>
  <si>
    <t>諸謝金</t>
    <rPh sb="0" eb="1">
      <t>ショ</t>
    </rPh>
    <rPh sb="1" eb="3">
      <t>シャキン</t>
    </rPh>
    <phoneticPr fontId="5"/>
  </si>
  <si>
    <t>借料及び損料</t>
    <rPh sb="0" eb="2">
      <t>シャクリョウ</t>
    </rPh>
    <rPh sb="2" eb="3">
      <t>オヨ</t>
    </rPh>
    <rPh sb="4" eb="6">
      <t>ソンリョウ</t>
    </rPh>
    <phoneticPr fontId="5"/>
  </si>
  <si>
    <t>通信運搬費</t>
    <rPh sb="0" eb="2">
      <t>ツウシン</t>
    </rPh>
    <rPh sb="2" eb="5">
      <t>ウンパンヒ</t>
    </rPh>
    <phoneticPr fontId="5"/>
  </si>
  <si>
    <t>消耗品費</t>
    <rPh sb="0" eb="3">
      <t>ショウモウヒン</t>
    </rPh>
    <rPh sb="3" eb="4">
      <t>ヒ</t>
    </rPh>
    <phoneticPr fontId="5"/>
  </si>
  <si>
    <t>印刷製本費</t>
    <rPh sb="0" eb="2">
      <t>インサツ</t>
    </rPh>
    <rPh sb="2" eb="4">
      <t>セイホン</t>
    </rPh>
    <rPh sb="4" eb="5">
      <t>ヒ</t>
    </rPh>
    <phoneticPr fontId="5"/>
  </si>
  <si>
    <t>雑役務費</t>
    <rPh sb="0" eb="1">
      <t>ザツ</t>
    </rPh>
    <rPh sb="1" eb="3">
      <t>エキム</t>
    </rPh>
    <rPh sb="3" eb="4">
      <t>ヒ</t>
    </rPh>
    <phoneticPr fontId="5"/>
  </si>
  <si>
    <t>プログラム体験費等</t>
    <rPh sb="8" eb="9">
      <t>トウ</t>
    </rPh>
    <phoneticPr fontId="5"/>
  </si>
  <si>
    <t>その他</t>
    <rPh sb="2" eb="3">
      <t>タ</t>
    </rPh>
    <phoneticPr fontId="5"/>
  </si>
  <si>
    <t>人件費</t>
    <rPh sb="0" eb="3">
      <t>ジンケンヒ</t>
    </rPh>
    <phoneticPr fontId="5"/>
  </si>
  <si>
    <t>外注費</t>
    <rPh sb="0" eb="3">
      <t>ガイチュウヒ</t>
    </rPh>
    <phoneticPr fontId="5"/>
  </si>
  <si>
    <t>その他</t>
    <rPh sb="2" eb="3">
      <t>タ</t>
    </rPh>
    <phoneticPr fontId="5"/>
  </si>
  <si>
    <t>一般管理費、消費税等</t>
    <phoneticPr fontId="5"/>
  </si>
  <si>
    <t>ヒアリング謝金、会議出席謝金</t>
    <rPh sb="5" eb="7">
      <t>シャキン</t>
    </rPh>
    <rPh sb="8" eb="10">
      <t>カイギ</t>
    </rPh>
    <rPh sb="10" eb="12">
      <t>シュッセキ</t>
    </rPh>
    <rPh sb="12" eb="14">
      <t>シャキン</t>
    </rPh>
    <phoneticPr fontId="5"/>
  </si>
  <si>
    <t>一般管理費、消費税等</t>
    <rPh sb="0" eb="2">
      <t>イッパン</t>
    </rPh>
    <rPh sb="2" eb="5">
      <t>カンリヒ</t>
    </rPh>
    <rPh sb="6" eb="9">
      <t>ショウヒゼイ</t>
    </rPh>
    <rPh sb="9" eb="10">
      <t>トウ</t>
    </rPh>
    <phoneticPr fontId="5"/>
  </si>
  <si>
    <t>アンケート調査、会議開催、ヒアリング実施等</t>
    <rPh sb="5" eb="7">
      <t>チョウサ</t>
    </rPh>
    <rPh sb="8" eb="10">
      <t>カイギ</t>
    </rPh>
    <rPh sb="10" eb="12">
      <t>カイサイ</t>
    </rPh>
    <rPh sb="18" eb="20">
      <t>ジッシ</t>
    </rPh>
    <rPh sb="20" eb="21">
      <t>トウ</t>
    </rPh>
    <phoneticPr fontId="5"/>
  </si>
  <si>
    <t>事業者選定後に内訳書等を徴収する事で支出内容を把握している。</t>
    <rPh sb="7" eb="9">
      <t>ウチワケ</t>
    </rPh>
    <rPh sb="10" eb="11">
      <t>トウ</t>
    </rPh>
    <phoneticPr fontId="5"/>
  </si>
  <si>
    <t>打ち合わせ、イベント運営、サイト運用等</t>
    <phoneticPr fontId="5"/>
  </si>
  <si>
    <t>サーバーレンタル費等、イベント会場費</t>
    <phoneticPr fontId="5"/>
  </si>
  <si>
    <t>審査員謝金</t>
    <phoneticPr fontId="5"/>
  </si>
  <si>
    <t>広告掲載費</t>
    <phoneticPr fontId="5"/>
  </si>
  <si>
    <t>雑役務費</t>
    <rPh sb="0" eb="1">
      <t>ザツ</t>
    </rPh>
    <rPh sb="1" eb="4">
      <t>エキムヒ</t>
    </rPh>
    <phoneticPr fontId="5"/>
  </si>
  <si>
    <t>15.5/795</t>
    <phoneticPr fontId="5"/>
  </si>
  <si>
    <t>環境教育・環境学習に関する施策を総合的に推進し、学校を含めた地域等において、環境教育・環境保全活動への主体的な参画の促進等を図ることにより、持続可能な社会づくりの担い手育成の加速化に資するものである。</t>
    <phoneticPr fontId="5"/>
  </si>
  <si>
    <t>株式会社KeyProCreative</t>
    <phoneticPr fontId="5"/>
  </si>
  <si>
    <t>一般社団法人日本クイズ協会</t>
    <phoneticPr fontId="5"/>
  </si>
  <si>
    <t>株式会社グラスフェイス</t>
    <phoneticPr fontId="5"/>
  </si>
  <si>
    <t>現地研修（講師・スタッフ）</t>
    <phoneticPr fontId="5"/>
  </si>
  <si>
    <t>送迎バス、オンライン関連</t>
    <phoneticPr fontId="5"/>
  </si>
  <si>
    <t>借料及び損料</t>
    <phoneticPr fontId="5"/>
  </si>
  <si>
    <t>旅費</t>
    <phoneticPr fontId="5"/>
  </si>
  <si>
    <t>東京リスマチック株式会社</t>
    <phoneticPr fontId="5"/>
  </si>
  <si>
    <t>公益社団法人日本環境教育フォーラム</t>
    <phoneticPr fontId="5"/>
  </si>
  <si>
    <t>一般財団法人持続性推進機構</t>
    <phoneticPr fontId="5"/>
  </si>
  <si>
    <t>公益財団法人日本環境協会</t>
    <phoneticPr fontId="5"/>
  </si>
  <si>
    <t>令和２年度は、コロナ禍により研修回数の減少があったため単位コストが増加した。本年度以降、効率的な実施により単位当たりコストの削減を図ることとしている。</t>
    <rPh sb="0" eb="2">
      <t>レイワ</t>
    </rPh>
    <rPh sb="3" eb="5">
      <t>ネンド</t>
    </rPh>
    <rPh sb="10" eb="11">
      <t>カ</t>
    </rPh>
    <rPh sb="14" eb="16">
      <t>ケンシュウ</t>
    </rPh>
    <rPh sb="16" eb="18">
      <t>カイスウ</t>
    </rPh>
    <rPh sb="19" eb="21">
      <t>ゲンショウ</t>
    </rPh>
    <rPh sb="27" eb="29">
      <t>タンイ</t>
    </rPh>
    <rPh sb="33" eb="35">
      <t>ゾウカ</t>
    </rPh>
    <rPh sb="38" eb="41">
      <t>ホンネンド</t>
    </rPh>
    <rPh sb="41" eb="43">
      <t>イコウ</t>
    </rPh>
    <rPh sb="44" eb="47">
      <t>コウリツテキ</t>
    </rPh>
    <rPh sb="48" eb="50">
      <t>ジッシ</t>
    </rPh>
    <rPh sb="53" eb="55">
      <t>タンイ</t>
    </rPh>
    <rPh sb="55" eb="56">
      <t>ア</t>
    </rPh>
    <rPh sb="62" eb="64">
      <t>サクゲン</t>
    </rPh>
    <rPh sb="65" eb="66">
      <t>ハカ</t>
    </rPh>
    <phoneticPr fontId="5"/>
  </si>
  <si>
    <t>「体験の機会の場」の利用者数</t>
    <phoneticPr fontId="5"/>
  </si>
  <si>
    <t>概ね見込み通りまたはそれ以上の実績を上げている。</t>
    <phoneticPr fontId="5"/>
  </si>
  <si>
    <t>概ね成果目標に見合った成果実績となっている。</t>
    <rPh sb="2" eb="4">
      <t>セイカ</t>
    </rPh>
    <rPh sb="4" eb="6">
      <t>モクヒョウ</t>
    </rPh>
    <rPh sb="7" eb="9">
      <t>ミア</t>
    </rPh>
    <rPh sb="11" eb="13">
      <t>セイカ</t>
    </rPh>
    <rPh sb="13" eb="15">
      <t>ジッセキ</t>
    </rPh>
    <phoneticPr fontId="5"/>
  </si>
  <si>
    <t>16/450</t>
    <phoneticPr fontId="5"/>
  </si>
  <si>
    <t>地方公共団体における環境教育関連施策実施数</t>
    <phoneticPr fontId="5"/>
  </si>
  <si>
    <t>地方公共団体における環境教育関連施策の実施数が、過去３カ年の実績値の平均を上回ること</t>
    <rPh sb="19" eb="21">
      <t>ジッシ</t>
    </rPh>
    <rPh sb="21" eb="22">
      <t>スウ</t>
    </rPh>
    <rPh sb="24" eb="26">
      <t>カコ</t>
    </rPh>
    <rPh sb="28" eb="29">
      <t>ネン</t>
    </rPh>
    <rPh sb="30" eb="33">
      <t>ジッセキチ</t>
    </rPh>
    <rPh sb="34" eb="36">
      <t>ヘイキン</t>
    </rPh>
    <rPh sb="37" eb="39">
      <t>ウワマワ</t>
    </rPh>
    <phoneticPr fontId="5"/>
  </si>
  <si>
    <t>体験活動を通じて環境の保全についての理解と関心を深めること（「体験の機会の場」の利用者数が前年度より増加すること）</t>
    <rPh sb="45" eb="47">
      <t>ゼンネン</t>
    </rPh>
    <rPh sb="47" eb="48">
      <t>ド</t>
    </rPh>
    <rPh sb="50" eb="52">
      <t>ゾウカ</t>
    </rPh>
    <phoneticPr fontId="5"/>
  </si>
  <si>
    <t>外部有識者点検対象外</t>
    <phoneticPr fontId="5"/>
  </si>
  <si>
    <t>引き続き、環境教育の推進のため、環境教育を行う教職員等の資質向上のための措置、体験の機会の場の認定促進等による体験活動を通じた理解と関心を深めるための措置等を効果的・効率的に実施すること。</t>
    <phoneticPr fontId="5"/>
  </si>
  <si>
    <t>概ね成果目標等に見合った実績・成果を上げている。持続可能な社会を実現するため、国民一人ひとりが環境への関心と理解を深め、社会全体でライフスタイルや社会経済活動を環境負荷の少ないものに転換していくことを目的として、環境保全活動の促進や環境教育の推進を総合的に図り、持続可能な社会作りの担い手の育成を図ることが重要。また、効率的な事業の実施により、単位当たりコストの削減等を図ることが必要。</t>
    <phoneticPr fontId="5"/>
  </si>
  <si>
    <t>教職員・環境活動リーダー養成研修における教職員等の参加者数</t>
    <phoneticPr fontId="5"/>
  </si>
  <si>
    <t>引き続き、オンラインの活用等による効果的・効率的な実施に留意しつつ、環境教育を行う教職員等の資質向上のための措置や、体験の機会の場の認定促進等による体験活動を通じた理解と関心を深めるための措置等を講じることによって、環境教育の総合的な推進を図る。</t>
    <rPh sb="0" eb="1">
      <t>ヒ</t>
    </rPh>
    <rPh sb="2" eb="3">
      <t>ツヅ</t>
    </rPh>
    <rPh sb="11" eb="13">
      <t>カツヨウ</t>
    </rPh>
    <rPh sb="13" eb="14">
      <t>トウ</t>
    </rPh>
    <rPh sb="17" eb="20">
      <t>コウカテキ</t>
    </rPh>
    <rPh sb="21" eb="24">
      <t>コウリツテキ</t>
    </rPh>
    <rPh sb="25" eb="27">
      <t>ジッシ</t>
    </rPh>
    <rPh sb="28" eb="30">
      <t>リュウイ</t>
    </rPh>
    <rPh sb="98" eb="99">
      <t>コウ</t>
    </rPh>
    <rPh sb="108" eb="110">
      <t>カンキョウ</t>
    </rPh>
    <rPh sb="110" eb="112">
      <t>キョウイク</t>
    </rPh>
    <rPh sb="113" eb="116">
      <t>ソウゴウテキ</t>
    </rPh>
    <rPh sb="117" eb="119">
      <t>スイシン</t>
    </rPh>
    <rPh sb="120" eb="121">
      <t>ハカ</t>
    </rPh>
    <phoneticPr fontId="5"/>
  </si>
  <si>
    <t>アンケートの実施（(株)マクロミル、楽天インサイト(株)）</t>
    <rPh sb="6" eb="8">
      <t>ジッシ</t>
    </rPh>
    <rPh sb="10" eb="11">
      <t>カブ</t>
    </rPh>
    <rPh sb="26" eb="27">
      <t>カブ</t>
    </rPh>
    <phoneticPr fontId="5"/>
  </si>
  <si>
    <t>D.株式会社る・ひまわり</t>
    <rPh sb="2" eb="6">
      <t>カブシキガイシャ</t>
    </rPh>
    <phoneticPr fontId="5"/>
  </si>
  <si>
    <t>人件費等</t>
    <rPh sb="0" eb="3">
      <t>ジンケンヒ</t>
    </rPh>
    <rPh sb="3" eb="4">
      <t>トウ</t>
    </rPh>
    <phoneticPr fontId="5"/>
  </si>
  <si>
    <t>その他</t>
    <rPh sb="2" eb="3">
      <t>タ</t>
    </rPh>
    <phoneticPr fontId="5"/>
  </si>
  <si>
    <t>一般管理費、消費税等</t>
    <rPh sb="0" eb="2">
      <t>イッパン</t>
    </rPh>
    <rPh sb="2" eb="5">
      <t>カンリヒ</t>
    </rPh>
    <rPh sb="6" eb="9">
      <t>ショウヒゼイ</t>
    </rPh>
    <rPh sb="9" eb="10">
      <t>トウ</t>
    </rPh>
    <phoneticPr fontId="5"/>
  </si>
  <si>
    <t>人件費等</t>
    <rPh sb="0" eb="3">
      <t>ジンケンヒ</t>
    </rPh>
    <rPh sb="3" eb="4">
      <t>トウ</t>
    </rPh>
    <phoneticPr fontId="5"/>
  </si>
  <si>
    <t>イベント運営（(株)る・ひまわり）、ウェブサイト運用（(一財)環境イノベーション情報機構）</t>
    <rPh sb="28" eb="29">
      <t>イチ</t>
    </rPh>
    <rPh sb="31" eb="33">
      <t>カンキョウ</t>
    </rPh>
    <phoneticPr fontId="5"/>
  </si>
  <si>
    <t>E.株式会社マクロミル</t>
    <rPh sb="2" eb="6">
      <t>カブシキガイシャ</t>
    </rPh>
    <phoneticPr fontId="5"/>
  </si>
  <si>
    <t>アンケート実施</t>
    <rPh sb="5" eb="7">
      <t>ジッシ</t>
    </rPh>
    <phoneticPr fontId="5"/>
  </si>
  <si>
    <t>株式会社る・ひまわり</t>
    <rPh sb="0" eb="4">
      <t>カブシキガイシャ</t>
    </rPh>
    <phoneticPr fontId="5"/>
  </si>
  <si>
    <t>株式会社マクロミル</t>
    <rPh sb="0" eb="4">
      <t>カブシキガイシャ</t>
    </rPh>
    <phoneticPr fontId="5"/>
  </si>
  <si>
    <t>楽天インサイト株式会社</t>
    <rPh sb="0" eb="2">
      <t>ラクテン</t>
    </rPh>
    <rPh sb="7" eb="11">
      <t>カブシキガイシャ</t>
    </rPh>
    <phoneticPr fontId="5"/>
  </si>
  <si>
    <t>アンケート実施業務</t>
    <rPh sb="5" eb="7">
      <t>ジッシ</t>
    </rPh>
    <rPh sb="7" eb="9">
      <t>ギョウム</t>
    </rPh>
    <phoneticPr fontId="5"/>
  </si>
  <si>
    <t>イベント運営業務</t>
    <rPh sb="4" eb="6">
      <t>ウンエイ</t>
    </rPh>
    <rPh sb="6" eb="8">
      <t>ギョウム</t>
    </rPh>
    <phoneticPr fontId="5"/>
  </si>
  <si>
    <t>ウェブサイト運用業務</t>
    <rPh sb="6" eb="8">
      <t>ウンヨウ</t>
    </rPh>
    <rPh sb="8" eb="10">
      <t>ギョウム</t>
    </rPh>
    <phoneticPr fontId="5"/>
  </si>
  <si>
    <t>一般財団法人環境イノベーション情報機構</t>
    <phoneticPr fontId="5"/>
  </si>
  <si>
    <t>イベント運営</t>
    <rPh sb="4" eb="6">
      <t>ウンエイ</t>
    </rPh>
    <phoneticPr fontId="5"/>
  </si>
  <si>
    <t>環境教育推進室長
杉井　威夫</t>
    <rPh sb="9" eb="11">
      <t>スギイ</t>
    </rPh>
    <rPh sb="12" eb="14">
      <t>タケオ</t>
    </rPh>
    <phoneticPr fontId="5"/>
  </si>
  <si>
    <t>「リオ＋20」成果文書及び日本イニシアティブ（H24.6）
「環境保全活動、環境保全の意欲の増進及び環境教育並びに協働取組の推進に関する基本的な方針」（H24.6.26閣議決定）</t>
    <phoneticPr fontId="5"/>
  </si>
  <si>
    <t>事業者の選定にあたっては、事業内容に見合った調達方法を選定しており、競争性は確保されている。なお、一者応札（応募）となった業務については、新型コロナウイルス感染症の影響により発注時期が遅れたこと等が要因と考えられる事から、発注時期の前倒し等、改善に向けた取組を実施している。</t>
    <rPh sb="69" eb="71">
      <t>シンガタ</t>
    </rPh>
    <rPh sb="78" eb="81">
      <t>カンセンショウ</t>
    </rPh>
    <rPh sb="82" eb="84">
      <t>エイキョウ</t>
    </rPh>
    <rPh sb="92" eb="93">
      <t>オク</t>
    </rPh>
    <rPh sb="107" eb="108">
      <t>コト</t>
    </rPh>
    <rPh sb="111" eb="113">
      <t>ハッチュウ</t>
    </rPh>
    <rPh sb="113" eb="115">
      <t>ジキ</t>
    </rPh>
    <rPh sb="116" eb="118">
      <t>マエダオ</t>
    </rPh>
    <rPh sb="119" eb="120">
      <t>トウ</t>
    </rPh>
    <rPh sb="121" eb="123">
      <t>カイゼン</t>
    </rPh>
    <rPh sb="124" eb="125">
      <t>ム</t>
    </rPh>
    <rPh sb="127" eb="129">
      <t>トリクミ</t>
    </rPh>
    <rPh sb="130" eb="13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</si>
</sst>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10277</xdr:colOff>
      <xdr:row>749</xdr:row>
      <xdr:rowOff>337457</xdr:rowOff>
    </xdr:from>
    <xdr:ext cx="1834348" cy="668754"/>
    <xdr:sp macro="" textlink="">
      <xdr:nvSpPr>
        <xdr:cNvPr id="2" name="テキスト ボックス 1"/>
        <xdr:cNvSpPr txBox="1"/>
      </xdr:nvSpPr>
      <xdr:spPr>
        <a:xfrm>
          <a:off x="4636706" y="234412971"/>
          <a:ext cx="1834348" cy="668754"/>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600" b="1"/>
            <a:t>環境省</a:t>
          </a:r>
          <a:endParaRPr kumimoji="1" lang="en-US" altLang="ja-JP" sz="1600" b="1"/>
        </a:p>
        <a:p>
          <a:pPr algn="ctr"/>
          <a:r>
            <a:rPr kumimoji="1" lang="en-US" altLang="ja-JP" sz="1600" b="1"/>
            <a:t>59.6</a:t>
          </a:r>
          <a:r>
            <a:rPr kumimoji="1" lang="ja-JP" altLang="en-US" sz="1600" b="1"/>
            <a:t>百万円</a:t>
          </a:r>
        </a:p>
      </xdr:txBody>
    </xdr:sp>
    <xdr:clientData/>
  </xdr:oneCellAnchor>
  <xdr:twoCellAnchor>
    <xdr:from>
      <xdr:col>6</xdr:col>
      <xdr:colOff>167545</xdr:colOff>
      <xdr:row>754</xdr:row>
      <xdr:rowOff>225347</xdr:rowOff>
    </xdr:from>
    <xdr:to>
      <xdr:col>21</xdr:col>
      <xdr:colOff>59033</xdr:colOff>
      <xdr:row>758</xdr:row>
      <xdr:rowOff>238539</xdr:rowOff>
    </xdr:to>
    <xdr:grpSp>
      <xdr:nvGrpSpPr>
        <xdr:cNvPr id="3" name="グループ化 2"/>
        <xdr:cNvGrpSpPr/>
      </xdr:nvGrpSpPr>
      <xdr:grpSpPr>
        <a:xfrm>
          <a:off x="1386745" y="35175747"/>
          <a:ext cx="2939488" cy="1435592"/>
          <a:chOff x="5443784" y="41773181"/>
          <a:chExt cx="2726291" cy="1461574"/>
        </a:xfrm>
      </xdr:grpSpPr>
      <xdr:sp macro="" textlink="">
        <xdr:nvSpPr>
          <xdr:cNvPr id="4" name="テキスト ボックス 3"/>
          <xdr:cNvSpPr txBox="1"/>
        </xdr:nvSpPr>
        <xdr:spPr>
          <a:xfrm>
            <a:off x="5476875" y="41773181"/>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000"/>
              <a:t>請負</a:t>
            </a:r>
            <a:r>
              <a:rPr kumimoji="1" lang="en-US" altLang="ja-JP" sz="1000"/>
              <a:t>【</a:t>
            </a:r>
            <a:r>
              <a:rPr kumimoji="1" lang="ja-JP" altLang="en-US" sz="1000"/>
              <a:t>一般競争契約</a:t>
            </a:r>
            <a:r>
              <a:rPr kumimoji="1" lang="ja-JP" altLang="ja-JP" sz="1100">
                <a:solidFill>
                  <a:schemeClr val="tx1"/>
                </a:solidFill>
                <a:effectLst/>
                <a:latin typeface="+mn-lt"/>
                <a:ea typeface="+mn-ea"/>
                <a:cs typeface="+mn-cs"/>
              </a:rPr>
              <a:t>（総合評価）</a:t>
            </a:r>
            <a:r>
              <a:rPr kumimoji="1" lang="en-US" altLang="ja-JP" sz="1000"/>
              <a:t>】</a:t>
            </a:r>
            <a:r>
              <a:rPr kumimoji="1" lang="ja-JP" altLang="en-US" sz="1000"/>
              <a:t>等</a:t>
            </a:r>
          </a:p>
        </xdr:txBody>
      </xdr:sp>
      <xdr:grpSp>
        <xdr:nvGrpSpPr>
          <xdr:cNvPr id="5" name="グループ化 4"/>
          <xdr:cNvGrpSpPr/>
        </xdr:nvGrpSpPr>
        <xdr:grpSpPr>
          <a:xfrm>
            <a:off x="5443784" y="42019897"/>
            <a:ext cx="2726291" cy="1214858"/>
            <a:chOff x="5396159" y="42267547"/>
            <a:chExt cx="2726291" cy="1214858"/>
          </a:xfrm>
        </xdr:grpSpPr>
        <xdr:sp macro="" textlink="">
          <xdr:nvSpPr>
            <xdr:cNvPr id="6" name="テキスト ボックス 5"/>
            <xdr:cNvSpPr txBox="1"/>
          </xdr:nvSpPr>
          <xdr:spPr>
            <a:xfrm>
              <a:off x="5486400" y="42267547"/>
              <a:ext cx="2575560" cy="585356"/>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b="1"/>
                <a:t>Ａ．民間会社、一般社団法人　</a:t>
              </a:r>
              <a:r>
                <a:rPr kumimoji="1" lang="en-US" altLang="ja-JP" sz="1200" b="1"/>
                <a:t>5</a:t>
              </a:r>
              <a:r>
                <a:rPr kumimoji="1" lang="ja-JP" altLang="en-US" sz="1200" b="1"/>
                <a:t>者</a:t>
              </a:r>
              <a:endParaRPr kumimoji="1" lang="en-US" altLang="ja-JP" sz="1200" b="1"/>
            </a:p>
            <a:p>
              <a:pPr algn="ctr"/>
              <a:r>
                <a:rPr kumimoji="1" lang="en-US" altLang="ja-JP" sz="1200" b="1"/>
                <a:t>19.3</a:t>
              </a:r>
              <a:r>
                <a:rPr kumimoji="1" lang="ja-JP" altLang="en-US" sz="1200" b="1"/>
                <a:t>百万円</a:t>
              </a:r>
            </a:p>
          </xdr:txBody>
        </xdr:sp>
        <xdr:grpSp>
          <xdr:nvGrpSpPr>
            <xdr:cNvPr id="7" name="グループ化 6"/>
            <xdr:cNvGrpSpPr/>
          </xdr:nvGrpSpPr>
          <xdr:grpSpPr>
            <a:xfrm>
              <a:off x="5396159" y="43030920"/>
              <a:ext cx="2726291" cy="451485"/>
              <a:chOff x="5491409" y="43764345"/>
              <a:chExt cx="2726291" cy="451485"/>
            </a:xfrm>
          </xdr:grpSpPr>
          <xdr:sp macro="" textlink="">
            <xdr:nvSpPr>
              <xdr:cNvPr id="8" name="テキスト ボックス 7"/>
              <xdr:cNvSpPr txBox="1"/>
            </xdr:nvSpPr>
            <xdr:spPr>
              <a:xfrm>
                <a:off x="5809780" y="43843001"/>
                <a:ext cx="2407920" cy="330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400"/>
                  <a:t>子ども環境教育強化事業</a:t>
                </a:r>
              </a:p>
            </xdr:txBody>
          </xdr:sp>
          <xdr:sp macro="" textlink="">
            <xdr:nvSpPr>
              <xdr:cNvPr id="9" name="大かっこ 8"/>
              <xdr:cNvSpPr/>
            </xdr:nvSpPr>
            <xdr:spPr>
              <a:xfrm>
                <a:off x="5491409" y="43764345"/>
                <a:ext cx="2716960" cy="451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clientData/>
  </xdr:twoCellAnchor>
  <xdr:twoCellAnchor>
    <xdr:from>
      <xdr:col>38</xdr:col>
      <xdr:colOff>8911</xdr:colOff>
      <xdr:row>754</xdr:row>
      <xdr:rowOff>173965</xdr:rowOff>
    </xdr:from>
    <xdr:to>
      <xdr:col>49</xdr:col>
      <xdr:colOff>358699</xdr:colOff>
      <xdr:row>758</xdr:row>
      <xdr:rowOff>292966</xdr:rowOff>
    </xdr:to>
    <xdr:grpSp>
      <xdr:nvGrpSpPr>
        <xdr:cNvPr id="10" name="グループ化 9"/>
        <xdr:cNvGrpSpPr/>
      </xdr:nvGrpSpPr>
      <xdr:grpSpPr>
        <a:xfrm>
          <a:off x="7730511" y="35124365"/>
          <a:ext cx="2584988" cy="1541401"/>
          <a:chOff x="5476875" y="44347343"/>
          <a:chExt cx="2424648" cy="1593015"/>
        </a:xfrm>
      </xdr:grpSpPr>
      <xdr:sp macro="" textlink="">
        <xdr:nvSpPr>
          <xdr:cNvPr id="11" name="テキスト ボックス 10"/>
          <xdr:cNvSpPr txBox="1"/>
        </xdr:nvSpPr>
        <xdr:spPr>
          <a:xfrm>
            <a:off x="5548178" y="44651303"/>
            <a:ext cx="2353345" cy="603063"/>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b="1"/>
              <a:t>Ｃ．民間会社、公益法人　</a:t>
            </a:r>
            <a:r>
              <a:rPr kumimoji="1" lang="en-US" altLang="ja-JP" sz="1200" b="1"/>
              <a:t>3</a:t>
            </a:r>
            <a:r>
              <a:rPr kumimoji="1" lang="ja-JP" altLang="en-US" sz="1200" b="1"/>
              <a:t>者</a:t>
            </a:r>
            <a:endParaRPr kumimoji="1" lang="en-US" altLang="ja-JP" sz="1200" b="1"/>
          </a:p>
          <a:p>
            <a:pPr algn="ctr"/>
            <a:r>
              <a:rPr kumimoji="1" lang="en-US" altLang="ja-JP" sz="1200" b="1"/>
              <a:t>11.4</a:t>
            </a:r>
            <a:r>
              <a:rPr kumimoji="1" lang="ja-JP" altLang="en-US" sz="1200" b="1"/>
              <a:t>百万円</a:t>
            </a:r>
          </a:p>
        </xdr:txBody>
      </xdr:sp>
      <xdr:sp macro="" textlink="">
        <xdr:nvSpPr>
          <xdr:cNvPr id="12" name="テキスト ボックス 11"/>
          <xdr:cNvSpPr txBox="1"/>
        </xdr:nvSpPr>
        <xdr:spPr>
          <a:xfrm>
            <a:off x="5476875" y="44347343"/>
            <a:ext cx="2407920" cy="284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ja-JP"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等</a:t>
            </a:r>
            <a:endParaRPr lang="ja-JP" altLang="ja-JP" sz="1000">
              <a:effectLst/>
            </a:endParaRPr>
          </a:p>
        </xdr:txBody>
      </xdr:sp>
      <xdr:sp macro="" textlink="">
        <xdr:nvSpPr>
          <xdr:cNvPr id="13" name="大かっこ 12"/>
          <xdr:cNvSpPr/>
        </xdr:nvSpPr>
        <xdr:spPr>
          <a:xfrm>
            <a:off x="5515981" y="45404290"/>
            <a:ext cx="2349569" cy="4793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5623652" y="45368676"/>
            <a:ext cx="2273559" cy="571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環境教育等促進法施行状況等調査</a:t>
            </a:r>
          </a:p>
        </xdr:txBody>
      </xdr:sp>
    </xdr:grpSp>
    <xdr:clientData/>
  </xdr:twoCellAnchor>
  <xdr:twoCellAnchor>
    <xdr:from>
      <xdr:col>14</xdr:col>
      <xdr:colOff>175009</xdr:colOff>
      <xdr:row>752</xdr:row>
      <xdr:rowOff>350370</xdr:rowOff>
    </xdr:from>
    <xdr:to>
      <xdr:col>43</xdr:col>
      <xdr:colOff>178741</xdr:colOff>
      <xdr:row>753</xdr:row>
      <xdr:rowOff>5025</xdr:rowOff>
    </xdr:to>
    <xdr:cxnSp macro="">
      <xdr:nvCxnSpPr>
        <xdr:cNvPr id="15" name="直線コネクタ 14"/>
        <xdr:cNvCxnSpPr/>
      </xdr:nvCxnSpPr>
      <xdr:spPr>
        <a:xfrm flipV="1">
          <a:off x="2718917" y="33837339"/>
          <a:ext cx="5273255" cy="122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129983</xdr:colOff>
      <xdr:row>754</xdr:row>
      <xdr:rowOff>186992</xdr:rowOff>
    </xdr:from>
    <xdr:to>
      <xdr:col>36</xdr:col>
      <xdr:colOff>166225</xdr:colOff>
      <xdr:row>758</xdr:row>
      <xdr:rowOff>231913</xdr:rowOff>
    </xdr:to>
    <xdr:grpSp>
      <xdr:nvGrpSpPr>
        <xdr:cNvPr id="16" name="グループ化 15"/>
        <xdr:cNvGrpSpPr/>
      </xdr:nvGrpSpPr>
      <xdr:grpSpPr>
        <a:xfrm>
          <a:off x="4600383" y="35137392"/>
          <a:ext cx="2881042" cy="1467321"/>
          <a:chOff x="5459024" y="42982856"/>
          <a:chExt cx="2686591" cy="1504184"/>
        </a:xfrm>
      </xdr:grpSpPr>
      <xdr:grpSp>
        <xdr:nvGrpSpPr>
          <xdr:cNvPr id="17" name="グループ化 16"/>
          <xdr:cNvGrpSpPr/>
        </xdr:nvGrpSpPr>
        <xdr:grpSpPr>
          <a:xfrm>
            <a:off x="5459024" y="43256218"/>
            <a:ext cx="2686591" cy="1230822"/>
            <a:chOff x="5396159" y="42289790"/>
            <a:chExt cx="2686591" cy="1230822"/>
          </a:xfrm>
        </xdr:grpSpPr>
        <xdr:sp macro="" textlink="">
          <xdr:nvSpPr>
            <xdr:cNvPr id="19" name="テキスト ボックス 18"/>
            <xdr:cNvSpPr txBox="1"/>
          </xdr:nvSpPr>
          <xdr:spPr>
            <a:xfrm>
              <a:off x="5397341" y="42289790"/>
              <a:ext cx="2629967" cy="596929"/>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b="1"/>
                <a:t>Ｂ．</a:t>
              </a:r>
              <a:r>
                <a:rPr kumimoji="1" lang="ja-JP" altLang="en-US" sz="1200" b="1">
                  <a:solidFill>
                    <a:schemeClr val="tx1"/>
                  </a:solidFill>
                  <a:effectLst/>
                  <a:latin typeface="+mn-lt"/>
                  <a:ea typeface="+mn-ea"/>
                  <a:cs typeface="+mn-cs"/>
                </a:rPr>
                <a:t>民間会社、公益法人等　</a:t>
              </a:r>
              <a:r>
                <a:rPr kumimoji="1" lang="en-US" altLang="ja-JP" sz="1200" b="1">
                  <a:solidFill>
                    <a:schemeClr val="tx1"/>
                  </a:solidFill>
                  <a:effectLst/>
                  <a:latin typeface="+mn-lt"/>
                  <a:ea typeface="+mn-ea"/>
                  <a:cs typeface="+mn-cs"/>
                </a:rPr>
                <a:t>5</a:t>
              </a:r>
              <a:r>
                <a:rPr kumimoji="1" lang="ja-JP" altLang="en-US" sz="1200" b="1">
                  <a:solidFill>
                    <a:schemeClr val="tx1"/>
                  </a:solidFill>
                  <a:effectLst/>
                  <a:latin typeface="+mn-lt"/>
                  <a:ea typeface="+mn-ea"/>
                  <a:cs typeface="+mn-cs"/>
                </a:rPr>
                <a:t>者</a:t>
              </a:r>
              <a:endParaRPr kumimoji="1" lang="en-US" altLang="ja-JP" sz="1200" b="1"/>
            </a:p>
            <a:p>
              <a:pPr algn="ctr"/>
              <a:r>
                <a:rPr kumimoji="1" lang="en-US" altLang="ja-JP" sz="1200" b="1"/>
                <a:t>28.9</a:t>
              </a:r>
              <a:r>
                <a:rPr kumimoji="1" lang="ja-JP" altLang="en-US" sz="1200" b="1"/>
                <a:t>百万円</a:t>
              </a:r>
            </a:p>
          </xdr:txBody>
        </xdr:sp>
        <xdr:grpSp>
          <xdr:nvGrpSpPr>
            <xdr:cNvPr id="20" name="グループ化 19"/>
            <xdr:cNvGrpSpPr/>
          </xdr:nvGrpSpPr>
          <xdr:grpSpPr>
            <a:xfrm>
              <a:off x="5396159" y="43069127"/>
              <a:ext cx="2686591" cy="451485"/>
              <a:chOff x="5491409" y="43802552"/>
              <a:chExt cx="2686591" cy="451485"/>
            </a:xfrm>
          </xdr:grpSpPr>
          <xdr:sp macro="" textlink="">
            <xdr:nvSpPr>
              <xdr:cNvPr id="21" name="テキスト ボックス 20"/>
              <xdr:cNvSpPr txBox="1"/>
            </xdr:nvSpPr>
            <xdr:spPr>
              <a:xfrm>
                <a:off x="5770080" y="43863120"/>
                <a:ext cx="2407920" cy="326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400"/>
                  <a:t>地域環境教育強化事業</a:t>
                </a:r>
              </a:p>
            </xdr:txBody>
          </xdr:sp>
          <xdr:sp macro="" textlink="">
            <xdr:nvSpPr>
              <xdr:cNvPr id="22" name="大かっこ 21"/>
              <xdr:cNvSpPr/>
            </xdr:nvSpPr>
            <xdr:spPr>
              <a:xfrm>
                <a:off x="5491409" y="43802552"/>
                <a:ext cx="2608971" cy="451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sp macro="" textlink="">
        <xdr:nvSpPr>
          <xdr:cNvPr id="18" name="テキスト ボックス 17"/>
          <xdr:cNvSpPr txBox="1"/>
        </xdr:nvSpPr>
        <xdr:spPr>
          <a:xfrm>
            <a:off x="5562600" y="42982856"/>
            <a:ext cx="2407920" cy="270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請負</a:t>
            </a:r>
            <a:r>
              <a:rPr kumimoji="1" lang="en-US" altLang="ja-JP" sz="1000"/>
              <a:t>【</a:t>
            </a:r>
            <a:r>
              <a:rPr kumimoji="1" lang="ja-JP" altLang="en-US" sz="1000"/>
              <a:t>随意契約（企画競争）</a:t>
            </a:r>
            <a:r>
              <a:rPr kumimoji="1" lang="en-US" altLang="ja-JP" sz="1000"/>
              <a:t>】</a:t>
            </a:r>
            <a:r>
              <a:rPr kumimoji="1" lang="ja-JP" altLang="en-US" sz="1000"/>
              <a:t>　等</a:t>
            </a:r>
          </a:p>
        </xdr:txBody>
      </xdr:sp>
    </xdr:grpSp>
    <xdr:clientData/>
  </xdr:twoCellAnchor>
  <xdr:twoCellAnchor>
    <xdr:from>
      <xdr:col>29</xdr:col>
      <xdr:colOff>109537</xdr:colOff>
      <xdr:row>751</xdr:row>
      <xdr:rowOff>307408</xdr:rowOff>
    </xdr:from>
    <xdr:to>
      <xdr:col>29</xdr:col>
      <xdr:colOff>110397</xdr:colOff>
      <xdr:row>754</xdr:row>
      <xdr:rowOff>161925</xdr:rowOff>
    </xdr:to>
    <xdr:cxnSp macro="">
      <xdr:nvCxnSpPr>
        <xdr:cNvPr id="23" name="直線コネクタ 22"/>
        <xdr:cNvCxnSpPr/>
      </xdr:nvCxnSpPr>
      <xdr:spPr>
        <a:xfrm flipH="1">
          <a:off x="5357812" y="33521083"/>
          <a:ext cx="860" cy="9213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176213</xdr:colOff>
      <xdr:row>752</xdr:row>
      <xdr:rowOff>354353</xdr:rowOff>
    </xdr:from>
    <xdr:to>
      <xdr:col>43</xdr:col>
      <xdr:colOff>180248</xdr:colOff>
      <xdr:row>754</xdr:row>
      <xdr:rowOff>171450</xdr:rowOff>
    </xdr:to>
    <xdr:cxnSp macro="">
      <xdr:nvCxnSpPr>
        <xdr:cNvPr id="24" name="直線コネクタ 23"/>
        <xdr:cNvCxnSpPr/>
      </xdr:nvCxnSpPr>
      <xdr:spPr>
        <a:xfrm flipH="1">
          <a:off x="7958138" y="33920453"/>
          <a:ext cx="4035" cy="5314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171450</xdr:colOff>
      <xdr:row>753</xdr:row>
      <xdr:rowOff>4762</xdr:rowOff>
    </xdr:from>
    <xdr:to>
      <xdr:col>14</xdr:col>
      <xdr:colOff>175485</xdr:colOff>
      <xdr:row>754</xdr:row>
      <xdr:rowOff>179047</xdr:rowOff>
    </xdr:to>
    <xdr:cxnSp macro="">
      <xdr:nvCxnSpPr>
        <xdr:cNvPr id="28" name="直線コネクタ 27"/>
        <xdr:cNvCxnSpPr/>
      </xdr:nvCxnSpPr>
      <xdr:spPr>
        <a:xfrm flipH="1">
          <a:off x="2705100" y="33928050"/>
          <a:ext cx="4035" cy="5314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10160</xdr:colOff>
      <xdr:row>758</xdr:row>
      <xdr:rowOff>345440</xdr:rowOff>
    </xdr:from>
    <xdr:to>
      <xdr:col>15</xdr:col>
      <xdr:colOff>14195</xdr:colOff>
      <xdr:row>761</xdr:row>
      <xdr:rowOff>62525</xdr:rowOff>
    </xdr:to>
    <xdr:cxnSp macro="">
      <xdr:nvCxnSpPr>
        <xdr:cNvPr id="26" name="直線コネクタ 25"/>
        <xdr:cNvCxnSpPr/>
      </xdr:nvCxnSpPr>
      <xdr:spPr>
        <a:xfrm flipH="1">
          <a:off x="2753360" y="37094160"/>
          <a:ext cx="4035" cy="5298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759</xdr:row>
      <xdr:rowOff>0</xdr:rowOff>
    </xdr:from>
    <xdr:to>
      <xdr:col>44</xdr:col>
      <xdr:colOff>4035</xdr:colOff>
      <xdr:row>761</xdr:row>
      <xdr:rowOff>72685</xdr:rowOff>
    </xdr:to>
    <xdr:cxnSp macro="">
      <xdr:nvCxnSpPr>
        <xdr:cNvPr id="27" name="直線コネクタ 26"/>
        <xdr:cNvCxnSpPr/>
      </xdr:nvCxnSpPr>
      <xdr:spPr>
        <a:xfrm flipH="1">
          <a:off x="8046720" y="37104320"/>
          <a:ext cx="4035" cy="5298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152401</xdr:colOff>
      <xdr:row>761</xdr:row>
      <xdr:rowOff>87189</xdr:rowOff>
    </xdr:from>
    <xdr:to>
      <xdr:col>22</xdr:col>
      <xdr:colOff>60960</xdr:colOff>
      <xdr:row>764</xdr:row>
      <xdr:rowOff>589287</xdr:rowOff>
    </xdr:to>
    <xdr:grpSp>
      <xdr:nvGrpSpPr>
        <xdr:cNvPr id="31" name="グループ化 30"/>
        <xdr:cNvGrpSpPr/>
      </xdr:nvGrpSpPr>
      <xdr:grpSpPr>
        <a:xfrm>
          <a:off x="1371601" y="37272789"/>
          <a:ext cx="3159759" cy="1568898"/>
          <a:chOff x="5443784" y="41779174"/>
          <a:chExt cx="2933194" cy="1607185"/>
        </a:xfrm>
      </xdr:grpSpPr>
      <xdr:sp macro="" textlink="">
        <xdr:nvSpPr>
          <xdr:cNvPr id="32" name="テキスト ボックス 31"/>
          <xdr:cNvSpPr txBox="1"/>
        </xdr:nvSpPr>
        <xdr:spPr>
          <a:xfrm>
            <a:off x="5455847" y="41779174"/>
            <a:ext cx="2921131" cy="263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000"/>
              <a:t>A.</a:t>
            </a:r>
            <a:r>
              <a:rPr kumimoji="1" lang="ja-JP" altLang="en-US" sz="1000"/>
              <a:t>のうち　リトルスタジオインク</a:t>
            </a:r>
            <a:r>
              <a:rPr kumimoji="1" lang="en-US" altLang="ja-JP" sz="1000"/>
              <a:t>(</a:t>
            </a:r>
            <a:r>
              <a:rPr kumimoji="1" lang="ja-JP" altLang="en-US" sz="1000"/>
              <a:t>株</a:t>
            </a:r>
            <a:r>
              <a:rPr kumimoji="1" lang="en-US" altLang="ja-JP" sz="1000"/>
              <a:t>)</a:t>
            </a:r>
            <a:r>
              <a:rPr kumimoji="1" lang="ja-JP" altLang="en-US" sz="1000"/>
              <a:t>　からの外注</a:t>
            </a:r>
          </a:p>
        </xdr:txBody>
      </xdr:sp>
      <xdr:grpSp>
        <xdr:nvGrpSpPr>
          <xdr:cNvPr id="33" name="グループ化 32"/>
          <xdr:cNvGrpSpPr/>
        </xdr:nvGrpSpPr>
        <xdr:grpSpPr>
          <a:xfrm>
            <a:off x="5443784" y="42019897"/>
            <a:ext cx="2716960" cy="1366462"/>
            <a:chOff x="5396159" y="42267547"/>
            <a:chExt cx="2716960" cy="1366462"/>
          </a:xfrm>
        </xdr:grpSpPr>
        <xdr:sp macro="" textlink="">
          <xdr:nvSpPr>
            <xdr:cNvPr id="34" name="テキスト ボックス 33"/>
            <xdr:cNvSpPr txBox="1"/>
          </xdr:nvSpPr>
          <xdr:spPr>
            <a:xfrm>
              <a:off x="5486400" y="42267547"/>
              <a:ext cx="2611662" cy="585356"/>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b="1"/>
                <a:t>Ｄ．民間会社、一般財団法人　</a:t>
              </a:r>
              <a:r>
                <a:rPr kumimoji="1" lang="en-US" altLang="ja-JP" sz="1200" b="1"/>
                <a:t>2</a:t>
              </a:r>
              <a:r>
                <a:rPr kumimoji="1" lang="ja-JP" altLang="en-US" sz="1200" b="1"/>
                <a:t>者</a:t>
              </a:r>
              <a:endParaRPr kumimoji="1" lang="en-US" altLang="ja-JP" sz="1200" b="1"/>
            </a:p>
            <a:p>
              <a:pPr algn="ctr"/>
              <a:r>
                <a:rPr kumimoji="1" lang="en-US" altLang="ja-JP" sz="1200" b="1"/>
                <a:t>4.6</a:t>
              </a:r>
              <a:r>
                <a:rPr kumimoji="1" lang="ja-JP" altLang="en-US" sz="1200" b="1"/>
                <a:t>百万円</a:t>
              </a:r>
            </a:p>
          </xdr:txBody>
        </xdr:sp>
        <xdr:grpSp>
          <xdr:nvGrpSpPr>
            <xdr:cNvPr id="35" name="グループ化 34"/>
            <xdr:cNvGrpSpPr/>
          </xdr:nvGrpSpPr>
          <xdr:grpSpPr>
            <a:xfrm>
              <a:off x="5396159" y="42868458"/>
              <a:ext cx="2716960" cy="765551"/>
              <a:chOff x="5491409" y="43601883"/>
              <a:chExt cx="2716960" cy="765551"/>
            </a:xfrm>
          </xdr:grpSpPr>
          <xdr:sp macro="" textlink="">
            <xdr:nvSpPr>
              <xdr:cNvPr id="36" name="テキスト ボックス 35"/>
              <xdr:cNvSpPr txBox="1"/>
            </xdr:nvSpPr>
            <xdr:spPr>
              <a:xfrm>
                <a:off x="5652082" y="43601883"/>
                <a:ext cx="2407920" cy="765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環境教育等促進法に基づく情報発信及び取組促進等業務</a:t>
                </a:r>
              </a:p>
            </xdr:txBody>
          </xdr:sp>
          <xdr:sp macro="" textlink="">
            <xdr:nvSpPr>
              <xdr:cNvPr id="37" name="大かっこ 36"/>
              <xdr:cNvSpPr/>
            </xdr:nvSpPr>
            <xdr:spPr>
              <a:xfrm>
                <a:off x="5491409" y="43764345"/>
                <a:ext cx="2716960" cy="451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clientData/>
  </xdr:twoCellAnchor>
  <xdr:twoCellAnchor>
    <xdr:from>
      <xdr:col>38</xdr:col>
      <xdr:colOff>20319</xdr:colOff>
      <xdr:row>761</xdr:row>
      <xdr:rowOff>95506</xdr:rowOff>
    </xdr:from>
    <xdr:to>
      <xdr:col>49</xdr:col>
      <xdr:colOff>370107</xdr:colOff>
      <xdr:row>785</xdr:row>
      <xdr:rowOff>30449</xdr:rowOff>
    </xdr:to>
    <xdr:grpSp>
      <xdr:nvGrpSpPr>
        <xdr:cNvPr id="45" name="グループ化 44"/>
        <xdr:cNvGrpSpPr/>
      </xdr:nvGrpSpPr>
      <xdr:grpSpPr>
        <a:xfrm>
          <a:off x="7741919" y="37281106"/>
          <a:ext cx="2584988" cy="1674843"/>
          <a:chOff x="5476875" y="44425150"/>
          <a:chExt cx="2424648" cy="1717804"/>
        </a:xfrm>
      </xdr:grpSpPr>
      <xdr:sp macro="" textlink="">
        <xdr:nvSpPr>
          <xdr:cNvPr id="46" name="テキスト ボックス 45"/>
          <xdr:cNvSpPr txBox="1"/>
        </xdr:nvSpPr>
        <xdr:spPr>
          <a:xfrm>
            <a:off x="5548178" y="44651303"/>
            <a:ext cx="2353345" cy="603063"/>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b="1"/>
              <a:t>Ｅ．民間会社　</a:t>
            </a:r>
            <a:r>
              <a:rPr kumimoji="1" lang="en-US" altLang="ja-JP" sz="1200" b="1"/>
              <a:t>2</a:t>
            </a:r>
            <a:r>
              <a:rPr kumimoji="1" lang="ja-JP" altLang="en-US" sz="1200" b="1"/>
              <a:t>者</a:t>
            </a:r>
            <a:endParaRPr kumimoji="1" lang="en-US" altLang="ja-JP" sz="1200" b="1"/>
          </a:p>
          <a:p>
            <a:pPr algn="ctr"/>
            <a:r>
              <a:rPr kumimoji="1" lang="en-US" altLang="ja-JP" sz="1200" b="1"/>
              <a:t>1.6</a:t>
            </a:r>
            <a:r>
              <a:rPr kumimoji="1" lang="ja-JP" altLang="en-US" sz="1200" b="1"/>
              <a:t>百万円</a:t>
            </a:r>
          </a:p>
        </xdr:txBody>
      </xdr:sp>
      <xdr:sp macro="" textlink="">
        <xdr:nvSpPr>
          <xdr:cNvPr id="47" name="テキスト ボックス 46"/>
          <xdr:cNvSpPr txBox="1"/>
        </xdr:nvSpPr>
        <xdr:spPr>
          <a:xfrm>
            <a:off x="5476875" y="44425150"/>
            <a:ext cx="2407920" cy="276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en-US" altLang="ja-JP" sz="1050">
                <a:solidFill>
                  <a:schemeClr val="tx1"/>
                </a:solidFill>
                <a:effectLst/>
                <a:latin typeface="+mn-lt"/>
                <a:ea typeface="+mn-ea"/>
                <a:cs typeface="+mn-cs"/>
              </a:rPr>
              <a:t>C.</a:t>
            </a:r>
            <a:r>
              <a:rPr kumimoji="1" lang="ja-JP" altLang="en-US" sz="1050">
                <a:solidFill>
                  <a:schemeClr val="tx1"/>
                </a:solidFill>
                <a:effectLst/>
                <a:latin typeface="+mn-lt"/>
                <a:ea typeface="+mn-ea"/>
                <a:cs typeface="+mn-cs"/>
              </a:rPr>
              <a:t>のうち　いであ</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株</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　からの外注</a:t>
            </a:r>
            <a:endParaRPr lang="ja-JP" altLang="ja-JP" sz="900">
              <a:effectLst/>
            </a:endParaRPr>
          </a:p>
        </xdr:txBody>
      </xdr:sp>
      <xdr:sp macro="" textlink="">
        <xdr:nvSpPr>
          <xdr:cNvPr id="48" name="大かっこ 47"/>
          <xdr:cNvSpPr/>
        </xdr:nvSpPr>
        <xdr:spPr>
          <a:xfrm>
            <a:off x="5515981" y="45365969"/>
            <a:ext cx="2349569" cy="6121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9" name="テキスト ボックス 48"/>
          <xdr:cNvSpPr txBox="1"/>
        </xdr:nvSpPr>
        <xdr:spPr>
          <a:xfrm>
            <a:off x="5623652" y="45274174"/>
            <a:ext cx="2273559" cy="8687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a:t>環境教育等促進法基本方針の実施の効果測定に向けた調査業務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401</v>
      </c>
      <c r="AJ2" s="946" t="s">
        <v>706</v>
      </c>
      <c r="AK2" s="946"/>
      <c r="AL2" s="946"/>
      <c r="AM2" s="946"/>
      <c r="AN2" s="98" t="s">
        <v>401</v>
      </c>
      <c r="AO2" s="946">
        <v>20</v>
      </c>
      <c r="AP2" s="946"/>
      <c r="AQ2" s="946"/>
      <c r="AR2" s="99" t="s">
        <v>705</v>
      </c>
      <c r="AS2" s="952">
        <v>288</v>
      </c>
      <c r="AT2" s="952"/>
      <c r="AU2" s="952"/>
      <c r="AV2" s="98" t="str">
        <f>IF(AW2="","","-")</f>
        <v/>
      </c>
      <c r="AW2" s="912"/>
      <c r="AX2" s="912"/>
    </row>
    <row r="3" spans="1:50" ht="21" customHeight="1" thickBot="1" x14ac:dyDescent="0.2">
      <c r="A3" s="868" t="s">
        <v>698</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708</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709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711</v>
      </c>
      <c r="H5" s="841"/>
      <c r="I5" s="841"/>
      <c r="J5" s="841"/>
      <c r="K5" s="841"/>
      <c r="L5" s="841"/>
      <c r="M5" s="842" t="s">
        <v>66</v>
      </c>
      <c r="N5" s="843"/>
      <c r="O5" s="843"/>
      <c r="P5" s="843"/>
      <c r="Q5" s="843"/>
      <c r="R5" s="844"/>
      <c r="S5" s="845" t="s">
        <v>712</v>
      </c>
      <c r="T5" s="841"/>
      <c r="U5" s="841"/>
      <c r="V5" s="841"/>
      <c r="W5" s="841"/>
      <c r="X5" s="846"/>
      <c r="Y5" s="698" t="s">
        <v>3</v>
      </c>
      <c r="Z5" s="542"/>
      <c r="AA5" s="542"/>
      <c r="AB5" s="542"/>
      <c r="AC5" s="542"/>
      <c r="AD5" s="543"/>
      <c r="AE5" s="699" t="s">
        <v>713</v>
      </c>
      <c r="AF5" s="699"/>
      <c r="AG5" s="699"/>
      <c r="AH5" s="699"/>
      <c r="AI5" s="699"/>
      <c r="AJ5" s="699"/>
      <c r="AK5" s="699"/>
      <c r="AL5" s="699"/>
      <c r="AM5" s="699"/>
      <c r="AN5" s="699"/>
      <c r="AO5" s="699"/>
      <c r="AP5" s="700"/>
      <c r="AQ5" s="701" t="s">
        <v>863</v>
      </c>
      <c r="AR5" s="702"/>
      <c r="AS5" s="702"/>
      <c r="AT5" s="702"/>
      <c r="AU5" s="702"/>
      <c r="AV5" s="702"/>
      <c r="AW5" s="702"/>
      <c r="AX5" s="703"/>
    </row>
    <row r="6" spans="1:50" ht="21" customHeight="1" x14ac:dyDescent="0.15">
      <c r="A6" s="706" t="s">
        <v>4</v>
      </c>
      <c r="B6" s="707"/>
      <c r="C6" s="707"/>
      <c r="D6" s="707"/>
      <c r="E6" s="707"/>
      <c r="F6" s="707"/>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58.9"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24" t="s">
        <v>384</v>
      </c>
      <c r="Z7" s="439"/>
      <c r="AA7" s="439"/>
      <c r="AB7" s="439"/>
      <c r="AC7" s="439"/>
      <c r="AD7" s="925"/>
      <c r="AE7" s="913" t="s">
        <v>864</v>
      </c>
      <c r="AF7" s="914"/>
      <c r="AG7" s="914"/>
      <c r="AH7" s="914"/>
      <c r="AI7" s="914"/>
      <c r="AJ7" s="914"/>
      <c r="AK7" s="914"/>
      <c r="AL7" s="914"/>
      <c r="AM7" s="914"/>
      <c r="AN7" s="914"/>
      <c r="AO7" s="914"/>
      <c r="AP7" s="914"/>
      <c r="AQ7" s="914"/>
      <c r="AR7" s="914"/>
      <c r="AS7" s="914"/>
      <c r="AT7" s="914"/>
      <c r="AU7" s="914"/>
      <c r="AV7" s="914"/>
      <c r="AW7" s="914"/>
      <c r="AX7" s="915"/>
    </row>
    <row r="8" spans="1:50" ht="34.9" customHeight="1" x14ac:dyDescent="0.15">
      <c r="A8" s="494" t="s">
        <v>256</v>
      </c>
      <c r="B8" s="495"/>
      <c r="C8" s="495"/>
      <c r="D8" s="495"/>
      <c r="E8" s="495"/>
      <c r="F8" s="496"/>
      <c r="G8" s="947" t="str">
        <f>入力規則等!A27</f>
        <v>子ども・若者育成支援、少子化社会対策</v>
      </c>
      <c r="H8" s="720"/>
      <c r="I8" s="720"/>
      <c r="J8" s="720"/>
      <c r="K8" s="720"/>
      <c r="L8" s="720"/>
      <c r="M8" s="720"/>
      <c r="N8" s="720"/>
      <c r="O8" s="720"/>
      <c r="P8" s="720"/>
      <c r="Q8" s="720"/>
      <c r="R8" s="720"/>
      <c r="S8" s="720"/>
      <c r="T8" s="720"/>
      <c r="U8" s="720"/>
      <c r="V8" s="720"/>
      <c r="W8" s="720"/>
      <c r="X8" s="948"/>
      <c r="Y8" s="847" t="s">
        <v>257</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1.6" customHeight="1" x14ac:dyDescent="0.15">
      <c r="A9" s="850" t="s">
        <v>23</v>
      </c>
      <c r="B9" s="851"/>
      <c r="C9" s="851"/>
      <c r="D9" s="851"/>
      <c r="E9" s="851"/>
      <c r="F9" s="851"/>
      <c r="G9" s="852" t="s">
        <v>715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43.15" customHeight="1" x14ac:dyDescent="0.15">
      <c r="A10" s="660" t="s">
        <v>30</v>
      </c>
      <c r="B10" s="661"/>
      <c r="C10" s="661"/>
      <c r="D10" s="661"/>
      <c r="E10" s="661"/>
      <c r="F10" s="661"/>
      <c r="G10" s="754" t="s">
        <v>716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8.15"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5" t="s">
        <v>24</v>
      </c>
      <c r="B12" s="966"/>
      <c r="C12" s="966"/>
      <c r="D12" s="966"/>
      <c r="E12" s="966"/>
      <c r="F12" s="967"/>
      <c r="G12" s="760"/>
      <c r="H12" s="761"/>
      <c r="I12" s="761"/>
      <c r="J12" s="761"/>
      <c r="K12" s="761"/>
      <c r="L12" s="761"/>
      <c r="M12" s="761"/>
      <c r="N12" s="761"/>
      <c r="O12" s="761"/>
      <c r="P12" s="446" t="s">
        <v>385</v>
      </c>
      <c r="Q12" s="441"/>
      <c r="R12" s="441"/>
      <c r="S12" s="441"/>
      <c r="T12" s="441"/>
      <c r="U12" s="441"/>
      <c r="V12" s="442"/>
      <c r="W12" s="446" t="s">
        <v>407</v>
      </c>
      <c r="X12" s="441"/>
      <c r="Y12" s="441"/>
      <c r="Z12" s="441"/>
      <c r="AA12" s="441"/>
      <c r="AB12" s="441"/>
      <c r="AC12" s="442"/>
      <c r="AD12" s="446" t="s">
        <v>695</v>
      </c>
      <c r="AE12" s="441"/>
      <c r="AF12" s="441"/>
      <c r="AG12" s="441"/>
      <c r="AH12" s="441"/>
      <c r="AI12" s="441"/>
      <c r="AJ12" s="442"/>
      <c r="AK12" s="446" t="s">
        <v>699</v>
      </c>
      <c r="AL12" s="441"/>
      <c r="AM12" s="441"/>
      <c r="AN12" s="441"/>
      <c r="AO12" s="441"/>
      <c r="AP12" s="441"/>
      <c r="AQ12" s="442"/>
      <c r="AR12" s="446" t="s">
        <v>700</v>
      </c>
      <c r="AS12" s="441"/>
      <c r="AT12" s="441"/>
      <c r="AU12" s="441"/>
      <c r="AV12" s="441"/>
      <c r="AW12" s="441"/>
      <c r="AX12" s="722"/>
    </row>
    <row r="13" spans="1:50" ht="21" customHeight="1" x14ac:dyDescent="0.15">
      <c r="A13" s="612"/>
      <c r="B13" s="613"/>
      <c r="C13" s="613"/>
      <c r="D13" s="613"/>
      <c r="E13" s="613"/>
      <c r="F13" s="614"/>
      <c r="G13" s="723" t="s">
        <v>6</v>
      </c>
      <c r="H13" s="724"/>
      <c r="I13" s="764" t="s">
        <v>7</v>
      </c>
      <c r="J13" s="765"/>
      <c r="K13" s="765"/>
      <c r="L13" s="765"/>
      <c r="M13" s="765"/>
      <c r="N13" s="765"/>
      <c r="O13" s="766"/>
      <c r="P13" s="657">
        <v>64</v>
      </c>
      <c r="Q13" s="658"/>
      <c r="R13" s="658"/>
      <c r="S13" s="658"/>
      <c r="T13" s="658"/>
      <c r="U13" s="658"/>
      <c r="V13" s="659"/>
      <c r="W13" s="657">
        <v>73</v>
      </c>
      <c r="X13" s="658"/>
      <c r="Y13" s="658"/>
      <c r="Z13" s="658"/>
      <c r="AA13" s="658"/>
      <c r="AB13" s="658"/>
      <c r="AC13" s="659"/>
      <c r="AD13" s="657">
        <v>62</v>
      </c>
      <c r="AE13" s="658"/>
      <c r="AF13" s="658"/>
      <c r="AG13" s="658"/>
      <c r="AH13" s="658"/>
      <c r="AI13" s="658"/>
      <c r="AJ13" s="659"/>
      <c r="AK13" s="657">
        <v>60</v>
      </c>
      <c r="AL13" s="658"/>
      <c r="AM13" s="658"/>
      <c r="AN13" s="658"/>
      <c r="AO13" s="658"/>
      <c r="AP13" s="658"/>
      <c r="AQ13" s="659"/>
      <c r="AR13" s="921">
        <v>59</v>
      </c>
      <c r="AS13" s="922"/>
      <c r="AT13" s="922"/>
      <c r="AU13" s="922"/>
      <c r="AV13" s="922"/>
      <c r="AW13" s="922"/>
      <c r="AX13" s="923"/>
    </row>
    <row r="14" spans="1:50" ht="21" customHeight="1" x14ac:dyDescent="0.15">
      <c r="A14" s="612"/>
      <c r="B14" s="613"/>
      <c r="C14" s="613"/>
      <c r="D14" s="613"/>
      <c r="E14" s="613"/>
      <c r="F14" s="614"/>
      <c r="G14" s="725"/>
      <c r="H14" s="726"/>
      <c r="I14" s="711" t="s">
        <v>8</v>
      </c>
      <c r="J14" s="762"/>
      <c r="K14" s="762"/>
      <c r="L14" s="762"/>
      <c r="M14" s="762"/>
      <c r="N14" s="762"/>
      <c r="O14" s="763"/>
      <c r="P14" s="657" t="s">
        <v>717</v>
      </c>
      <c r="Q14" s="658"/>
      <c r="R14" s="658"/>
      <c r="S14" s="658"/>
      <c r="T14" s="658"/>
      <c r="U14" s="658"/>
      <c r="V14" s="659"/>
      <c r="W14" s="657" t="s">
        <v>717</v>
      </c>
      <c r="X14" s="658"/>
      <c r="Y14" s="658"/>
      <c r="Z14" s="658"/>
      <c r="AA14" s="658"/>
      <c r="AB14" s="658"/>
      <c r="AC14" s="659"/>
      <c r="AD14" s="657" t="s">
        <v>717</v>
      </c>
      <c r="AE14" s="658"/>
      <c r="AF14" s="658"/>
      <c r="AG14" s="658"/>
      <c r="AH14" s="658"/>
      <c r="AI14" s="658"/>
      <c r="AJ14" s="659"/>
      <c r="AK14" s="657" t="s">
        <v>717</v>
      </c>
      <c r="AL14" s="658"/>
      <c r="AM14" s="658"/>
      <c r="AN14" s="658"/>
      <c r="AO14" s="658"/>
      <c r="AP14" s="658"/>
      <c r="AQ14" s="659"/>
      <c r="AR14" s="788"/>
      <c r="AS14" s="788"/>
      <c r="AT14" s="788"/>
      <c r="AU14" s="788"/>
      <c r="AV14" s="788"/>
      <c r="AW14" s="788"/>
      <c r="AX14" s="789"/>
    </row>
    <row r="15" spans="1:50" ht="21" customHeight="1" x14ac:dyDescent="0.15">
      <c r="A15" s="612"/>
      <c r="B15" s="613"/>
      <c r="C15" s="613"/>
      <c r="D15" s="613"/>
      <c r="E15" s="613"/>
      <c r="F15" s="614"/>
      <c r="G15" s="725"/>
      <c r="H15" s="726"/>
      <c r="I15" s="711" t="s">
        <v>51</v>
      </c>
      <c r="J15" s="712"/>
      <c r="K15" s="712"/>
      <c r="L15" s="712"/>
      <c r="M15" s="712"/>
      <c r="N15" s="712"/>
      <c r="O15" s="713"/>
      <c r="P15" s="657" t="s">
        <v>717</v>
      </c>
      <c r="Q15" s="658"/>
      <c r="R15" s="658"/>
      <c r="S15" s="658"/>
      <c r="T15" s="658"/>
      <c r="U15" s="658"/>
      <c r="V15" s="659"/>
      <c r="W15" s="657" t="s">
        <v>717</v>
      </c>
      <c r="X15" s="658"/>
      <c r="Y15" s="658"/>
      <c r="Z15" s="658"/>
      <c r="AA15" s="658"/>
      <c r="AB15" s="658"/>
      <c r="AC15" s="659"/>
      <c r="AD15" s="657" t="s">
        <v>717</v>
      </c>
      <c r="AE15" s="658"/>
      <c r="AF15" s="658"/>
      <c r="AG15" s="658"/>
      <c r="AH15" s="658"/>
      <c r="AI15" s="658"/>
      <c r="AJ15" s="659"/>
      <c r="AK15" s="657" t="s">
        <v>717</v>
      </c>
      <c r="AL15" s="658"/>
      <c r="AM15" s="658"/>
      <c r="AN15" s="658"/>
      <c r="AO15" s="658"/>
      <c r="AP15" s="658"/>
      <c r="AQ15" s="659"/>
      <c r="AR15" s="657" t="s">
        <v>748</v>
      </c>
      <c r="AS15" s="658"/>
      <c r="AT15" s="658"/>
      <c r="AU15" s="658"/>
      <c r="AV15" s="658"/>
      <c r="AW15" s="658"/>
      <c r="AX15" s="805"/>
    </row>
    <row r="16" spans="1:50" ht="21" customHeight="1" x14ac:dyDescent="0.15">
      <c r="A16" s="612"/>
      <c r="B16" s="613"/>
      <c r="C16" s="613"/>
      <c r="D16" s="613"/>
      <c r="E16" s="613"/>
      <c r="F16" s="614"/>
      <c r="G16" s="725"/>
      <c r="H16" s="726"/>
      <c r="I16" s="711" t="s">
        <v>52</v>
      </c>
      <c r="J16" s="712"/>
      <c r="K16" s="712"/>
      <c r="L16" s="712"/>
      <c r="M16" s="712"/>
      <c r="N16" s="712"/>
      <c r="O16" s="713"/>
      <c r="P16" s="657" t="s">
        <v>717</v>
      </c>
      <c r="Q16" s="658"/>
      <c r="R16" s="658"/>
      <c r="S16" s="658"/>
      <c r="T16" s="658"/>
      <c r="U16" s="658"/>
      <c r="V16" s="659"/>
      <c r="W16" s="657" t="s">
        <v>717</v>
      </c>
      <c r="X16" s="658"/>
      <c r="Y16" s="658"/>
      <c r="Z16" s="658"/>
      <c r="AA16" s="658"/>
      <c r="AB16" s="658"/>
      <c r="AC16" s="659"/>
      <c r="AD16" s="657" t="s">
        <v>717</v>
      </c>
      <c r="AE16" s="658"/>
      <c r="AF16" s="658"/>
      <c r="AG16" s="658"/>
      <c r="AH16" s="658"/>
      <c r="AI16" s="658"/>
      <c r="AJ16" s="659"/>
      <c r="AK16" s="657" t="s">
        <v>717</v>
      </c>
      <c r="AL16" s="658"/>
      <c r="AM16" s="658"/>
      <c r="AN16" s="658"/>
      <c r="AO16" s="658"/>
      <c r="AP16" s="658"/>
      <c r="AQ16" s="659"/>
      <c r="AR16" s="757"/>
      <c r="AS16" s="758"/>
      <c r="AT16" s="758"/>
      <c r="AU16" s="758"/>
      <c r="AV16" s="758"/>
      <c r="AW16" s="758"/>
      <c r="AX16" s="759"/>
    </row>
    <row r="17" spans="1:50" ht="24.75" customHeight="1" x14ac:dyDescent="0.15">
      <c r="A17" s="612"/>
      <c r="B17" s="613"/>
      <c r="C17" s="613"/>
      <c r="D17" s="613"/>
      <c r="E17" s="613"/>
      <c r="F17" s="614"/>
      <c r="G17" s="725"/>
      <c r="H17" s="726"/>
      <c r="I17" s="711" t="s">
        <v>50</v>
      </c>
      <c r="J17" s="762"/>
      <c r="K17" s="762"/>
      <c r="L17" s="762"/>
      <c r="M17" s="762"/>
      <c r="N17" s="762"/>
      <c r="O17" s="763"/>
      <c r="P17" s="657" t="s">
        <v>717</v>
      </c>
      <c r="Q17" s="658"/>
      <c r="R17" s="658"/>
      <c r="S17" s="658"/>
      <c r="T17" s="658"/>
      <c r="U17" s="658"/>
      <c r="V17" s="659"/>
      <c r="W17" s="657" t="s">
        <v>717</v>
      </c>
      <c r="X17" s="658"/>
      <c r="Y17" s="658"/>
      <c r="Z17" s="658"/>
      <c r="AA17" s="658"/>
      <c r="AB17" s="658"/>
      <c r="AC17" s="659"/>
      <c r="AD17" s="657" t="s">
        <v>717</v>
      </c>
      <c r="AE17" s="658"/>
      <c r="AF17" s="658"/>
      <c r="AG17" s="658"/>
      <c r="AH17" s="658"/>
      <c r="AI17" s="658"/>
      <c r="AJ17" s="659"/>
      <c r="AK17" s="657" t="s">
        <v>717</v>
      </c>
      <c r="AL17" s="658"/>
      <c r="AM17" s="658"/>
      <c r="AN17" s="658"/>
      <c r="AO17" s="658"/>
      <c r="AP17" s="658"/>
      <c r="AQ17" s="659"/>
      <c r="AR17" s="919"/>
      <c r="AS17" s="919"/>
      <c r="AT17" s="919"/>
      <c r="AU17" s="919"/>
      <c r="AV17" s="919"/>
      <c r="AW17" s="919"/>
      <c r="AX17" s="920"/>
    </row>
    <row r="18" spans="1:50" ht="24.75" customHeight="1" x14ac:dyDescent="0.15">
      <c r="A18" s="612"/>
      <c r="B18" s="613"/>
      <c r="C18" s="613"/>
      <c r="D18" s="613"/>
      <c r="E18" s="613"/>
      <c r="F18" s="614"/>
      <c r="G18" s="727"/>
      <c r="H18" s="728"/>
      <c r="I18" s="716" t="s">
        <v>20</v>
      </c>
      <c r="J18" s="717"/>
      <c r="K18" s="717"/>
      <c r="L18" s="717"/>
      <c r="M18" s="717"/>
      <c r="N18" s="717"/>
      <c r="O18" s="718"/>
      <c r="P18" s="879">
        <f>SUM(P13:V17)</f>
        <v>64</v>
      </c>
      <c r="Q18" s="880"/>
      <c r="R18" s="880"/>
      <c r="S18" s="880"/>
      <c r="T18" s="880"/>
      <c r="U18" s="880"/>
      <c r="V18" s="881"/>
      <c r="W18" s="879">
        <f>SUM(W13:AC17)</f>
        <v>73</v>
      </c>
      <c r="X18" s="880"/>
      <c r="Y18" s="880"/>
      <c r="Z18" s="880"/>
      <c r="AA18" s="880"/>
      <c r="AB18" s="880"/>
      <c r="AC18" s="881"/>
      <c r="AD18" s="879">
        <f>SUM(AD13:AJ17)</f>
        <v>62</v>
      </c>
      <c r="AE18" s="880"/>
      <c r="AF18" s="880"/>
      <c r="AG18" s="880"/>
      <c r="AH18" s="880"/>
      <c r="AI18" s="880"/>
      <c r="AJ18" s="881"/>
      <c r="AK18" s="879">
        <f>SUM(AK13:AQ17)</f>
        <v>60</v>
      </c>
      <c r="AL18" s="880"/>
      <c r="AM18" s="880"/>
      <c r="AN18" s="880"/>
      <c r="AO18" s="880"/>
      <c r="AP18" s="880"/>
      <c r="AQ18" s="881"/>
      <c r="AR18" s="879">
        <f>SUM(AR13:AX17)</f>
        <v>59</v>
      </c>
      <c r="AS18" s="880"/>
      <c r="AT18" s="880"/>
      <c r="AU18" s="880"/>
      <c r="AV18" s="880"/>
      <c r="AW18" s="880"/>
      <c r="AX18" s="882"/>
    </row>
    <row r="19" spans="1:50" ht="24.75" customHeight="1" x14ac:dyDescent="0.15">
      <c r="A19" s="612"/>
      <c r="B19" s="613"/>
      <c r="C19" s="613"/>
      <c r="D19" s="613"/>
      <c r="E19" s="613"/>
      <c r="F19" s="614"/>
      <c r="G19" s="877" t="s">
        <v>9</v>
      </c>
      <c r="H19" s="878"/>
      <c r="I19" s="878"/>
      <c r="J19" s="878"/>
      <c r="K19" s="878"/>
      <c r="L19" s="878"/>
      <c r="M19" s="878"/>
      <c r="N19" s="878"/>
      <c r="O19" s="878"/>
      <c r="P19" s="657">
        <v>53</v>
      </c>
      <c r="Q19" s="658"/>
      <c r="R19" s="658"/>
      <c r="S19" s="658"/>
      <c r="T19" s="658"/>
      <c r="U19" s="658"/>
      <c r="V19" s="659"/>
      <c r="W19" s="657">
        <v>58</v>
      </c>
      <c r="X19" s="658"/>
      <c r="Y19" s="658"/>
      <c r="Z19" s="658"/>
      <c r="AA19" s="658"/>
      <c r="AB19" s="658"/>
      <c r="AC19" s="659"/>
      <c r="AD19" s="657">
        <v>60</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7" t="s">
        <v>10</v>
      </c>
      <c r="H20" s="878"/>
      <c r="I20" s="878"/>
      <c r="J20" s="878"/>
      <c r="K20" s="878"/>
      <c r="L20" s="878"/>
      <c r="M20" s="878"/>
      <c r="N20" s="878"/>
      <c r="O20" s="878"/>
      <c r="P20" s="316">
        <f>IF(P18=0, "-", SUM(P19)/P18)</f>
        <v>0.828125</v>
      </c>
      <c r="Q20" s="316"/>
      <c r="R20" s="316"/>
      <c r="S20" s="316"/>
      <c r="T20" s="316"/>
      <c r="U20" s="316"/>
      <c r="V20" s="316"/>
      <c r="W20" s="316">
        <f t="shared" ref="W20" si="0">IF(W18=0, "-", SUM(W19)/W18)</f>
        <v>0.79452054794520544</v>
      </c>
      <c r="X20" s="316"/>
      <c r="Y20" s="316"/>
      <c r="Z20" s="316"/>
      <c r="AA20" s="316"/>
      <c r="AB20" s="316"/>
      <c r="AC20" s="316"/>
      <c r="AD20" s="316">
        <f t="shared" ref="AD20" si="1">IF(AD18=0, "-", SUM(AD19)/AD18)</f>
        <v>0.967741935483871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68"/>
      <c r="G21" s="314" t="s">
        <v>351</v>
      </c>
      <c r="H21" s="315"/>
      <c r="I21" s="315"/>
      <c r="J21" s="315"/>
      <c r="K21" s="315"/>
      <c r="L21" s="315"/>
      <c r="M21" s="315"/>
      <c r="N21" s="315"/>
      <c r="O21" s="315"/>
      <c r="P21" s="316">
        <f>IF(P19=0, "-", SUM(P19)/SUM(P13,P14))</f>
        <v>0.828125</v>
      </c>
      <c r="Q21" s="316"/>
      <c r="R21" s="316"/>
      <c r="S21" s="316"/>
      <c r="T21" s="316"/>
      <c r="U21" s="316"/>
      <c r="V21" s="316"/>
      <c r="W21" s="316">
        <f t="shared" ref="W21" si="2">IF(W19=0, "-", SUM(W19)/SUM(W13,W14))</f>
        <v>0.79452054794520544</v>
      </c>
      <c r="X21" s="316"/>
      <c r="Y21" s="316"/>
      <c r="Z21" s="316"/>
      <c r="AA21" s="316"/>
      <c r="AB21" s="316"/>
      <c r="AC21" s="316"/>
      <c r="AD21" s="316">
        <f t="shared" ref="AD21" si="3">IF(AD19=0, "-", SUM(AD19)/SUM(AD13,AD14))</f>
        <v>0.967741935483871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703</v>
      </c>
      <c r="B22" s="975"/>
      <c r="C22" s="975"/>
      <c r="D22" s="975"/>
      <c r="E22" s="975"/>
      <c r="F22" s="976"/>
      <c r="G22" s="970" t="s">
        <v>330</v>
      </c>
      <c r="H22" s="222"/>
      <c r="I22" s="222"/>
      <c r="J22" s="222"/>
      <c r="K22" s="222"/>
      <c r="L22" s="222"/>
      <c r="M22" s="222"/>
      <c r="N22" s="222"/>
      <c r="O22" s="223"/>
      <c r="P22" s="935" t="s">
        <v>701</v>
      </c>
      <c r="Q22" s="222"/>
      <c r="R22" s="222"/>
      <c r="S22" s="222"/>
      <c r="T22" s="222"/>
      <c r="U22" s="222"/>
      <c r="V22" s="223"/>
      <c r="W22" s="935" t="s">
        <v>702</v>
      </c>
      <c r="X22" s="222"/>
      <c r="Y22" s="222"/>
      <c r="Z22" s="222"/>
      <c r="AA22" s="222"/>
      <c r="AB22" s="222"/>
      <c r="AC22" s="223"/>
      <c r="AD22" s="935" t="s">
        <v>329</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718</v>
      </c>
      <c r="H23" s="972"/>
      <c r="I23" s="972"/>
      <c r="J23" s="972"/>
      <c r="K23" s="972"/>
      <c r="L23" s="972"/>
      <c r="M23" s="972"/>
      <c r="N23" s="972"/>
      <c r="O23" s="973"/>
      <c r="P23" s="921">
        <v>59</v>
      </c>
      <c r="Q23" s="922"/>
      <c r="R23" s="922"/>
      <c r="S23" s="922"/>
      <c r="T23" s="922"/>
      <c r="U23" s="922"/>
      <c r="V23" s="936"/>
      <c r="W23" s="921">
        <v>58</v>
      </c>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t="s">
        <v>719</v>
      </c>
      <c r="H24" s="938"/>
      <c r="I24" s="938"/>
      <c r="J24" s="938"/>
      <c r="K24" s="938"/>
      <c r="L24" s="938"/>
      <c r="M24" s="938"/>
      <c r="N24" s="938"/>
      <c r="O24" s="939"/>
      <c r="P24" s="657">
        <v>0.7</v>
      </c>
      <c r="Q24" s="658"/>
      <c r="R24" s="658"/>
      <c r="S24" s="658"/>
      <c r="T24" s="658"/>
      <c r="U24" s="658"/>
      <c r="V24" s="659"/>
      <c r="W24" s="657">
        <v>0.7</v>
      </c>
      <c r="X24" s="658"/>
      <c r="Y24" s="658"/>
      <c r="Z24" s="658"/>
      <c r="AA24" s="658"/>
      <c r="AB24" s="658"/>
      <c r="AC24" s="65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37" t="s">
        <v>720</v>
      </c>
      <c r="H25" s="938"/>
      <c r="I25" s="938"/>
      <c r="J25" s="938"/>
      <c r="K25" s="938"/>
      <c r="L25" s="938"/>
      <c r="M25" s="938"/>
      <c r="N25" s="938"/>
      <c r="O25" s="939"/>
      <c r="P25" s="657">
        <v>0.2</v>
      </c>
      <c r="Q25" s="658"/>
      <c r="R25" s="658"/>
      <c r="S25" s="658"/>
      <c r="T25" s="658"/>
      <c r="U25" s="658"/>
      <c r="V25" s="659"/>
      <c r="W25" s="657">
        <v>0.2</v>
      </c>
      <c r="X25" s="658"/>
      <c r="Y25" s="658"/>
      <c r="Z25" s="658"/>
      <c r="AA25" s="658"/>
      <c r="AB25" s="658"/>
      <c r="AC25" s="65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37" t="s">
        <v>721</v>
      </c>
      <c r="H26" s="938"/>
      <c r="I26" s="938"/>
      <c r="J26" s="938"/>
      <c r="K26" s="938"/>
      <c r="L26" s="938"/>
      <c r="M26" s="938"/>
      <c r="N26" s="938"/>
      <c r="O26" s="939"/>
      <c r="P26" s="657">
        <v>0.1</v>
      </c>
      <c r="Q26" s="658"/>
      <c r="R26" s="658"/>
      <c r="S26" s="658"/>
      <c r="T26" s="658"/>
      <c r="U26" s="658"/>
      <c r="V26" s="659"/>
      <c r="W26" s="657">
        <v>0.1</v>
      </c>
      <c r="X26" s="658"/>
      <c r="Y26" s="658"/>
      <c r="Z26" s="658"/>
      <c r="AA26" s="658"/>
      <c r="AB26" s="658"/>
      <c r="AC26" s="65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15" hidden="1" customHeight="1" x14ac:dyDescent="0.15">
      <c r="A27" s="977"/>
      <c r="B27" s="978"/>
      <c r="C27" s="978"/>
      <c r="D27" s="978"/>
      <c r="E27" s="978"/>
      <c r="F27" s="979"/>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334</v>
      </c>
      <c r="H28" s="941"/>
      <c r="I28" s="941"/>
      <c r="J28" s="941"/>
      <c r="K28" s="941"/>
      <c r="L28" s="941"/>
      <c r="M28" s="941"/>
      <c r="N28" s="941"/>
      <c r="O28" s="942"/>
      <c r="P28" s="879">
        <f>P29-SUM(P23:P27)</f>
        <v>0</v>
      </c>
      <c r="Q28" s="880"/>
      <c r="R28" s="880"/>
      <c r="S28" s="880"/>
      <c r="T28" s="880"/>
      <c r="U28" s="880"/>
      <c r="V28" s="881"/>
      <c r="W28" s="879">
        <f>W29-SUM(W23:W27)</f>
        <v>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331</v>
      </c>
      <c r="H29" s="944"/>
      <c r="I29" s="944"/>
      <c r="J29" s="944"/>
      <c r="K29" s="944"/>
      <c r="L29" s="944"/>
      <c r="M29" s="944"/>
      <c r="N29" s="944"/>
      <c r="O29" s="945"/>
      <c r="P29" s="657">
        <f>AK13</f>
        <v>60</v>
      </c>
      <c r="Q29" s="658"/>
      <c r="R29" s="658"/>
      <c r="S29" s="658"/>
      <c r="T29" s="658"/>
      <c r="U29" s="658"/>
      <c r="V29" s="659"/>
      <c r="W29" s="953">
        <f>AR13</f>
        <v>59</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hidden="1" customHeight="1" x14ac:dyDescent="0.15">
      <c r="A30" s="862" t="s">
        <v>346</v>
      </c>
      <c r="B30" s="863"/>
      <c r="C30" s="863"/>
      <c r="D30" s="863"/>
      <c r="E30" s="863"/>
      <c r="F30" s="864"/>
      <c r="G30" s="773" t="s">
        <v>146</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385</v>
      </c>
      <c r="AF30" s="860"/>
      <c r="AG30" s="860"/>
      <c r="AH30" s="861"/>
      <c r="AI30" s="916" t="s">
        <v>407</v>
      </c>
      <c r="AJ30" s="916"/>
      <c r="AK30" s="916"/>
      <c r="AL30" s="859"/>
      <c r="AM30" s="916" t="s">
        <v>504</v>
      </c>
      <c r="AN30" s="916"/>
      <c r="AO30" s="916"/>
      <c r="AP30" s="859"/>
      <c r="AQ30" s="767" t="s">
        <v>232</v>
      </c>
      <c r="AR30" s="768"/>
      <c r="AS30" s="768"/>
      <c r="AT30" s="769"/>
      <c r="AU30" s="774" t="s">
        <v>134</v>
      </c>
      <c r="AV30" s="774"/>
      <c r="AW30" s="774"/>
      <c r="AX30" s="918"/>
    </row>
    <row r="31" spans="1:50" ht="18.75" hidden="1"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7"/>
      <c r="AJ31" s="917"/>
      <c r="AK31" s="917"/>
      <c r="AL31" s="407"/>
      <c r="AM31" s="917"/>
      <c r="AN31" s="917"/>
      <c r="AO31" s="917"/>
      <c r="AP31" s="407"/>
      <c r="AQ31" s="250">
        <v>3</v>
      </c>
      <c r="AR31" s="201"/>
      <c r="AS31" s="136" t="s">
        <v>233</v>
      </c>
      <c r="AT31" s="137"/>
      <c r="AU31" s="200" t="s">
        <v>717</v>
      </c>
      <c r="AV31" s="200"/>
      <c r="AW31" s="392" t="s">
        <v>179</v>
      </c>
      <c r="AX31" s="393"/>
    </row>
    <row r="32" spans="1:50" ht="23.25" hidden="1"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206801</v>
      </c>
      <c r="AF32" s="219"/>
      <c r="AG32" s="219"/>
      <c r="AH32" s="219"/>
      <c r="AI32" s="218">
        <v>136301</v>
      </c>
      <c r="AJ32" s="219"/>
      <c r="AK32" s="219"/>
      <c r="AL32" s="219"/>
      <c r="AM32" s="218"/>
      <c r="AN32" s="219"/>
      <c r="AO32" s="219"/>
      <c r="AP32" s="219"/>
      <c r="AQ32" s="336" t="s">
        <v>717</v>
      </c>
      <c r="AR32" s="208"/>
      <c r="AS32" s="208"/>
      <c r="AT32" s="337"/>
      <c r="AU32" s="219" t="s">
        <v>717</v>
      </c>
      <c r="AV32" s="219"/>
      <c r="AW32" s="219"/>
      <c r="AX32" s="221"/>
    </row>
    <row r="33" spans="1:51" ht="23.25" hidden="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250000</v>
      </c>
      <c r="AF33" s="219"/>
      <c r="AG33" s="219"/>
      <c r="AH33" s="219"/>
      <c r="AI33" s="218">
        <v>250000</v>
      </c>
      <c r="AJ33" s="219"/>
      <c r="AK33" s="219"/>
      <c r="AL33" s="219"/>
      <c r="AM33" s="218">
        <v>250000</v>
      </c>
      <c r="AN33" s="219"/>
      <c r="AO33" s="219"/>
      <c r="AP33" s="219"/>
      <c r="AQ33" s="336">
        <v>250000</v>
      </c>
      <c r="AR33" s="208"/>
      <c r="AS33" s="208"/>
      <c r="AT33" s="337"/>
      <c r="AU33" s="219" t="s">
        <v>717</v>
      </c>
      <c r="AV33" s="219"/>
      <c r="AW33" s="219"/>
      <c r="AX33" s="221"/>
    </row>
    <row r="34" spans="1:51" ht="23.25" hidden="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82.720399999999998</v>
      </c>
      <c r="AF34" s="219"/>
      <c r="AG34" s="219"/>
      <c r="AH34" s="219"/>
      <c r="AI34" s="218">
        <v>54.520400000000002</v>
      </c>
      <c r="AJ34" s="219"/>
      <c r="AK34" s="219"/>
      <c r="AL34" s="219"/>
      <c r="AM34" s="218"/>
      <c r="AN34" s="219"/>
      <c r="AO34" s="219"/>
      <c r="AP34" s="219"/>
      <c r="AQ34" s="336" t="s">
        <v>717</v>
      </c>
      <c r="AR34" s="208"/>
      <c r="AS34" s="208"/>
      <c r="AT34" s="337"/>
      <c r="AU34" s="219" t="s">
        <v>717</v>
      </c>
      <c r="AV34" s="219"/>
      <c r="AW34" s="219"/>
      <c r="AX34" s="221"/>
    </row>
    <row r="35" spans="1:51" ht="23.25" hidden="1" customHeight="1" x14ac:dyDescent="0.15">
      <c r="A35" s="228" t="s">
        <v>375</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0.6"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0" t="s">
        <v>346</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385</v>
      </c>
      <c r="AF37" s="247"/>
      <c r="AG37" s="247"/>
      <c r="AH37" s="247"/>
      <c r="AI37" s="247" t="s">
        <v>407</v>
      </c>
      <c r="AJ37" s="247"/>
      <c r="AK37" s="247"/>
      <c r="AL37" s="247"/>
      <c r="AM37" s="247" t="s">
        <v>504</v>
      </c>
      <c r="AN37" s="247"/>
      <c r="AO37" s="247"/>
      <c r="AP37" s="247"/>
      <c r="AQ37" s="154" t="s">
        <v>232</v>
      </c>
      <c r="AR37" s="155"/>
      <c r="AS37" s="155"/>
      <c r="AT37" s="156"/>
      <c r="AU37" s="411" t="s">
        <v>134</v>
      </c>
      <c r="AV37" s="411"/>
      <c r="AW37" s="411"/>
      <c r="AX37" s="911"/>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t="s">
        <v>717</v>
      </c>
      <c r="AV38" s="200"/>
      <c r="AW38" s="392" t="s">
        <v>179</v>
      </c>
      <c r="AX38" s="393"/>
      <c r="AY38">
        <f>$AY$37</f>
        <v>1</v>
      </c>
    </row>
    <row r="39" spans="1:51" ht="23.25" customHeight="1" x14ac:dyDescent="0.15">
      <c r="A39" s="397"/>
      <c r="B39" s="395"/>
      <c r="C39" s="395"/>
      <c r="D39" s="395"/>
      <c r="E39" s="395"/>
      <c r="F39" s="396"/>
      <c r="G39" s="563" t="s">
        <v>839</v>
      </c>
      <c r="H39" s="564"/>
      <c r="I39" s="564"/>
      <c r="J39" s="564"/>
      <c r="K39" s="564"/>
      <c r="L39" s="564"/>
      <c r="M39" s="564"/>
      <c r="N39" s="564"/>
      <c r="O39" s="565"/>
      <c r="P39" s="108" t="s">
        <v>838</v>
      </c>
      <c r="Q39" s="108"/>
      <c r="R39" s="108"/>
      <c r="S39" s="108"/>
      <c r="T39" s="108"/>
      <c r="U39" s="108"/>
      <c r="V39" s="108"/>
      <c r="W39" s="108"/>
      <c r="X39" s="109"/>
      <c r="Y39" s="470" t="s">
        <v>12</v>
      </c>
      <c r="Z39" s="530"/>
      <c r="AA39" s="531"/>
      <c r="AB39" s="460" t="s">
        <v>727</v>
      </c>
      <c r="AC39" s="460"/>
      <c r="AD39" s="460"/>
      <c r="AE39" s="218">
        <v>907</v>
      </c>
      <c r="AF39" s="219"/>
      <c r="AG39" s="219"/>
      <c r="AH39" s="219"/>
      <c r="AI39" s="218">
        <v>974</v>
      </c>
      <c r="AJ39" s="219"/>
      <c r="AK39" s="219"/>
      <c r="AL39" s="219"/>
      <c r="AM39" s="218">
        <v>1002</v>
      </c>
      <c r="AN39" s="219"/>
      <c r="AO39" s="219"/>
      <c r="AP39" s="219"/>
      <c r="AQ39" s="336" t="s">
        <v>717</v>
      </c>
      <c r="AR39" s="208"/>
      <c r="AS39" s="208"/>
      <c r="AT39" s="337"/>
      <c r="AU39" s="219" t="s">
        <v>717</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727</v>
      </c>
      <c r="AC40" s="522"/>
      <c r="AD40" s="522"/>
      <c r="AE40" s="218" t="s">
        <v>717</v>
      </c>
      <c r="AF40" s="219"/>
      <c r="AG40" s="219"/>
      <c r="AH40" s="219"/>
      <c r="AI40" s="218" t="s">
        <v>717</v>
      </c>
      <c r="AJ40" s="219"/>
      <c r="AK40" s="219"/>
      <c r="AL40" s="219"/>
      <c r="AM40" s="218">
        <v>916</v>
      </c>
      <c r="AN40" s="219"/>
      <c r="AO40" s="219"/>
      <c r="AP40" s="219"/>
      <c r="AQ40" s="336">
        <v>961</v>
      </c>
      <c r="AR40" s="208"/>
      <c r="AS40" s="208"/>
      <c r="AT40" s="337"/>
      <c r="AU40" s="219" t="s">
        <v>717</v>
      </c>
      <c r="AV40" s="219"/>
      <c r="AW40" s="219"/>
      <c r="AX40" s="221"/>
      <c r="AY40">
        <f t="shared" si="4"/>
        <v>1</v>
      </c>
    </row>
    <row r="41" spans="1:51" ht="22.9"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717</v>
      </c>
      <c r="AF41" s="219"/>
      <c r="AG41" s="219"/>
      <c r="AH41" s="219"/>
      <c r="AI41" s="218" t="s">
        <v>717</v>
      </c>
      <c r="AJ41" s="219"/>
      <c r="AK41" s="219"/>
      <c r="AL41" s="219"/>
      <c r="AM41" s="218">
        <v>102.9</v>
      </c>
      <c r="AN41" s="219"/>
      <c r="AO41" s="219"/>
      <c r="AP41" s="219"/>
      <c r="AQ41" s="336" t="s">
        <v>717</v>
      </c>
      <c r="AR41" s="208"/>
      <c r="AS41" s="208"/>
      <c r="AT41" s="337"/>
      <c r="AU41" s="219" t="s">
        <v>717</v>
      </c>
      <c r="AV41" s="219"/>
      <c r="AW41" s="219"/>
      <c r="AX41" s="221"/>
      <c r="AY41">
        <f t="shared" si="4"/>
        <v>1</v>
      </c>
    </row>
    <row r="42" spans="1:51" ht="23.25" customHeight="1" x14ac:dyDescent="0.15">
      <c r="A42" s="228" t="s">
        <v>375</v>
      </c>
      <c r="B42" s="229"/>
      <c r="C42" s="229"/>
      <c r="D42" s="229"/>
      <c r="E42" s="229"/>
      <c r="F42" s="230"/>
      <c r="G42" s="234" t="s">
        <v>728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8.9"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0" t="s">
        <v>346</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385</v>
      </c>
      <c r="AF44" s="247"/>
      <c r="AG44" s="247"/>
      <c r="AH44" s="247"/>
      <c r="AI44" s="247" t="s">
        <v>407</v>
      </c>
      <c r="AJ44" s="247"/>
      <c r="AK44" s="247"/>
      <c r="AL44" s="247"/>
      <c r="AM44" s="247" t="s">
        <v>504</v>
      </c>
      <c r="AN44" s="247"/>
      <c r="AO44" s="247"/>
      <c r="AP44" s="247"/>
      <c r="AQ44" s="154" t="s">
        <v>232</v>
      </c>
      <c r="AR44" s="155"/>
      <c r="AS44" s="155"/>
      <c r="AT44" s="156"/>
      <c r="AU44" s="411" t="s">
        <v>134</v>
      </c>
      <c r="AV44" s="411"/>
      <c r="AW44" s="411"/>
      <c r="AX44" s="911"/>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3</v>
      </c>
      <c r="AR45" s="201"/>
      <c r="AS45" s="136" t="s">
        <v>233</v>
      </c>
      <c r="AT45" s="137"/>
      <c r="AU45" s="200" t="s">
        <v>717</v>
      </c>
      <c r="AV45" s="200"/>
      <c r="AW45" s="392" t="s">
        <v>179</v>
      </c>
      <c r="AX45" s="393"/>
      <c r="AY45">
        <f>$AY$44</f>
        <v>1</v>
      </c>
    </row>
    <row r="46" spans="1:51" ht="23.25" customHeight="1" x14ac:dyDescent="0.15">
      <c r="A46" s="397"/>
      <c r="B46" s="395"/>
      <c r="C46" s="395"/>
      <c r="D46" s="395"/>
      <c r="E46" s="395"/>
      <c r="F46" s="396"/>
      <c r="G46" s="563" t="s">
        <v>840</v>
      </c>
      <c r="H46" s="564"/>
      <c r="I46" s="564"/>
      <c r="J46" s="564"/>
      <c r="K46" s="564"/>
      <c r="L46" s="564"/>
      <c r="M46" s="564"/>
      <c r="N46" s="564"/>
      <c r="O46" s="565"/>
      <c r="P46" s="108" t="s">
        <v>834</v>
      </c>
      <c r="Q46" s="108"/>
      <c r="R46" s="108"/>
      <c r="S46" s="108"/>
      <c r="T46" s="108"/>
      <c r="U46" s="108"/>
      <c r="V46" s="108"/>
      <c r="W46" s="108"/>
      <c r="X46" s="109"/>
      <c r="Y46" s="470" t="s">
        <v>12</v>
      </c>
      <c r="Z46" s="530"/>
      <c r="AA46" s="531"/>
      <c r="AB46" s="460" t="s">
        <v>729</v>
      </c>
      <c r="AC46" s="460"/>
      <c r="AD46" s="460"/>
      <c r="AE46" s="282">
        <v>27184</v>
      </c>
      <c r="AF46" s="282"/>
      <c r="AG46" s="282"/>
      <c r="AH46" s="282"/>
      <c r="AI46" s="282">
        <v>26175</v>
      </c>
      <c r="AJ46" s="282"/>
      <c r="AK46" s="282"/>
      <c r="AL46" s="282"/>
      <c r="AM46" s="282">
        <v>26175</v>
      </c>
      <c r="AN46" s="282"/>
      <c r="AO46" s="282"/>
      <c r="AP46" s="282"/>
      <c r="AQ46" s="336" t="s">
        <v>717</v>
      </c>
      <c r="AR46" s="208"/>
      <c r="AS46" s="208"/>
      <c r="AT46" s="337"/>
      <c r="AU46" s="219" t="s">
        <v>717</v>
      </c>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729</v>
      </c>
      <c r="AC47" s="522"/>
      <c r="AD47" s="522"/>
      <c r="AE47" s="218">
        <v>26000</v>
      </c>
      <c r="AF47" s="219"/>
      <c r="AG47" s="219"/>
      <c r="AH47" s="219"/>
      <c r="AI47" s="218">
        <v>27000</v>
      </c>
      <c r="AJ47" s="219"/>
      <c r="AK47" s="219"/>
      <c r="AL47" s="219"/>
      <c r="AM47" s="218">
        <v>28000</v>
      </c>
      <c r="AN47" s="219"/>
      <c r="AO47" s="219"/>
      <c r="AP47" s="219"/>
      <c r="AQ47" s="336">
        <v>29000</v>
      </c>
      <c r="AR47" s="208"/>
      <c r="AS47" s="208"/>
      <c r="AT47" s="337"/>
      <c r="AU47" s="219" t="s">
        <v>717</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100.6</v>
      </c>
      <c r="AF48" s="219"/>
      <c r="AG48" s="219"/>
      <c r="AH48" s="219"/>
      <c r="AI48" s="218">
        <v>96.9</v>
      </c>
      <c r="AJ48" s="219"/>
      <c r="AK48" s="219"/>
      <c r="AL48" s="219"/>
      <c r="AM48" s="218">
        <v>93.5</v>
      </c>
      <c r="AN48" s="219"/>
      <c r="AO48" s="219"/>
      <c r="AP48" s="219"/>
      <c r="AQ48" s="336" t="s">
        <v>717</v>
      </c>
      <c r="AR48" s="208"/>
      <c r="AS48" s="208"/>
      <c r="AT48" s="337"/>
      <c r="AU48" s="219" t="s">
        <v>717</v>
      </c>
      <c r="AV48" s="219"/>
      <c r="AW48" s="219"/>
      <c r="AX48" s="221"/>
      <c r="AY48">
        <f t="shared" si="5"/>
        <v>1</v>
      </c>
    </row>
    <row r="49" spans="1:51" ht="30.6" customHeight="1" x14ac:dyDescent="0.15">
      <c r="A49" s="228" t="s">
        <v>375</v>
      </c>
      <c r="B49" s="229"/>
      <c r="C49" s="229"/>
      <c r="D49" s="229"/>
      <c r="E49" s="229"/>
      <c r="F49" s="230"/>
      <c r="G49" s="234" t="s">
        <v>728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346</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385</v>
      </c>
      <c r="AF51" s="247"/>
      <c r="AG51" s="247"/>
      <c r="AH51" s="247"/>
      <c r="AI51" s="247" t="s">
        <v>407</v>
      </c>
      <c r="AJ51" s="247"/>
      <c r="AK51" s="247"/>
      <c r="AL51" s="247"/>
      <c r="AM51" s="247" t="s">
        <v>504</v>
      </c>
      <c r="AN51" s="247"/>
      <c r="AO51" s="247"/>
      <c r="AP51" s="247"/>
      <c r="AQ51" s="154" t="s">
        <v>232</v>
      </c>
      <c r="AR51" s="155"/>
      <c r="AS51" s="155"/>
      <c r="AT51" s="156"/>
      <c r="AU51" s="926" t="s">
        <v>134</v>
      </c>
      <c r="AV51" s="926"/>
      <c r="AW51" s="926"/>
      <c r="AX51" s="927"/>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346</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385</v>
      </c>
      <c r="AF58" s="247"/>
      <c r="AG58" s="247"/>
      <c r="AH58" s="247"/>
      <c r="AI58" s="247" t="s">
        <v>407</v>
      </c>
      <c r="AJ58" s="247"/>
      <c r="AK58" s="247"/>
      <c r="AL58" s="247"/>
      <c r="AM58" s="247" t="s">
        <v>504</v>
      </c>
      <c r="AN58" s="247"/>
      <c r="AO58" s="247"/>
      <c r="AP58" s="247"/>
      <c r="AQ58" s="154" t="s">
        <v>232</v>
      </c>
      <c r="AR58" s="155"/>
      <c r="AS58" s="155"/>
      <c r="AT58" s="156"/>
      <c r="AU58" s="926" t="s">
        <v>134</v>
      </c>
      <c r="AV58" s="926"/>
      <c r="AW58" s="926"/>
      <c r="AX58" s="92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347</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342</v>
      </c>
      <c r="X65" s="487"/>
      <c r="Y65" s="490"/>
      <c r="Z65" s="490"/>
      <c r="AA65" s="491"/>
      <c r="AB65" s="241" t="s">
        <v>11</v>
      </c>
      <c r="AC65" s="242"/>
      <c r="AD65" s="243"/>
      <c r="AE65" s="247" t="s">
        <v>385</v>
      </c>
      <c r="AF65" s="247"/>
      <c r="AG65" s="247"/>
      <c r="AH65" s="247"/>
      <c r="AI65" s="247" t="s">
        <v>407</v>
      </c>
      <c r="AJ65" s="247"/>
      <c r="AK65" s="247"/>
      <c r="AL65" s="247"/>
      <c r="AM65" s="247" t="s">
        <v>504</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365</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366</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352</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364</v>
      </c>
      <c r="X70" s="309"/>
      <c r="Y70" s="267" t="s">
        <v>12</v>
      </c>
      <c r="Z70" s="267"/>
      <c r="AA70" s="268"/>
      <c r="AB70" s="269" t="s">
        <v>365</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366</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347</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385</v>
      </c>
      <c r="AF73" s="247"/>
      <c r="AG73" s="247"/>
      <c r="AH73" s="247"/>
      <c r="AI73" s="247" t="s">
        <v>407</v>
      </c>
      <c r="AJ73" s="247"/>
      <c r="AK73" s="247"/>
      <c r="AL73" s="247"/>
      <c r="AM73" s="247" t="s">
        <v>504</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378</v>
      </c>
      <c r="B78" s="330"/>
      <c r="C78" s="330"/>
      <c r="D78" s="330"/>
      <c r="E78" s="327" t="s">
        <v>325</v>
      </c>
      <c r="F78" s="328"/>
      <c r="G78" s="54" t="s">
        <v>235</v>
      </c>
      <c r="H78" s="586"/>
      <c r="I78" s="587"/>
      <c r="J78" s="587"/>
      <c r="K78" s="587"/>
      <c r="L78" s="587"/>
      <c r="M78" s="587"/>
      <c r="N78" s="587"/>
      <c r="O78" s="588"/>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341</v>
      </c>
      <c r="AP79" s="274"/>
      <c r="AQ79" s="274"/>
      <c r="AR79" s="76" t="s">
        <v>339</v>
      </c>
      <c r="AS79" s="273"/>
      <c r="AT79" s="274"/>
      <c r="AU79" s="274"/>
      <c r="AV79" s="274"/>
      <c r="AW79" s="274"/>
      <c r="AX79" s="969"/>
      <c r="AY79">
        <f>COUNTIF($AR$79,"☑")</f>
        <v>0</v>
      </c>
    </row>
    <row r="80" spans="1:51" ht="18.75" hidden="1" customHeight="1" x14ac:dyDescent="0.15">
      <c r="A80" s="865" t="s">
        <v>147</v>
      </c>
      <c r="B80" s="523" t="s">
        <v>338</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6"/>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6"/>
      <c r="B82" s="526"/>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c r="AY82">
        <f t="shared" ref="AY82:AY89" si="10">$AY$80</f>
        <v>0</v>
      </c>
    </row>
    <row r="83" spans="1:60" ht="22.5" hidden="1" customHeight="1" x14ac:dyDescent="0.15">
      <c r="A83" s="866"/>
      <c r="B83" s="526"/>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c r="AY83">
        <f t="shared" si="10"/>
        <v>0</v>
      </c>
    </row>
    <row r="84" spans="1:60" ht="19.5" hidden="1" customHeight="1" x14ac:dyDescent="0.15">
      <c r="A84" s="866"/>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90"/>
      <c r="AY84">
        <f t="shared" si="10"/>
        <v>0</v>
      </c>
    </row>
    <row r="85" spans="1:60" ht="18.75" hidden="1" customHeight="1" x14ac:dyDescent="0.15">
      <c r="A85" s="866"/>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385</v>
      </c>
      <c r="AF85" s="247"/>
      <c r="AG85" s="247"/>
      <c r="AH85" s="247"/>
      <c r="AI85" s="247" t="s">
        <v>407</v>
      </c>
      <c r="AJ85" s="247"/>
      <c r="AK85" s="247"/>
      <c r="AL85" s="247"/>
      <c r="AM85" s="247" t="s">
        <v>504</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6"/>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6"/>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6"/>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6"/>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6"/>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385</v>
      </c>
      <c r="AF90" s="247"/>
      <c r="AG90" s="247"/>
      <c r="AH90" s="247"/>
      <c r="AI90" s="247" t="s">
        <v>407</v>
      </c>
      <c r="AJ90" s="247"/>
      <c r="AK90" s="247"/>
      <c r="AL90" s="247"/>
      <c r="AM90" s="247" t="s">
        <v>504</v>
      </c>
      <c r="AN90" s="247"/>
      <c r="AO90" s="247"/>
      <c r="AP90" s="247"/>
      <c r="AQ90" s="158" t="s">
        <v>232</v>
      </c>
      <c r="AR90" s="133"/>
      <c r="AS90" s="133"/>
      <c r="AT90" s="134"/>
      <c r="AU90" s="532" t="s">
        <v>134</v>
      </c>
      <c r="AV90" s="532"/>
      <c r="AW90" s="532"/>
      <c r="AX90" s="533"/>
      <c r="AY90">
        <f>COUNTA($G$92)</f>
        <v>0</v>
      </c>
    </row>
    <row r="91" spans="1:60" ht="18.75" hidden="1" customHeight="1" x14ac:dyDescent="0.15">
      <c r="A91" s="866"/>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6"/>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385</v>
      </c>
      <c r="AF95" s="247"/>
      <c r="AG95" s="247"/>
      <c r="AH95" s="247"/>
      <c r="AI95" s="247" t="s">
        <v>407</v>
      </c>
      <c r="AJ95" s="247"/>
      <c r="AK95" s="247"/>
      <c r="AL95" s="247"/>
      <c r="AM95" s="247" t="s">
        <v>504</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6"/>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6"/>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6" t="s">
        <v>13</v>
      </c>
      <c r="Z99" s="897"/>
      <c r="AA99" s="898"/>
      <c r="AB99" s="893" t="s">
        <v>14</v>
      </c>
      <c r="AC99" s="894"/>
      <c r="AD99" s="895"/>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348</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5"/>
      <c r="Z100" s="856"/>
      <c r="AA100" s="857"/>
      <c r="AB100" s="480" t="s">
        <v>11</v>
      </c>
      <c r="AC100" s="480"/>
      <c r="AD100" s="480"/>
      <c r="AE100" s="538" t="s">
        <v>385</v>
      </c>
      <c r="AF100" s="539"/>
      <c r="AG100" s="539"/>
      <c r="AH100" s="540"/>
      <c r="AI100" s="538" t="s">
        <v>407</v>
      </c>
      <c r="AJ100" s="539"/>
      <c r="AK100" s="539"/>
      <c r="AL100" s="540"/>
      <c r="AM100" s="538" t="s">
        <v>504</v>
      </c>
      <c r="AN100" s="539"/>
      <c r="AO100" s="539"/>
      <c r="AP100" s="540"/>
      <c r="AQ100" s="317" t="s">
        <v>412</v>
      </c>
      <c r="AR100" s="318"/>
      <c r="AS100" s="318"/>
      <c r="AT100" s="319"/>
      <c r="AU100" s="317" t="s">
        <v>537</v>
      </c>
      <c r="AV100" s="318"/>
      <c r="AW100" s="318"/>
      <c r="AX100" s="320"/>
    </row>
    <row r="101" spans="1:60" ht="23.25" customHeight="1" x14ac:dyDescent="0.15">
      <c r="A101" s="418"/>
      <c r="B101" s="419"/>
      <c r="C101" s="419"/>
      <c r="D101" s="419"/>
      <c r="E101" s="419"/>
      <c r="F101" s="420"/>
      <c r="G101" s="108" t="s">
        <v>844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v>515</v>
      </c>
      <c r="AF101" s="282"/>
      <c r="AG101" s="282"/>
      <c r="AH101" s="282"/>
      <c r="AI101" s="282">
        <v>795</v>
      </c>
      <c r="AJ101" s="282"/>
      <c r="AK101" s="282"/>
      <c r="AL101" s="282"/>
      <c r="AM101" s="282">
        <v>351</v>
      </c>
      <c r="AN101" s="282"/>
      <c r="AO101" s="282"/>
      <c r="AP101" s="282"/>
      <c r="AQ101" s="282" t="s">
        <v>792</v>
      </c>
      <c r="AR101" s="282"/>
      <c r="AS101" s="282"/>
      <c r="AT101" s="282"/>
      <c r="AU101" s="218" t="s">
        <v>792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729</v>
      </c>
      <c r="AC102" s="460"/>
      <c r="AD102" s="460"/>
      <c r="AE102" s="282">
        <v>200</v>
      </c>
      <c r="AF102" s="282"/>
      <c r="AG102" s="282"/>
      <c r="AH102" s="282"/>
      <c r="AI102" s="282">
        <v>200</v>
      </c>
      <c r="AJ102" s="282"/>
      <c r="AK102" s="282"/>
      <c r="AL102" s="282"/>
      <c r="AM102" s="282">
        <v>200</v>
      </c>
      <c r="AN102" s="282"/>
      <c r="AO102" s="282"/>
      <c r="AP102" s="282"/>
      <c r="AQ102" s="282">
        <v>450</v>
      </c>
      <c r="AR102" s="282"/>
      <c r="AS102" s="282"/>
      <c r="AT102" s="282"/>
      <c r="AU102" s="225">
        <v>450</v>
      </c>
      <c r="AV102" s="226"/>
      <c r="AW102" s="226"/>
      <c r="AX102" s="321"/>
    </row>
    <row r="103" spans="1:60" ht="31.5" hidden="1" customHeight="1" x14ac:dyDescent="0.15">
      <c r="A103" s="415" t="s">
        <v>348</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385</v>
      </c>
      <c r="AF103" s="247"/>
      <c r="AG103" s="247"/>
      <c r="AH103" s="247"/>
      <c r="AI103" s="247" t="s">
        <v>407</v>
      </c>
      <c r="AJ103" s="247"/>
      <c r="AK103" s="247"/>
      <c r="AL103" s="247"/>
      <c r="AM103" s="247" t="s">
        <v>504</v>
      </c>
      <c r="AN103" s="247"/>
      <c r="AO103" s="247"/>
      <c r="AP103" s="247"/>
      <c r="AQ103" s="279" t="s">
        <v>412</v>
      </c>
      <c r="AR103" s="280"/>
      <c r="AS103" s="280"/>
      <c r="AT103" s="280"/>
      <c r="AU103" s="279" t="s">
        <v>537</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348</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385</v>
      </c>
      <c r="AF106" s="247"/>
      <c r="AG106" s="247"/>
      <c r="AH106" s="247"/>
      <c r="AI106" s="247" t="s">
        <v>407</v>
      </c>
      <c r="AJ106" s="247"/>
      <c r="AK106" s="247"/>
      <c r="AL106" s="247"/>
      <c r="AM106" s="247" t="s">
        <v>504</v>
      </c>
      <c r="AN106" s="247"/>
      <c r="AO106" s="247"/>
      <c r="AP106" s="247"/>
      <c r="AQ106" s="279" t="s">
        <v>412</v>
      </c>
      <c r="AR106" s="280"/>
      <c r="AS106" s="280"/>
      <c r="AT106" s="280"/>
      <c r="AU106" s="279" t="s">
        <v>537</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348</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385</v>
      </c>
      <c r="AF109" s="247"/>
      <c r="AG109" s="247"/>
      <c r="AH109" s="247"/>
      <c r="AI109" s="247" t="s">
        <v>407</v>
      </c>
      <c r="AJ109" s="247"/>
      <c r="AK109" s="247"/>
      <c r="AL109" s="247"/>
      <c r="AM109" s="247" t="s">
        <v>504</v>
      </c>
      <c r="AN109" s="247"/>
      <c r="AO109" s="247"/>
      <c r="AP109" s="247"/>
      <c r="AQ109" s="279" t="s">
        <v>412</v>
      </c>
      <c r="AR109" s="280"/>
      <c r="AS109" s="280"/>
      <c r="AT109" s="280"/>
      <c r="AU109" s="279" t="s">
        <v>537</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348</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385</v>
      </c>
      <c r="AF112" s="247"/>
      <c r="AG112" s="247"/>
      <c r="AH112" s="247"/>
      <c r="AI112" s="247" t="s">
        <v>407</v>
      </c>
      <c r="AJ112" s="247"/>
      <c r="AK112" s="247"/>
      <c r="AL112" s="247"/>
      <c r="AM112" s="247" t="s">
        <v>504</v>
      </c>
      <c r="AN112" s="247"/>
      <c r="AO112" s="247"/>
      <c r="AP112" s="247"/>
      <c r="AQ112" s="279" t="s">
        <v>412</v>
      </c>
      <c r="AR112" s="280"/>
      <c r="AS112" s="280"/>
      <c r="AT112" s="280"/>
      <c r="AU112" s="279" t="s">
        <v>537</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385</v>
      </c>
      <c r="AF115" s="247"/>
      <c r="AG115" s="247"/>
      <c r="AH115" s="247"/>
      <c r="AI115" s="247" t="s">
        <v>407</v>
      </c>
      <c r="AJ115" s="247"/>
      <c r="AK115" s="247"/>
      <c r="AL115" s="247"/>
      <c r="AM115" s="247" t="s">
        <v>504</v>
      </c>
      <c r="AN115" s="247"/>
      <c r="AO115" s="247"/>
      <c r="AP115" s="247"/>
      <c r="AQ115" s="589" t="s">
        <v>538</v>
      </c>
      <c r="AR115" s="590"/>
      <c r="AS115" s="590"/>
      <c r="AT115" s="590"/>
      <c r="AU115" s="590"/>
      <c r="AV115" s="590"/>
      <c r="AW115" s="590"/>
      <c r="AX115" s="591"/>
    </row>
    <row r="116" spans="1:51" ht="23.25" customHeight="1" x14ac:dyDescent="0.15">
      <c r="A116" s="435"/>
      <c r="B116" s="436"/>
      <c r="C116" s="436"/>
      <c r="D116" s="436"/>
      <c r="E116" s="436"/>
      <c r="F116" s="437"/>
      <c r="G116" s="387" t="s">
        <v>730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731</v>
      </c>
      <c r="AC116" s="462"/>
      <c r="AD116" s="463"/>
      <c r="AE116" s="282">
        <v>31067</v>
      </c>
      <c r="AF116" s="282"/>
      <c r="AG116" s="282"/>
      <c r="AH116" s="282"/>
      <c r="AI116" s="282">
        <v>19497</v>
      </c>
      <c r="AJ116" s="282"/>
      <c r="AK116" s="282"/>
      <c r="AL116" s="282"/>
      <c r="AM116" s="282">
        <v>35613</v>
      </c>
      <c r="AN116" s="282"/>
      <c r="AO116" s="282"/>
      <c r="AP116" s="282"/>
      <c r="AQ116" s="218">
        <v>35556</v>
      </c>
      <c r="AR116" s="219"/>
      <c r="AS116" s="219"/>
      <c r="AT116" s="219"/>
      <c r="AU116" s="219"/>
      <c r="AV116" s="219"/>
      <c r="AW116" s="219"/>
      <c r="AX116" s="221"/>
    </row>
    <row r="117" spans="1:51" ht="37.9"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732</v>
      </c>
      <c r="AC117" s="472"/>
      <c r="AD117" s="473"/>
      <c r="AE117" s="550" t="s">
        <v>733</v>
      </c>
      <c r="AF117" s="550"/>
      <c r="AG117" s="550"/>
      <c r="AH117" s="550"/>
      <c r="AI117" s="550" t="s">
        <v>820</v>
      </c>
      <c r="AJ117" s="550"/>
      <c r="AK117" s="550"/>
      <c r="AL117" s="550"/>
      <c r="AM117" s="550" t="s">
        <v>791</v>
      </c>
      <c r="AN117" s="550"/>
      <c r="AO117" s="550"/>
      <c r="AP117" s="550"/>
      <c r="AQ117" s="550" t="s">
        <v>837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385</v>
      </c>
      <c r="AF118" s="247"/>
      <c r="AG118" s="247"/>
      <c r="AH118" s="247"/>
      <c r="AI118" s="247" t="s">
        <v>407</v>
      </c>
      <c r="AJ118" s="247"/>
      <c r="AK118" s="247"/>
      <c r="AL118" s="247"/>
      <c r="AM118" s="247" t="s">
        <v>504</v>
      </c>
      <c r="AN118" s="247"/>
      <c r="AO118" s="247"/>
      <c r="AP118" s="247"/>
      <c r="AQ118" s="589" t="s">
        <v>538</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355</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734</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385</v>
      </c>
      <c r="AF121" s="247"/>
      <c r="AG121" s="247"/>
      <c r="AH121" s="247"/>
      <c r="AI121" s="247" t="s">
        <v>407</v>
      </c>
      <c r="AJ121" s="247"/>
      <c r="AK121" s="247"/>
      <c r="AL121" s="247"/>
      <c r="AM121" s="247" t="s">
        <v>504</v>
      </c>
      <c r="AN121" s="247"/>
      <c r="AO121" s="247"/>
      <c r="AP121" s="247"/>
      <c r="AQ121" s="589" t="s">
        <v>538</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535</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734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385</v>
      </c>
      <c r="AF124" s="247"/>
      <c r="AG124" s="247"/>
      <c r="AH124" s="247"/>
      <c r="AI124" s="247" t="s">
        <v>407</v>
      </c>
      <c r="AJ124" s="247"/>
      <c r="AK124" s="247"/>
      <c r="AL124" s="247"/>
      <c r="AM124" s="247" t="s">
        <v>504</v>
      </c>
      <c r="AN124" s="247"/>
      <c r="AO124" s="247"/>
      <c r="AP124" s="247"/>
      <c r="AQ124" s="589" t="s">
        <v>538</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535</v>
      </c>
      <c r="H125" s="387"/>
      <c r="I125" s="387"/>
      <c r="J125" s="387"/>
      <c r="K125" s="387"/>
      <c r="L125" s="387"/>
      <c r="M125" s="387"/>
      <c r="N125" s="387"/>
      <c r="O125" s="387"/>
      <c r="P125" s="387"/>
      <c r="Q125" s="387"/>
      <c r="R125" s="387"/>
      <c r="S125" s="387"/>
      <c r="T125" s="387"/>
      <c r="U125" s="387"/>
      <c r="V125" s="387"/>
      <c r="W125" s="387"/>
      <c r="X125" s="931"/>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2"/>
      <c r="Y126" s="470" t="s">
        <v>49</v>
      </c>
      <c r="Z126" s="444"/>
      <c r="AA126" s="445"/>
      <c r="AB126" s="471" t="s">
        <v>734</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8"/>
      <c r="Z127" s="929"/>
      <c r="AA127" s="930"/>
      <c r="AB127" s="407" t="s">
        <v>11</v>
      </c>
      <c r="AC127" s="408"/>
      <c r="AD127" s="409"/>
      <c r="AE127" s="247" t="s">
        <v>385</v>
      </c>
      <c r="AF127" s="247"/>
      <c r="AG127" s="247"/>
      <c r="AH127" s="247"/>
      <c r="AI127" s="247" t="s">
        <v>407</v>
      </c>
      <c r="AJ127" s="247"/>
      <c r="AK127" s="247"/>
      <c r="AL127" s="247"/>
      <c r="AM127" s="247" t="s">
        <v>504</v>
      </c>
      <c r="AN127" s="247"/>
      <c r="AO127" s="247"/>
      <c r="AP127" s="247"/>
      <c r="AQ127" s="589" t="s">
        <v>538</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535</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735</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29.45" customHeight="1" x14ac:dyDescent="0.15">
      <c r="A130" s="189" t="s">
        <v>400</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9.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385</v>
      </c>
      <c r="AF132" s="133"/>
      <c r="AG132" s="133"/>
      <c r="AH132" s="134"/>
      <c r="AI132" s="158" t="s">
        <v>407</v>
      </c>
      <c r="AJ132" s="133"/>
      <c r="AK132" s="133"/>
      <c r="AL132" s="134"/>
      <c r="AM132" s="158" t="s">
        <v>695</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233</v>
      </c>
      <c r="AT133" s="137"/>
      <c r="AU133" s="201" t="s">
        <v>717</v>
      </c>
      <c r="AV133" s="201"/>
      <c r="AW133" s="136" t="s">
        <v>179</v>
      </c>
      <c r="AX133" s="196"/>
      <c r="AY133">
        <f>$AY$132</f>
        <v>1</v>
      </c>
    </row>
    <row r="134" spans="1:51" ht="27.6" customHeight="1" x14ac:dyDescent="0.15">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724</v>
      </c>
      <c r="AC134" s="206"/>
      <c r="AD134" s="206"/>
      <c r="AE134" s="207">
        <v>907</v>
      </c>
      <c r="AF134" s="208"/>
      <c r="AG134" s="208"/>
      <c r="AH134" s="208"/>
      <c r="AI134" s="207">
        <v>974</v>
      </c>
      <c r="AJ134" s="208"/>
      <c r="AK134" s="208"/>
      <c r="AL134" s="208"/>
      <c r="AM134" s="207">
        <v>1322</v>
      </c>
      <c r="AN134" s="208"/>
      <c r="AO134" s="208"/>
      <c r="AP134" s="208"/>
      <c r="AQ134" s="207" t="s">
        <v>717</v>
      </c>
      <c r="AR134" s="208"/>
      <c r="AS134" s="208"/>
      <c r="AT134" s="208"/>
      <c r="AU134" s="207" t="s">
        <v>717</v>
      </c>
      <c r="AV134" s="208"/>
      <c r="AW134" s="208"/>
      <c r="AX134" s="209"/>
      <c r="AY134">
        <f t="shared" ref="AY134:AY135" si="13">$AY$132</f>
        <v>1</v>
      </c>
    </row>
    <row r="135" spans="1:51" ht="27.6"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724</v>
      </c>
      <c r="AC135" s="214"/>
      <c r="AD135" s="214"/>
      <c r="AE135" s="207" t="s">
        <v>717</v>
      </c>
      <c r="AF135" s="208"/>
      <c r="AG135" s="208"/>
      <c r="AH135" s="208"/>
      <c r="AI135" s="207" t="s">
        <v>717</v>
      </c>
      <c r="AJ135" s="208"/>
      <c r="AK135" s="208"/>
      <c r="AL135" s="208"/>
      <c r="AM135" s="207">
        <v>916</v>
      </c>
      <c r="AN135" s="208"/>
      <c r="AO135" s="208"/>
      <c r="AP135" s="208"/>
      <c r="AQ135" s="207">
        <v>1300</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385</v>
      </c>
      <c r="AF136" s="133"/>
      <c r="AG136" s="133"/>
      <c r="AH136" s="134"/>
      <c r="AI136" s="158" t="s">
        <v>407</v>
      </c>
      <c r="AJ136" s="133"/>
      <c r="AK136" s="133"/>
      <c r="AL136" s="134"/>
      <c r="AM136" s="158" t="s">
        <v>695</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385</v>
      </c>
      <c r="AF140" s="133"/>
      <c r="AG140" s="133"/>
      <c r="AH140" s="134"/>
      <c r="AI140" s="158" t="s">
        <v>407</v>
      </c>
      <c r="AJ140" s="133"/>
      <c r="AK140" s="133"/>
      <c r="AL140" s="134"/>
      <c r="AM140" s="158" t="s">
        <v>695</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385</v>
      </c>
      <c r="AF144" s="133"/>
      <c r="AG144" s="133"/>
      <c r="AH144" s="134"/>
      <c r="AI144" s="158" t="s">
        <v>407</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385</v>
      </c>
      <c r="AF148" s="133"/>
      <c r="AG148" s="133"/>
      <c r="AH148" s="134"/>
      <c r="AI148" s="158" t="s">
        <v>407</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9.149999999999999" customHeight="1" x14ac:dyDescent="0.15">
      <c r="A188" s="190"/>
      <c r="B188" s="187"/>
      <c r="C188" s="181"/>
      <c r="D188" s="187"/>
      <c r="E188" s="128" t="s">
        <v>821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8"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385</v>
      </c>
      <c r="AF192" s="133"/>
      <c r="AG192" s="133"/>
      <c r="AH192" s="134"/>
      <c r="AI192" s="158" t="s">
        <v>407</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385</v>
      </c>
      <c r="AF196" s="133"/>
      <c r="AG196" s="133"/>
      <c r="AH196" s="134"/>
      <c r="AI196" s="158" t="s">
        <v>407</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385</v>
      </c>
      <c r="AF200" s="133"/>
      <c r="AG200" s="133"/>
      <c r="AH200" s="134"/>
      <c r="AI200" s="158" t="s">
        <v>407</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385</v>
      </c>
      <c r="AF204" s="133"/>
      <c r="AG204" s="133"/>
      <c r="AH204" s="134"/>
      <c r="AI204" s="158" t="s">
        <v>407</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385</v>
      </c>
      <c r="AF208" s="133"/>
      <c r="AG208" s="133"/>
      <c r="AH208" s="134"/>
      <c r="AI208" s="158" t="s">
        <v>407</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385</v>
      </c>
      <c r="AF252" s="133"/>
      <c r="AG252" s="133"/>
      <c r="AH252" s="134"/>
      <c r="AI252" s="158" t="s">
        <v>407</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385</v>
      </c>
      <c r="AF256" s="133"/>
      <c r="AG256" s="133"/>
      <c r="AH256" s="134"/>
      <c r="AI256" s="158" t="s">
        <v>407</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385</v>
      </c>
      <c r="AF260" s="133"/>
      <c r="AG260" s="133"/>
      <c r="AH260" s="134"/>
      <c r="AI260" s="158" t="s">
        <v>407</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385</v>
      </c>
      <c r="AF264" s="133"/>
      <c r="AG264" s="133"/>
      <c r="AH264" s="134"/>
      <c r="AI264" s="158" t="s">
        <v>407</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385</v>
      </c>
      <c r="AF268" s="133"/>
      <c r="AG268" s="133"/>
      <c r="AH268" s="134"/>
      <c r="AI268" s="158" t="s">
        <v>407</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385</v>
      </c>
      <c r="AF312" s="133"/>
      <c r="AG312" s="133"/>
      <c r="AH312" s="134"/>
      <c r="AI312" s="158" t="s">
        <v>407</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385</v>
      </c>
      <c r="AF316" s="133"/>
      <c r="AG316" s="133"/>
      <c r="AH316" s="134"/>
      <c r="AI316" s="158" t="s">
        <v>407</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385</v>
      </c>
      <c r="AF320" s="133"/>
      <c r="AG320" s="133"/>
      <c r="AH320" s="134"/>
      <c r="AI320" s="158" t="s">
        <v>407</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385</v>
      </c>
      <c r="AF324" s="133"/>
      <c r="AG324" s="133"/>
      <c r="AH324" s="134"/>
      <c r="AI324" s="158" t="s">
        <v>407</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385</v>
      </c>
      <c r="AF328" s="133"/>
      <c r="AG328" s="133"/>
      <c r="AH328" s="134"/>
      <c r="AI328" s="158" t="s">
        <v>407</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385</v>
      </c>
      <c r="AF372" s="133"/>
      <c r="AG372" s="133"/>
      <c r="AH372" s="134"/>
      <c r="AI372" s="158" t="s">
        <v>407</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385</v>
      </c>
      <c r="AF376" s="133"/>
      <c r="AG376" s="133"/>
      <c r="AH376" s="134"/>
      <c r="AI376" s="158" t="s">
        <v>407</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385</v>
      </c>
      <c r="AF380" s="133"/>
      <c r="AG380" s="133"/>
      <c r="AH380" s="134"/>
      <c r="AI380" s="158" t="s">
        <v>407</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385</v>
      </c>
      <c r="AF384" s="133"/>
      <c r="AG384" s="133"/>
      <c r="AH384" s="134"/>
      <c r="AI384" s="158" t="s">
        <v>407</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385</v>
      </c>
      <c r="AF388" s="133"/>
      <c r="AG388" s="133"/>
      <c r="AH388" s="134"/>
      <c r="AI388" s="158" t="s">
        <v>407</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667</v>
      </c>
      <c r="D430" s="933"/>
      <c r="E430" s="175" t="s">
        <v>394</v>
      </c>
      <c r="F430" s="899"/>
      <c r="G430" s="900" t="s">
        <v>252</v>
      </c>
      <c r="H430" s="126"/>
      <c r="I430" s="126"/>
      <c r="J430" s="901"/>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539</v>
      </c>
      <c r="AJ431" s="334"/>
      <c r="AK431" s="334"/>
      <c r="AL431" s="158"/>
      <c r="AM431" s="334" t="s">
        <v>540</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539</v>
      </c>
      <c r="AJ436" s="334"/>
      <c r="AK436" s="334"/>
      <c r="AL436" s="158"/>
      <c r="AM436" s="334" t="s">
        <v>540</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539</v>
      </c>
      <c r="AJ441" s="334"/>
      <c r="AK441" s="334"/>
      <c r="AL441" s="158"/>
      <c r="AM441" s="334" t="s">
        <v>540</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539</v>
      </c>
      <c r="AJ446" s="334"/>
      <c r="AK446" s="334"/>
      <c r="AL446" s="158"/>
      <c r="AM446" s="334" t="s">
        <v>540</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539</v>
      </c>
      <c r="AJ451" s="334"/>
      <c r="AK451" s="334"/>
      <c r="AL451" s="158"/>
      <c r="AM451" s="334" t="s">
        <v>540</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539</v>
      </c>
      <c r="AJ456" s="334"/>
      <c r="AK456" s="334"/>
      <c r="AL456" s="158"/>
      <c r="AM456" s="334" t="s">
        <v>540</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539</v>
      </c>
      <c r="AJ461" s="334"/>
      <c r="AK461" s="334"/>
      <c r="AL461" s="158"/>
      <c r="AM461" s="334" t="s">
        <v>540</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539</v>
      </c>
      <c r="AJ466" s="334"/>
      <c r="AK466" s="334"/>
      <c r="AL466" s="158"/>
      <c r="AM466" s="334" t="s">
        <v>540</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539</v>
      </c>
      <c r="AJ471" s="334"/>
      <c r="AK471" s="334"/>
      <c r="AL471" s="158"/>
      <c r="AM471" s="334" t="s">
        <v>540</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539</v>
      </c>
      <c r="AJ476" s="334"/>
      <c r="AK476" s="334"/>
      <c r="AL476" s="158"/>
      <c r="AM476" s="334" t="s">
        <v>540</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397</v>
      </c>
      <c r="F484" s="176"/>
      <c r="G484" s="900" t="s">
        <v>252</v>
      </c>
      <c r="H484" s="126"/>
      <c r="I484" s="12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539</v>
      </c>
      <c r="AJ485" s="334"/>
      <c r="AK485" s="334"/>
      <c r="AL485" s="158"/>
      <c r="AM485" s="334" t="s">
        <v>540</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539</v>
      </c>
      <c r="AJ490" s="334"/>
      <c r="AK490" s="334"/>
      <c r="AL490" s="158"/>
      <c r="AM490" s="334" t="s">
        <v>540</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539</v>
      </c>
      <c r="AJ495" s="334"/>
      <c r="AK495" s="334"/>
      <c r="AL495" s="158"/>
      <c r="AM495" s="334" t="s">
        <v>540</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539</v>
      </c>
      <c r="AJ500" s="334"/>
      <c r="AK500" s="334"/>
      <c r="AL500" s="158"/>
      <c r="AM500" s="334" t="s">
        <v>540</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539</v>
      </c>
      <c r="AJ505" s="334"/>
      <c r="AK505" s="334"/>
      <c r="AL505" s="158"/>
      <c r="AM505" s="334" t="s">
        <v>540</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539</v>
      </c>
      <c r="AJ510" s="334"/>
      <c r="AK510" s="334"/>
      <c r="AL510" s="158"/>
      <c r="AM510" s="334" t="s">
        <v>540</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539</v>
      </c>
      <c r="AJ515" s="334"/>
      <c r="AK515" s="334"/>
      <c r="AL515" s="158"/>
      <c r="AM515" s="334" t="s">
        <v>540</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539</v>
      </c>
      <c r="AJ520" s="334"/>
      <c r="AK520" s="334"/>
      <c r="AL520" s="158"/>
      <c r="AM520" s="334" t="s">
        <v>540</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539</v>
      </c>
      <c r="AJ525" s="334"/>
      <c r="AK525" s="334"/>
      <c r="AL525" s="158"/>
      <c r="AM525" s="334" t="s">
        <v>540</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539</v>
      </c>
      <c r="AJ530" s="334"/>
      <c r="AK530" s="334"/>
      <c r="AL530" s="158"/>
      <c r="AM530" s="334" t="s">
        <v>540</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398</v>
      </c>
      <c r="F538" s="176"/>
      <c r="G538" s="900" t="s">
        <v>252</v>
      </c>
      <c r="H538" s="126"/>
      <c r="I538" s="12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539</v>
      </c>
      <c r="AJ539" s="334"/>
      <c r="AK539" s="334"/>
      <c r="AL539" s="158"/>
      <c r="AM539" s="334" t="s">
        <v>540</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539</v>
      </c>
      <c r="AJ544" s="334"/>
      <c r="AK544" s="334"/>
      <c r="AL544" s="158"/>
      <c r="AM544" s="334" t="s">
        <v>540</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539</v>
      </c>
      <c r="AJ549" s="334"/>
      <c r="AK549" s="334"/>
      <c r="AL549" s="158"/>
      <c r="AM549" s="334" t="s">
        <v>540</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539</v>
      </c>
      <c r="AJ554" s="334"/>
      <c r="AK554" s="334"/>
      <c r="AL554" s="158"/>
      <c r="AM554" s="334" t="s">
        <v>540</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539</v>
      </c>
      <c r="AJ559" s="334"/>
      <c r="AK559" s="334"/>
      <c r="AL559" s="158"/>
      <c r="AM559" s="334" t="s">
        <v>540</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539</v>
      </c>
      <c r="AJ564" s="334"/>
      <c r="AK564" s="334"/>
      <c r="AL564" s="158"/>
      <c r="AM564" s="334" t="s">
        <v>540</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539</v>
      </c>
      <c r="AJ569" s="334"/>
      <c r="AK569" s="334"/>
      <c r="AL569" s="158"/>
      <c r="AM569" s="334" t="s">
        <v>540</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539</v>
      </c>
      <c r="AJ574" s="334"/>
      <c r="AK574" s="334"/>
      <c r="AL574" s="158"/>
      <c r="AM574" s="334" t="s">
        <v>540</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539</v>
      </c>
      <c r="AJ579" s="334"/>
      <c r="AK579" s="334"/>
      <c r="AL579" s="158"/>
      <c r="AM579" s="334" t="s">
        <v>540</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539</v>
      </c>
      <c r="AJ584" s="334"/>
      <c r="AK584" s="334"/>
      <c r="AL584" s="158"/>
      <c r="AM584" s="334" t="s">
        <v>540</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397</v>
      </c>
      <c r="F592" s="176"/>
      <c r="G592" s="900" t="s">
        <v>252</v>
      </c>
      <c r="H592" s="126"/>
      <c r="I592" s="12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539</v>
      </c>
      <c r="AJ593" s="334"/>
      <c r="AK593" s="334"/>
      <c r="AL593" s="158"/>
      <c r="AM593" s="334" t="s">
        <v>540</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539</v>
      </c>
      <c r="AJ598" s="334"/>
      <c r="AK598" s="334"/>
      <c r="AL598" s="158"/>
      <c r="AM598" s="334" t="s">
        <v>540</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539</v>
      </c>
      <c r="AJ603" s="334"/>
      <c r="AK603" s="334"/>
      <c r="AL603" s="158"/>
      <c r="AM603" s="334" t="s">
        <v>540</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539</v>
      </c>
      <c r="AJ608" s="334"/>
      <c r="AK608" s="334"/>
      <c r="AL608" s="158"/>
      <c r="AM608" s="334" t="s">
        <v>540</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539</v>
      </c>
      <c r="AJ613" s="334"/>
      <c r="AK613" s="334"/>
      <c r="AL613" s="158"/>
      <c r="AM613" s="334" t="s">
        <v>540</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539</v>
      </c>
      <c r="AJ618" s="334"/>
      <c r="AK618" s="334"/>
      <c r="AL618" s="158"/>
      <c r="AM618" s="334" t="s">
        <v>540</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539</v>
      </c>
      <c r="AJ623" s="334"/>
      <c r="AK623" s="334"/>
      <c r="AL623" s="158"/>
      <c r="AM623" s="334" t="s">
        <v>540</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539</v>
      </c>
      <c r="AJ628" s="334"/>
      <c r="AK628" s="334"/>
      <c r="AL628" s="158"/>
      <c r="AM628" s="334" t="s">
        <v>540</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539</v>
      </c>
      <c r="AJ633" s="334"/>
      <c r="AK633" s="334"/>
      <c r="AL633" s="158"/>
      <c r="AM633" s="334" t="s">
        <v>540</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539</v>
      </c>
      <c r="AJ638" s="334"/>
      <c r="AK638" s="334"/>
      <c r="AL638" s="158"/>
      <c r="AM638" s="334" t="s">
        <v>540</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398</v>
      </c>
      <c r="F646" s="176"/>
      <c r="G646" s="900" t="s">
        <v>252</v>
      </c>
      <c r="H646" s="126"/>
      <c r="I646" s="12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539</v>
      </c>
      <c r="AJ647" s="334"/>
      <c r="AK647" s="334"/>
      <c r="AL647" s="158"/>
      <c r="AM647" s="334" t="s">
        <v>540</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539</v>
      </c>
      <c r="AJ652" s="334"/>
      <c r="AK652" s="334"/>
      <c r="AL652" s="158"/>
      <c r="AM652" s="334" t="s">
        <v>540</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539</v>
      </c>
      <c r="AJ657" s="334"/>
      <c r="AK657" s="334"/>
      <c r="AL657" s="158"/>
      <c r="AM657" s="334" t="s">
        <v>540</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539</v>
      </c>
      <c r="AJ662" s="334"/>
      <c r="AK662" s="334"/>
      <c r="AL662" s="158"/>
      <c r="AM662" s="334" t="s">
        <v>540</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539</v>
      </c>
      <c r="AJ667" s="334"/>
      <c r="AK667" s="334"/>
      <c r="AL667" s="158"/>
      <c r="AM667" s="334" t="s">
        <v>540</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539</v>
      </c>
      <c r="AJ672" s="334"/>
      <c r="AK672" s="334"/>
      <c r="AL672" s="158"/>
      <c r="AM672" s="334" t="s">
        <v>540</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539</v>
      </c>
      <c r="AJ677" s="334"/>
      <c r="AK677" s="334"/>
      <c r="AL677" s="158"/>
      <c r="AM677" s="334" t="s">
        <v>540</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539</v>
      </c>
      <c r="AJ682" s="334"/>
      <c r="AK682" s="334"/>
      <c r="AL682" s="158"/>
      <c r="AM682" s="334" t="s">
        <v>540</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539</v>
      </c>
      <c r="AJ687" s="334"/>
      <c r="AK687" s="334"/>
      <c r="AL687" s="158"/>
      <c r="AM687" s="334" t="s">
        <v>540</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539</v>
      </c>
      <c r="AJ692" s="334"/>
      <c r="AK692" s="334"/>
      <c r="AL692" s="158"/>
      <c r="AM692" s="334" t="s">
        <v>540</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3" t="s">
        <v>31</v>
      </c>
      <c r="AH701" s="376"/>
      <c r="AI701" s="376"/>
      <c r="AJ701" s="376"/>
      <c r="AK701" s="376"/>
      <c r="AL701" s="376"/>
      <c r="AM701" s="376"/>
      <c r="AN701" s="376"/>
      <c r="AO701" s="376"/>
      <c r="AP701" s="376"/>
      <c r="AQ701" s="376"/>
      <c r="AR701" s="376"/>
      <c r="AS701" s="376"/>
      <c r="AT701" s="376"/>
      <c r="AU701" s="376"/>
      <c r="AV701" s="376"/>
      <c r="AW701" s="376"/>
      <c r="AX701" s="824"/>
    </row>
    <row r="702" spans="1:51" ht="45.6" customHeight="1" x14ac:dyDescent="0.15">
      <c r="A702" s="871" t="s">
        <v>140</v>
      </c>
      <c r="B702" s="872"/>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747</v>
      </c>
      <c r="AE702" s="342"/>
      <c r="AF702" s="342"/>
      <c r="AG702" s="379" t="s">
        <v>749</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6"/>
      <c r="AD703" s="322" t="s">
        <v>747</v>
      </c>
      <c r="AE703" s="323"/>
      <c r="AF703" s="323"/>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5"/>
      <c r="B704" s="876"/>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747</v>
      </c>
      <c r="AE704" s="783"/>
      <c r="AF704" s="783"/>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4" t="s">
        <v>747</v>
      </c>
      <c r="AE705" s="715"/>
      <c r="AF705" s="715"/>
      <c r="AG705" s="128" t="s">
        <v>865</v>
      </c>
      <c r="AH705" s="108"/>
      <c r="AI705" s="108"/>
      <c r="AJ705" s="108"/>
      <c r="AK705" s="108"/>
      <c r="AL705" s="108"/>
      <c r="AM705" s="108"/>
      <c r="AN705" s="108"/>
      <c r="AO705" s="108"/>
      <c r="AP705" s="108"/>
      <c r="AQ705" s="108"/>
      <c r="AR705" s="108"/>
      <c r="AS705" s="108"/>
      <c r="AT705" s="108"/>
      <c r="AU705" s="108"/>
      <c r="AV705" s="108"/>
      <c r="AW705" s="108"/>
      <c r="AX705" s="129"/>
    </row>
    <row r="706" spans="1:50" ht="30.6" customHeight="1" x14ac:dyDescent="0.15">
      <c r="A706" s="642"/>
      <c r="B706" s="643"/>
      <c r="C706" s="796"/>
      <c r="D706" s="797"/>
      <c r="E706" s="730" t="s">
        <v>376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752</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31.9" customHeight="1" x14ac:dyDescent="0.15">
      <c r="A707" s="642"/>
      <c r="B707" s="643"/>
      <c r="C707" s="798"/>
      <c r="D707" s="799"/>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753</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19.149999999999999"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754</v>
      </c>
      <c r="AE708" s="603"/>
      <c r="AF708" s="603"/>
      <c r="AG708" s="742" t="s">
        <v>789</v>
      </c>
      <c r="AH708" s="743"/>
      <c r="AI708" s="743"/>
      <c r="AJ708" s="743"/>
      <c r="AK708" s="743"/>
      <c r="AL708" s="743"/>
      <c r="AM708" s="743"/>
      <c r="AN708" s="743"/>
      <c r="AO708" s="743"/>
      <c r="AP708" s="743"/>
      <c r="AQ708" s="743"/>
      <c r="AR708" s="743"/>
      <c r="AS708" s="743"/>
      <c r="AT708" s="743"/>
      <c r="AU708" s="743"/>
      <c r="AV708" s="743"/>
      <c r="AW708" s="743"/>
      <c r="AX708" s="744"/>
    </row>
    <row r="709" spans="1:50" ht="40.15" customHeight="1" x14ac:dyDescent="0.15">
      <c r="A709" s="642"/>
      <c r="B709" s="644"/>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756</v>
      </c>
      <c r="AE709" s="323"/>
      <c r="AF709" s="323"/>
      <c r="AG709" s="104" t="s">
        <v>833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789</v>
      </c>
      <c r="AH710" s="105"/>
      <c r="AI710" s="105"/>
      <c r="AJ710" s="105"/>
      <c r="AK710" s="105"/>
      <c r="AL710" s="105"/>
      <c r="AM710" s="105"/>
      <c r="AN710" s="105"/>
      <c r="AO710" s="105"/>
      <c r="AP710" s="105"/>
      <c r="AQ710" s="105"/>
      <c r="AR710" s="105"/>
      <c r="AS710" s="105"/>
      <c r="AT710" s="105"/>
      <c r="AU710" s="105"/>
      <c r="AV710" s="105"/>
      <c r="AW710" s="105"/>
      <c r="AX710" s="106"/>
    </row>
    <row r="711" spans="1:50" ht="25.9" customHeight="1" x14ac:dyDescent="0.15">
      <c r="A711" s="642"/>
      <c r="B711" s="644"/>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747</v>
      </c>
      <c r="AE711" s="323"/>
      <c r="AF711" s="323"/>
      <c r="AG711" s="104" t="s">
        <v>814</v>
      </c>
      <c r="AH711" s="105"/>
      <c r="AI711" s="105"/>
      <c r="AJ711" s="105"/>
      <c r="AK711" s="105"/>
      <c r="AL711" s="105"/>
      <c r="AM711" s="105"/>
      <c r="AN711" s="105"/>
      <c r="AO711" s="105"/>
      <c r="AP711" s="105"/>
      <c r="AQ711" s="105"/>
      <c r="AR711" s="105"/>
      <c r="AS711" s="105"/>
      <c r="AT711" s="105"/>
      <c r="AU711" s="105"/>
      <c r="AV711" s="105"/>
      <c r="AW711" s="105"/>
      <c r="AX711" s="106"/>
    </row>
    <row r="712" spans="1:50" ht="24" customHeight="1" x14ac:dyDescent="0.15">
      <c r="A712" s="642"/>
      <c r="B712" s="644"/>
      <c r="C712" s="385" t="s">
        <v>343</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2" t="s">
        <v>754</v>
      </c>
      <c r="AE712" s="783"/>
      <c r="AF712" s="783"/>
      <c r="AG712" s="809" t="s">
        <v>789</v>
      </c>
      <c r="AH712" s="810"/>
      <c r="AI712" s="810"/>
      <c r="AJ712" s="810"/>
      <c r="AK712" s="810"/>
      <c r="AL712" s="810"/>
      <c r="AM712" s="810"/>
      <c r="AN712" s="810"/>
      <c r="AO712" s="810"/>
      <c r="AP712" s="810"/>
      <c r="AQ712" s="810"/>
      <c r="AR712" s="810"/>
      <c r="AS712" s="810"/>
      <c r="AT712" s="810"/>
      <c r="AU712" s="810"/>
      <c r="AV712" s="810"/>
      <c r="AW712" s="810"/>
      <c r="AX712" s="811"/>
    </row>
    <row r="713" spans="1:50" ht="21" customHeight="1" x14ac:dyDescent="0.15">
      <c r="A713" s="642"/>
      <c r="B713" s="644"/>
      <c r="C713" s="949" t="s">
        <v>344</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754</v>
      </c>
      <c r="AE713" s="323"/>
      <c r="AF713" s="663"/>
      <c r="AG713" s="104" t="s">
        <v>790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322</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747</v>
      </c>
      <c r="AE714" s="807"/>
      <c r="AF714" s="808"/>
      <c r="AG714" s="736" t="s">
        <v>755</v>
      </c>
      <c r="AH714" s="737"/>
      <c r="AI714" s="737"/>
      <c r="AJ714" s="737"/>
      <c r="AK714" s="737"/>
      <c r="AL714" s="737"/>
      <c r="AM714" s="737"/>
      <c r="AN714" s="737"/>
      <c r="AO714" s="737"/>
      <c r="AP714" s="737"/>
      <c r="AQ714" s="737"/>
      <c r="AR714" s="737"/>
      <c r="AS714" s="737"/>
      <c r="AT714" s="737"/>
      <c r="AU714" s="737"/>
      <c r="AV714" s="737"/>
      <c r="AW714" s="737"/>
      <c r="AX714" s="738"/>
    </row>
    <row r="715" spans="1:50" ht="17.45" customHeight="1" x14ac:dyDescent="0.15">
      <c r="A715" s="640" t="s">
        <v>40</v>
      </c>
      <c r="B715" s="784"/>
      <c r="C715" s="785" t="s">
        <v>323</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2" t="s">
        <v>747</v>
      </c>
      <c r="AE715" s="603"/>
      <c r="AF715" s="656"/>
      <c r="AG715" s="742" t="s">
        <v>836</v>
      </c>
      <c r="AH715" s="743"/>
      <c r="AI715" s="743"/>
      <c r="AJ715" s="743"/>
      <c r="AK715" s="743"/>
      <c r="AL715" s="743"/>
      <c r="AM715" s="743"/>
      <c r="AN715" s="743"/>
      <c r="AO715" s="743"/>
      <c r="AP715" s="743"/>
      <c r="AQ715" s="743"/>
      <c r="AR715" s="743"/>
      <c r="AS715" s="743"/>
      <c r="AT715" s="743"/>
      <c r="AU715" s="743"/>
      <c r="AV715" s="743"/>
      <c r="AW715" s="743"/>
      <c r="AX715" s="744"/>
    </row>
    <row r="716" spans="1:50" ht="29.45" customHeight="1" x14ac:dyDescent="0.15">
      <c r="A716" s="642"/>
      <c r="B716" s="644"/>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747</v>
      </c>
      <c r="AE716" s="625"/>
      <c r="AF716" s="625"/>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21.6" customHeight="1" x14ac:dyDescent="0.15">
      <c r="A717" s="642"/>
      <c r="B717" s="644"/>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747</v>
      </c>
      <c r="AE717" s="323"/>
      <c r="AF717" s="323"/>
      <c r="AG717" s="104" t="s">
        <v>835</v>
      </c>
      <c r="AH717" s="105"/>
      <c r="AI717" s="105"/>
      <c r="AJ717" s="105"/>
      <c r="AK717" s="105"/>
      <c r="AL717" s="105"/>
      <c r="AM717" s="105"/>
      <c r="AN717" s="105"/>
      <c r="AO717" s="105"/>
      <c r="AP717" s="105"/>
      <c r="AQ717" s="105"/>
      <c r="AR717" s="105"/>
      <c r="AS717" s="105"/>
      <c r="AT717" s="105"/>
      <c r="AU717" s="105"/>
      <c r="AV717" s="105"/>
      <c r="AW717" s="105"/>
      <c r="AX717" s="106"/>
    </row>
    <row r="718" spans="1:50" ht="46.15" customHeight="1" x14ac:dyDescent="0.15">
      <c r="A718" s="645"/>
      <c r="B718" s="646"/>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747</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32.450000000000003" customHeight="1" x14ac:dyDescent="0.15">
      <c r="A719" s="776" t="s">
        <v>58</v>
      </c>
      <c r="B719" s="777"/>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754</v>
      </c>
      <c r="AE719" s="603"/>
      <c r="AF719" s="603"/>
      <c r="AG719" s="128" t="s">
        <v>788</v>
      </c>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x14ac:dyDescent="0.15">
      <c r="A720" s="778"/>
      <c r="B720" s="779"/>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4.6" customHeight="1" x14ac:dyDescent="0.15">
      <c r="A726" s="640" t="s">
        <v>48</v>
      </c>
      <c r="B726" s="801"/>
      <c r="C726" s="814" t="s">
        <v>53</v>
      </c>
      <c r="D726" s="838"/>
      <c r="E726" s="838"/>
      <c r="F726" s="839"/>
      <c r="G726" s="576" t="s">
        <v>843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44.45" customHeight="1" thickBot="1" x14ac:dyDescent="0.2">
      <c r="A727" s="802"/>
      <c r="B727" s="803"/>
      <c r="C727" s="748" t="s">
        <v>57</v>
      </c>
      <c r="D727" s="749"/>
      <c r="E727" s="749"/>
      <c r="F727" s="750"/>
      <c r="G727" s="574" t="s">
        <v>759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24.6" customHeight="1" thickBot="1" x14ac:dyDescent="0.2">
      <c r="A729" s="634" t="s">
        <v>841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1"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32.450000000000003" customHeight="1" thickBot="1" x14ac:dyDescent="0.2">
      <c r="A731" s="673" t="s">
        <v>138</v>
      </c>
      <c r="B731" s="674"/>
      <c r="C731" s="674"/>
      <c r="D731" s="674"/>
      <c r="E731" s="675"/>
      <c r="F731" s="729" t="s">
        <v>842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6"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42" customHeight="1" thickBot="1" x14ac:dyDescent="0.2">
      <c r="A733" s="673" t="s">
        <v>138</v>
      </c>
      <c r="B733" s="674"/>
      <c r="C733" s="674"/>
      <c r="D733" s="674"/>
      <c r="E733" s="675"/>
      <c r="F733" s="637" t="s">
        <v>845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24" customHeight="1" thickBot="1" x14ac:dyDescent="0.2">
      <c r="A735" s="792" t="s">
        <v>748</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0" t="s">
        <v>349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92" t="s">
        <v>668</v>
      </c>
      <c r="B737" s="211"/>
      <c r="C737" s="211"/>
      <c r="D737" s="212"/>
      <c r="E737" s="956" t="s">
        <v>738</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392</v>
      </c>
      <c r="B738" s="361"/>
      <c r="C738" s="361"/>
      <c r="D738" s="361"/>
      <c r="E738" s="956" t="s">
        <v>739</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391</v>
      </c>
      <c r="B739" s="361"/>
      <c r="C739" s="361"/>
      <c r="D739" s="361"/>
      <c r="E739" s="956" t="s">
        <v>740</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390</v>
      </c>
      <c r="B740" s="361"/>
      <c r="C740" s="361"/>
      <c r="D740" s="361"/>
      <c r="E740" s="956" t="s">
        <v>741</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389</v>
      </c>
      <c r="B741" s="361"/>
      <c r="C741" s="361"/>
      <c r="D741" s="361"/>
      <c r="E741" s="956" t="s">
        <v>742</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388</v>
      </c>
      <c r="B742" s="361"/>
      <c r="C742" s="361"/>
      <c r="D742" s="361"/>
      <c r="E742" s="956" t="s">
        <v>743</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387</v>
      </c>
      <c r="B743" s="361"/>
      <c r="C743" s="361"/>
      <c r="D743" s="361"/>
      <c r="E743" s="956" t="s">
        <v>744</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386</v>
      </c>
      <c r="B744" s="361"/>
      <c r="C744" s="361"/>
      <c r="D744" s="361"/>
      <c r="E744" s="956" t="s">
        <v>745</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385</v>
      </c>
      <c r="B745" s="361"/>
      <c r="C745" s="361"/>
      <c r="D745" s="361"/>
      <c r="E745" s="993" t="s">
        <v>746</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541</v>
      </c>
      <c r="B746" s="361"/>
      <c r="C746" s="361"/>
      <c r="D746" s="361"/>
      <c r="E746" s="962" t="s">
        <v>707</v>
      </c>
      <c r="F746" s="960"/>
      <c r="G746" s="960"/>
      <c r="H746" s="100" t="str">
        <f>IF(E746="","","-")</f>
        <v>-</v>
      </c>
      <c r="I746" s="960" t="s">
        <v>339</v>
      </c>
      <c r="J746" s="960"/>
      <c r="K746" s="100" t="str">
        <f>IF(I746="","","-")</f>
        <v>-</v>
      </c>
      <c r="L746" s="961">
        <v>271</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504</v>
      </c>
      <c r="B747" s="361"/>
      <c r="C747" s="361"/>
      <c r="D747" s="361"/>
      <c r="E747" s="962" t="s">
        <v>707</v>
      </c>
      <c r="F747" s="960"/>
      <c r="G747" s="960"/>
      <c r="H747" s="100" t="str">
        <f>IF(E747="","","-")</f>
        <v>-</v>
      </c>
      <c r="I747" s="960"/>
      <c r="J747" s="960"/>
      <c r="K747" s="100" t="str">
        <f>IF(I747="","","-")</f>
        <v/>
      </c>
      <c r="L747" s="961">
        <v>274</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2" t="s">
        <v>379</v>
      </c>
      <c r="B748" s="613"/>
      <c r="C748" s="613"/>
      <c r="D748" s="613"/>
      <c r="E748" s="613"/>
      <c r="F748" s="614"/>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7.9"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3.1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381</v>
      </c>
      <c r="B787" s="627"/>
      <c r="C787" s="627"/>
      <c r="D787" s="627"/>
      <c r="E787" s="627"/>
      <c r="F787" s="628"/>
      <c r="G787" s="593" t="s">
        <v>760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5"/>
    </row>
    <row r="788" spans="1:51" ht="24.75" customHeight="1" x14ac:dyDescent="0.15">
      <c r="A788" s="629"/>
      <c r="B788" s="630"/>
      <c r="C788" s="630"/>
      <c r="D788" s="630"/>
      <c r="E788" s="630"/>
      <c r="F788" s="631"/>
      <c r="G788" s="814"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800"/>
      <c r="AC788" s="814"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29"/>
      <c r="B789" s="630"/>
      <c r="C789" s="630"/>
      <c r="D789" s="630"/>
      <c r="E789" s="630"/>
      <c r="F789" s="631"/>
      <c r="G789" s="670" t="s">
        <v>798</v>
      </c>
      <c r="H789" s="671"/>
      <c r="I789" s="671"/>
      <c r="J789" s="671"/>
      <c r="K789" s="672"/>
      <c r="L789" s="664" t="s">
        <v>815</v>
      </c>
      <c r="M789" s="665"/>
      <c r="N789" s="665"/>
      <c r="O789" s="665"/>
      <c r="P789" s="665"/>
      <c r="Q789" s="665"/>
      <c r="R789" s="665"/>
      <c r="S789" s="665"/>
      <c r="T789" s="665"/>
      <c r="U789" s="665"/>
      <c r="V789" s="665"/>
      <c r="W789" s="665"/>
      <c r="X789" s="666"/>
      <c r="Y789" s="382">
        <v>6.8</v>
      </c>
      <c r="Z789" s="383"/>
      <c r="AA789" s="383"/>
      <c r="AB789" s="804"/>
      <c r="AC789" s="670" t="s">
        <v>798</v>
      </c>
      <c r="AD789" s="836"/>
      <c r="AE789" s="836"/>
      <c r="AF789" s="836"/>
      <c r="AG789" s="837"/>
      <c r="AH789" s="664" t="s">
        <v>793</v>
      </c>
      <c r="AI789" s="665"/>
      <c r="AJ789" s="665"/>
      <c r="AK789" s="665"/>
      <c r="AL789" s="665"/>
      <c r="AM789" s="665"/>
      <c r="AN789" s="665"/>
      <c r="AO789" s="665"/>
      <c r="AP789" s="665"/>
      <c r="AQ789" s="665"/>
      <c r="AR789" s="665"/>
      <c r="AS789" s="665"/>
      <c r="AT789" s="666"/>
      <c r="AU789" s="382">
        <v>5.7</v>
      </c>
      <c r="AV789" s="383"/>
      <c r="AW789" s="383"/>
      <c r="AX789" s="384"/>
    </row>
    <row r="790" spans="1:51" ht="38.450000000000003" customHeight="1" x14ac:dyDescent="0.15">
      <c r="A790" s="629"/>
      <c r="B790" s="630"/>
      <c r="C790" s="630"/>
      <c r="D790" s="630"/>
      <c r="E790" s="630"/>
      <c r="F790" s="631"/>
      <c r="G790" s="604" t="s">
        <v>808</v>
      </c>
      <c r="H790" s="632"/>
      <c r="I790" s="632"/>
      <c r="J790" s="632"/>
      <c r="K790" s="633"/>
      <c r="L790" s="596" t="s">
        <v>852</v>
      </c>
      <c r="M790" s="597"/>
      <c r="N790" s="597"/>
      <c r="O790" s="597"/>
      <c r="P790" s="597"/>
      <c r="Q790" s="597"/>
      <c r="R790" s="597"/>
      <c r="S790" s="597"/>
      <c r="T790" s="597"/>
      <c r="U790" s="597"/>
      <c r="V790" s="597"/>
      <c r="W790" s="597"/>
      <c r="X790" s="598"/>
      <c r="Y790" s="599">
        <v>4.5999999999999996</v>
      </c>
      <c r="Z790" s="600"/>
      <c r="AA790" s="600"/>
      <c r="AB790" s="610"/>
      <c r="AC790" s="604" t="s">
        <v>799</v>
      </c>
      <c r="AD790" s="605"/>
      <c r="AE790" s="605"/>
      <c r="AF790" s="605"/>
      <c r="AG790" s="606"/>
      <c r="AH790" s="596" t="s">
        <v>794</v>
      </c>
      <c r="AI790" s="597"/>
      <c r="AJ790" s="597"/>
      <c r="AK790" s="597"/>
      <c r="AL790" s="597"/>
      <c r="AM790" s="597"/>
      <c r="AN790" s="597"/>
      <c r="AO790" s="597"/>
      <c r="AP790" s="597"/>
      <c r="AQ790" s="597"/>
      <c r="AR790" s="597"/>
      <c r="AS790" s="597"/>
      <c r="AT790" s="598"/>
      <c r="AU790" s="599">
        <v>1.2</v>
      </c>
      <c r="AV790" s="600"/>
      <c r="AW790" s="600"/>
      <c r="AX790" s="601"/>
    </row>
    <row r="791" spans="1:51" ht="24.75" customHeight="1" x14ac:dyDescent="0.15">
      <c r="A791" s="629"/>
      <c r="B791" s="630"/>
      <c r="C791" s="630"/>
      <c r="D791" s="630"/>
      <c r="E791" s="630"/>
      <c r="F791" s="631"/>
      <c r="G791" s="604" t="s">
        <v>819</v>
      </c>
      <c r="H791" s="605"/>
      <c r="I791" s="605"/>
      <c r="J791" s="605"/>
      <c r="K791" s="606"/>
      <c r="L791" s="596" t="s">
        <v>818</v>
      </c>
      <c r="M791" s="790"/>
      <c r="N791" s="790"/>
      <c r="O791" s="790"/>
      <c r="P791" s="790"/>
      <c r="Q791" s="790"/>
      <c r="R791" s="790"/>
      <c r="S791" s="790"/>
      <c r="T791" s="790"/>
      <c r="U791" s="790"/>
      <c r="V791" s="790"/>
      <c r="W791" s="790"/>
      <c r="X791" s="791"/>
      <c r="Y791" s="599">
        <v>1.4</v>
      </c>
      <c r="Z791" s="600"/>
      <c r="AA791" s="600"/>
      <c r="AB791" s="610"/>
      <c r="AC791" s="604" t="s">
        <v>827</v>
      </c>
      <c r="AD791" s="605"/>
      <c r="AE791" s="605"/>
      <c r="AF791" s="605"/>
      <c r="AG791" s="606"/>
      <c r="AH791" s="596" t="s">
        <v>826</v>
      </c>
      <c r="AI791" s="597"/>
      <c r="AJ791" s="597"/>
      <c r="AK791" s="597"/>
      <c r="AL791" s="597"/>
      <c r="AM791" s="597"/>
      <c r="AN791" s="597"/>
      <c r="AO791" s="597"/>
      <c r="AP791" s="597"/>
      <c r="AQ791" s="597"/>
      <c r="AR791" s="597"/>
      <c r="AS791" s="597"/>
      <c r="AT791" s="598"/>
      <c r="AU791" s="599">
        <v>1.1000000000000001</v>
      </c>
      <c r="AV791" s="600"/>
      <c r="AW791" s="600"/>
      <c r="AX791" s="601"/>
    </row>
    <row r="792" spans="1:51" ht="24.75" customHeight="1" x14ac:dyDescent="0.15">
      <c r="A792" s="629"/>
      <c r="B792" s="630"/>
      <c r="C792" s="630"/>
      <c r="D792" s="630"/>
      <c r="E792" s="630"/>
      <c r="F792" s="631"/>
      <c r="G792" s="604" t="s">
        <v>800</v>
      </c>
      <c r="H792" s="605"/>
      <c r="I792" s="605"/>
      <c r="J792" s="605"/>
      <c r="K792" s="606"/>
      <c r="L792" s="596" t="s">
        <v>816</v>
      </c>
      <c r="M792" s="790"/>
      <c r="N792" s="790"/>
      <c r="O792" s="790"/>
      <c r="P792" s="790"/>
      <c r="Q792" s="790"/>
      <c r="R792" s="790"/>
      <c r="S792" s="790"/>
      <c r="T792" s="790"/>
      <c r="U792" s="790"/>
      <c r="V792" s="790"/>
      <c r="W792" s="790"/>
      <c r="X792" s="791"/>
      <c r="Y792" s="599">
        <v>0.7</v>
      </c>
      <c r="Z792" s="600"/>
      <c r="AA792" s="600"/>
      <c r="AB792" s="610"/>
      <c r="AC792" s="604" t="s">
        <v>828</v>
      </c>
      <c r="AD792" s="605"/>
      <c r="AE792" s="605"/>
      <c r="AF792" s="605"/>
      <c r="AG792" s="606"/>
      <c r="AH792" s="596" t="s">
        <v>825</v>
      </c>
      <c r="AI792" s="597"/>
      <c r="AJ792" s="597"/>
      <c r="AK792" s="597"/>
      <c r="AL792" s="597"/>
      <c r="AM792" s="597"/>
      <c r="AN792" s="597"/>
      <c r="AO792" s="597"/>
      <c r="AP792" s="597"/>
      <c r="AQ792" s="597"/>
      <c r="AR792" s="597"/>
      <c r="AS792" s="597"/>
      <c r="AT792" s="598"/>
      <c r="AU792" s="599">
        <v>0.7</v>
      </c>
      <c r="AV792" s="600"/>
      <c r="AW792" s="600"/>
      <c r="AX792" s="601"/>
    </row>
    <row r="793" spans="1:51" ht="24.75" customHeight="1" x14ac:dyDescent="0.15">
      <c r="A793" s="629"/>
      <c r="B793" s="630"/>
      <c r="C793" s="630"/>
      <c r="D793" s="630"/>
      <c r="E793" s="630"/>
      <c r="F793" s="631"/>
      <c r="G793" s="604" t="s">
        <v>799</v>
      </c>
      <c r="H793" s="632"/>
      <c r="I793" s="632"/>
      <c r="J793" s="632"/>
      <c r="K793" s="633"/>
      <c r="L793" s="596" t="s">
        <v>817</v>
      </c>
      <c r="M793" s="597"/>
      <c r="N793" s="597"/>
      <c r="O793" s="597"/>
      <c r="P793" s="597"/>
      <c r="Q793" s="597"/>
      <c r="R793" s="597"/>
      <c r="S793" s="597"/>
      <c r="T793" s="597"/>
      <c r="U793" s="597"/>
      <c r="V793" s="597"/>
      <c r="W793" s="597"/>
      <c r="X793" s="598"/>
      <c r="Y793" s="599">
        <v>0.5</v>
      </c>
      <c r="Z793" s="600"/>
      <c r="AA793" s="600"/>
      <c r="AB793" s="610"/>
      <c r="AC793" s="604" t="s">
        <v>801</v>
      </c>
      <c r="AD793" s="605"/>
      <c r="AE793" s="605"/>
      <c r="AF793" s="605"/>
      <c r="AG793" s="606"/>
      <c r="AH793" s="596" t="s">
        <v>795</v>
      </c>
      <c r="AI793" s="597"/>
      <c r="AJ793" s="597"/>
      <c r="AK793" s="597"/>
      <c r="AL793" s="597"/>
      <c r="AM793" s="597"/>
      <c r="AN793" s="597"/>
      <c r="AO793" s="597"/>
      <c r="AP793" s="597"/>
      <c r="AQ793" s="597"/>
      <c r="AR793" s="597"/>
      <c r="AS793" s="597"/>
      <c r="AT793" s="598"/>
      <c r="AU793" s="599">
        <v>0.4</v>
      </c>
      <c r="AV793" s="600"/>
      <c r="AW793" s="600"/>
      <c r="AX793" s="601"/>
    </row>
    <row r="794" spans="1:51" ht="24.75" customHeight="1" x14ac:dyDescent="0.15">
      <c r="A794" s="629"/>
      <c r="B794" s="630"/>
      <c r="C794" s="630"/>
      <c r="D794" s="630"/>
      <c r="E794" s="630"/>
      <c r="F794" s="631"/>
      <c r="G794" s="604" t="s">
        <v>80</v>
      </c>
      <c r="H794" s="632"/>
      <c r="I794" s="632"/>
      <c r="J794" s="632"/>
      <c r="K794" s="633"/>
      <c r="L794" s="596" t="s">
        <v>810</v>
      </c>
      <c r="M794" s="597"/>
      <c r="N794" s="597"/>
      <c r="O794" s="597"/>
      <c r="P794" s="597"/>
      <c r="Q794" s="597"/>
      <c r="R794" s="597"/>
      <c r="S794" s="597"/>
      <c r="T794" s="597"/>
      <c r="U794" s="597"/>
      <c r="V794" s="597"/>
      <c r="W794" s="597"/>
      <c r="X794" s="598"/>
      <c r="Y794" s="599">
        <v>2.4</v>
      </c>
      <c r="Z794" s="600"/>
      <c r="AA794" s="600"/>
      <c r="AB794" s="610"/>
      <c r="AC794" s="604" t="s">
        <v>802</v>
      </c>
      <c r="AD794" s="605"/>
      <c r="AE794" s="605"/>
      <c r="AF794" s="605"/>
      <c r="AG794" s="606"/>
      <c r="AH794" s="596" t="s">
        <v>796</v>
      </c>
      <c r="AI794" s="597"/>
      <c r="AJ794" s="597"/>
      <c r="AK794" s="597"/>
      <c r="AL794" s="597"/>
      <c r="AM794" s="597"/>
      <c r="AN794" s="597"/>
      <c r="AO794" s="597"/>
      <c r="AP794" s="597"/>
      <c r="AQ794" s="597"/>
      <c r="AR794" s="597"/>
      <c r="AS794" s="597"/>
      <c r="AT794" s="598"/>
      <c r="AU794" s="599">
        <v>0.3</v>
      </c>
      <c r="AV794" s="600"/>
      <c r="AW794" s="600"/>
      <c r="AX794" s="601"/>
    </row>
    <row r="795" spans="1:51" ht="24.75" customHeight="1" x14ac:dyDescent="0.15">
      <c r="A795" s="629"/>
      <c r="B795" s="630"/>
      <c r="C795" s="630"/>
      <c r="D795" s="630"/>
      <c r="E795" s="630"/>
      <c r="F795" s="631"/>
      <c r="G795" s="604"/>
      <c r="H795" s="632"/>
      <c r="I795" s="632"/>
      <c r="J795" s="632"/>
      <c r="K795" s="633"/>
      <c r="L795" s="596"/>
      <c r="M795" s="597"/>
      <c r="N795" s="597"/>
      <c r="O795" s="597"/>
      <c r="P795" s="597"/>
      <c r="Q795" s="597"/>
      <c r="R795" s="597"/>
      <c r="S795" s="597"/>
      <c r="T795" s="597"/>
      <c r="U795" s="597"/>
      <c r="V795" s="597"/>
      <c r="W795" s="597"/>
      <c r="X795" s="598"/>
      <c r="Y795" s="599"/>
      <c r="Z795" s="600"/>
      <c r="AA795" s="600"/>
      <c r="AB795" s="610"/>
      <c r="AC795" s="604" t="s">
        <v>803</v>
      </c>
      <c r="AD795" s="605"/>
      <c r="AE795" s="605"/>
      <c r="AF795" s="605"/>
      <c r="AG795" s="606"/>
      <c r="AH795" s="596" t="s">
        <v>797</v>
      </c>
      <c r="AI795" s="597"/>
      <c r="AJ795" s="597"/>
      <c r="AK795" s="597"/>
      <c r="AL795" s="597"/>
      <c r="AM795" s="597"/>
      <c r="AN795" s="597"/>
      <c r="AO795" s="597"/>
      <c r="AP795" s="597"/>
      <c r="AQ795" s="597"/>
      <c r="AR795" s="597"/>
      <c r="AS795" s="597"/>
      <c r="AT795" s="598"/>
      <c r="AU795" s="599">
        <v>0.3</v>
      </c>
      <c r="AV795" s="600"/>
      <c r="AW795" s="600"/>
      <c r="AX795" s="601"/>
    </row>
    <row r="796" spans="1:51" ht="24.75" customHeight="1" x14ac:dyDescent="0.15">
      <c r="A796" s="629"/>
      <c r="B796" s="630"/>
      <c r="C796" s="630"/>
      <c r="D796" s="630"/>
      <c r="E796" s="630"/>
      <c r="F796" s="631"/>
      <c r="G796" s="604"/>
      <c r="H796" s="632"/>
      <c r="I796" s="632"/>
      <c r="J796" s="632"/>
      <c r="K796" s="633"/>
      <c r="L796" s="596"/>
      <c r="M796" s="597"/>
      <c r="N796" s="597"/>
      <c r="O796" s="597"/>
      <c r="P796" s="597"/>
      <c r="Q796" s="597"/>
      <c r="R796" s="597"/>
      <c r="S796" s="597"/>
      <c r="T796" s="597"/>
      <c r="U796" s="597"/>
      <c r="V796" s="597"/>
      <c r="W796" s="597"/>
      <c r="X796" s="598"/>
      <c r="Y796" s="599"/>
      <c r="Z796" s="600"/>
      <c r="AA796" s="600"/>
      <c r="AB796" s="610"/>
      <c r="AC796" s="604" t="s">
        <v>804</v>
      </c>
      <c r="AD796" s="605"/>
      <c r="AE796" s="605"/>
      <c r="AF796" s="605"/>
      <c r="AG796" s="606"/>
      <c r="AH796" s="596" t="s">
        <v>805</v>
      </c>
      <c r="AI796" s="597"/>
      <c r="AJ796" s="597"/>
      <c r="AK796" s="597"/>
      <c r="AL796" s="597"/>
      <c r="AM796" s="597"/>
      <c r="AN796" s="597"/>
      <c r="AO796" s="597"/>
      <c r="AP796" s="597"/>
      <c r="AQ796" s="597"/>
      <c r="AR796" s="597"/>
      <c r="AS796" s="597"/>
      <c r="AT796" s="598"/>
      <c r="AU796" s="599">
        <v>0.2</v>
      </c>
      <c r="AV796" s="600"/>
      <c r="AW796" s="600"/>
      <c r="AX796" s="601"/>
    </row>
    <row r="797" spans="1:51" ht="24.75" customHeight="1" x14ac:dyDescent="0.15">
      <c r="A797" s="629"/>
      <c r="B797" s="630"/>
      <c r="C797" s="630"/>
      <c r="D797" s="630"/>
      <c r="E797" s="630"/>
      <c r="F797" s="631"/>
      <c r="G797" s="604"/>
      <c r="H797" s="632"/>
      <c r="I797" s="632"/>
      <c r="J797" s="632"/>
      <c r="K797" s="633"/>
      <c r="L797" s="596"/>
      <c r="M797" s="597"/>
      <c r="N797" s="597"/>
      <c r="O797" s="597"/>
      <c r="P797" s="597"/>
      <c r="Q797" s="597"/>
      <c r="R797" s="597"/>
      <c r="S797" s="597"/>
      <c r="T797" s="597"/>
      <c r="U797" s="597"/>
      <c r="V797" s="597"/>
      <c r="W797" s="597"/>
      <c r="X797" s="598"/>
      <c r="Y797" s="599"/>
      <c r="Z797" s="600"/>
      <c r="AA797" s="600"/>
      <c r="AB797" s="610"/>
      <c r="AC797" s="604" t="s">
        <v>806</v>
      </c>
      <c r="AD797" s="605"/>
      <c r="AE797" s="605"/>
      <c r="AF797" s="605"/>
      <c r="AG797" s="606"/>
      <c r="AH797" s="596" t="s">
        <v>810</v>
      </c>
      <c r="AI797" s="597"/>
      <c r="AJ797" s="597"/>
      <c r="AK797" s="597"/>
      <c r="AL797" s="597"/>
      <c r="AM797" s="597"/>
      <c r="AN797" s="597"/>
      <c r="AO797" s="597"/>
      <c r="AP797" s="597"/>
      <c r="AQ797" s="597"/>
      <c r="AR797" s="597"/>
      <c r="AS797" s="597"/>
      <c r="AT797" s="598"/>
      <c r="AU797" s="599">
        <v>2.6</v>
      </c>
      <c r="AV797" s="600"/>
      <c r="AW797" s="600"/>
      <c r="AX797" s="601"/>
    </row>
    <row r="798" spans="1:51" ht="24.75" hidden="1" customHeight="1" x14ac:dyDescent="0.15">
      <c r="A798" s="629"/>
      <c r="B798" s="630"/>
      <c r="C798" s="630"/>
      <c r="D798" s="630"/>
      <c r="E798" s="630"/>
      <c r="F798" s="631"/>
      <c r="G798" s="604"/>
      <c r="H798" s="632"/>
      <c r="I798" s="632"/>
      <c r="J798" s="632"/>
      <c r="K798" s="633"/>
      <c r="L798" s="596"/>
      <c r="M798" s="597"/>
      <c r="N798" s="597"/>
      <c r="O798" s="597"/>
      <c r="P798" s="597"/>
      <c r="Q798" s="597"/>
      <c r="R798" s="597"/>
      <c r="S798" s="597"/>
      <c r="T798" s="597"/>
      <c r="U798" s="597"/>
      <c r="V798" s="597"/>
      <c r="W798" s="597"/>
      <c r="X798" s="598"/>
      <c r="Y798" s="599"/>
      <c r="Z798" s="600"/>
      <c r="AA798" s="600"/>
      <c r="AB798" s="610"/>
      <c r="AC798" s="604"/>
      <c r="AD798" s="632"/>
      <c r="AE798" s="632"/>
      <c r="AF798" s="632"/>
      <c r="AG798" s="633"/>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5" t="s">
        <v>20</v>
      </c>
      <c r="H799" s="826"/>
      <c r="I799" s="826"/>
      <c r="J799" s="826"/>
      <c r="K799" s="826"/>
      <c r="L799" s="827"/>
      <c r="M799" s="828"/>
      <c r="N799" s="828"/>
      <c r="O799" s="828"/>
      <c r="P799" s="828"/>
      <c r="Q799" s="828"/>
      <c r="R799" s="828"/>
      <c r="S799" s="828"/>
      <c r="T799" s="828"/>
      <c r="U799" s="828"/>
      <c r="V799" s="828"/>
      <c r="W799" s="828"/>
      <c r="X799" s="829"/>
      <c r="Y799" s="830">
        <f>SUM(Y789:AB798)</f>
        <v>16.399999999999999</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12.5</v>
      </c>
      <c r="AV799" s="831"/>
      <c r="AW799" s="831"/>
      <c r="AX799" s="833"/>
    </row>
    <row r="800" spans="1:51" ht="24.75" customHeight="1" x14ac:dyDescent="0.15">
      <c r="A800" s="629"/>
      <c r="B800" s="630"/>
      <c r="C800" s="630"/>
      <c r="D800" s="630"/>
      <c r="E800" s="630"/>
      <c r="F800" s="631"/>
      <c r="G800" s="593" t="s">
        <v>762</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847</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5"/>
      <c r="AY800">
        <f>COUNTA($G$802,$AC$802)</f>
        <v>2</v>
      </c>
    </row>
    <row r="801" spans="1:51" ht="24.75" customHeight="1" x14ac:dyDescent="0.15">
      <c r="A801" s="629"/>
      <c r="B801" s="630"/>
      <c r="C801" s="630"/>
      <c r="D801" s="630"/>
      <c r="E801" s="630"/>
      <c r="F801" s="631"/>
      <c r="G801" s="814"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800"/>
      <c r="AC801" s="814"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2</v>
      </c>
    </row>
    <row r="802" spans="1:51" ht="24.75" customHeight="1" x14ac:dyDescent="0.15">
      <c r="A802" s="629"/>
      <c r="B802" s="630"/>
      <c r="C802" s="630"/>
      <c r="D802" s="630"/>
      <c r="E802" s="630"/>
      <c r="F802" s="631"/>
      <c r="G802" s="670" t="s">
        <v>807</v>
      </c>
      <c r="H802" s="671"/>
      <c r="I802" s="671"/>
      <c r="J802" s="671"/>
      <c r="K802" s="672"/>
      <c r="L802" s="664" t="s">
        <v>813</v>
      </c>
      <c r="M802" s="665"/>
      <c r="N802" s="665"/>
      <c r="O802" s="665"/>
      <c r="P802" s="665"/>
      <c r="Q802" s="665"/>
      <c r="R802" s="665"/>
      <c r="S802" s="665"/>
      <c r="T802" s="665"/>
      <c r="U802" s="665"/>
      <c r="V802" s="665"/>
      <c r="W802" s="665"/>
      <c r="X802" s="666"/>
      <c r="Y802" s="382">
        <v>2</v>
      </c>
      <c r="Z802" s="383"/>
      <c r="AA802" s="383"/>
      <c r="AB802" s="804"/>
      <c r="AC802" s="670" t="s">
        <v>848</v>
      </c>
      <c r="AD802" s="671"/>
      <c r="AE802" s="671"/>
      <c r="AF802" s="671"/>
      <c r="AG802" s="672"/>
      <c r="AH802" s="664" t="s">
        <v>862</v>
      </c>
      <c r="AI802" s="665"/>
      <c r="AJ802" s="665"/>
      <c r="AK802" s="665"/>
      <c r="AL802" s="665"/>
      <c r="AM802" s="665"/>
      <c r="AN802" s="665"/>
      <c r="AO802" s="665"/>
      <c r="AP802" s="665"/>
      <c r="AQ802" s="665"/>
      <c r="AR802" s="665"/>
      <c r="AS802" s="665"/>
      <c r="AT802" s="666"/>
      <c r="AU802" s="382">
        <v>3.6</v>
      </c>
      <c r="AV802" s="383"/>
      <c r="AW802" s="383"/>
      <c r="AX802" s="384"/>
      <c r="AY802">
        <f t="shared" ref="AY802:AY812" si="115">$AY$800</f>
        <v>2</v>
      </c>
    </row>
    <row r="803" spans="1:51" ht="24.75" customHeight="1" x14ac:dyDescent="0.15">
      <c r="A803" s="629"/>
      <c r="B803" s="630"/>
      <c r="C803" s="630"/>
      <c r="D803" s="630"/>
      <c r="E803" s="630"/>
      <c r="F803" s="631"/>
      <c r="G803" s="604" t="s">
        <v>808</v>
      </c>
      <c r="H803" s="632"/>
      <c r="I803" s="632"/>
      <c r="J803" s="632"/>
      <c r="K803" s="633"/>
      <c r="L803" s="596" t="s">
        <v>846</v>
      </c>
      <c r="M803" s="597"/>
      <c r="N803" s="597"/>
      <c r="O803" s="597"/>
      <c r="P803" s="597"/>
      <c r="Q803" s="597"/>
      <c r="R803" s="597"/>
      <c r="S803" s="597"/>
      <c r="T803" s="597"/>
      <c r="U803" s="597"/>
      <c r="V803" s="597"/>
      <c r="W803" s="597"/>
      <c r="X803" s="598"/>
      <c r="Y803" s="599">
        <v>1.6</v>
      </c>
      <c r="Z803" s="600"/>
      <c r="AA803" s="600"/>
      <c r="AB803" s="610"/>
      <c r="AC803" s="604" t="s">
        <v>849</v>
      </c>
      <c r="AD803" s="632"/>
      <c r="AE803" s="632"/>
      <c r="AF803" s="632"/>
      <c r="AG803" s="633"/>
      <c r="AH803" s="596" t="s">
        <v>850</v>
      </c>
      <c r="AI803" s="597"/>
      <c r="AJ803" s="597"/>
      <c r="AK803" s="597"/>
      <c r="AL803" s="597"/>
      <c r="AM803" s="597"/>
      <c r="AN803" s="597"/>
      <c r="AO803" s="597"/>
      <c r="AP803" s="597"/>
      <c r="AQ803" s="597"/>
      <c r="AR803" s="597"/>
      <c r="AS803" s="597"/>
      <c r="AT803" s="598"/>
      <c r="AU803" s="599">
        <v>0.4</v>
      </c>
      <c r="AV803" s="600"/>
      <c r="AW803" s="600"/>
      <c r="AX803" s="601"/>
      <c r="AY803">
        <f t="shared" si="115"/>
        <v>2</v>
      </c>
    </row>
    <row r="804" spans="1:51" ht="24.75" customHeight="1" x14ac:dyDescent="0.15">
      <c r="A804" s="629"/>
      <c r="B804" s="630"/>
      <c r="C804" s="630"/>
      <c r="D804" s="630"/>
      <c r="E804" s="630"/>
      <c r="F804" s="631"/>
      <c r="G804" s="604" t="s">
        <v>799</v>
      </c>
      <c r="H804" s="605"/>
      <c r="I804" s="605"/>
      <c r="J804" s="605"/>
      <c r="K804" s="606"/>
      <c r="L804" s="596" t="s">
        <v>811</v>
      </c>
      <c r="M804" s="790"/>
      <c r="N804" s="790"/>
      <c r="O804" s="790"/>
      <c r="P804" s="790"/>
      <c r="Q804" s="790"/>
      <c r="R804" s="790"/>
      <c r="S804" s="790"/>
      <c r="T804" s="790"/>
      <c r="U804" s="790"/>
      <c r="V804" s="790"/>
      <c r="W804" s="790"/>
      <c r="X804" s="791"/>
      <c r="Y804" s="599">
        <v>0.2</v>
      </c>
      <c r="Z804" s="600"/>
      <c r="AA804" s="600"/>
      <c r="AB804" s="610"/>
      <c r="AC804" s="604"/>
      <c r="AD804" s="632"/>
      <c r="AE804" s="632"/>
      <c r="AF804" s="632"/>
      <c r="AG804" s="633"/>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customHeight="1" x14ac:dyDescent="0.15">
      <c r="A805" s="629"/>
      <c r="B805" s="630"/>
      <c r="C805" s="630"/>
      <c r="D805" s="630"/>
      <c r="E805" s="630"/>
      <c r="F805" s="631"/>
      <c r="G805" s="604" t="s">
        <v>809</v>
      </c>
      <c r="H805" s="605"/>
      <c r="I805" s="605"/>
      <c r="J805" s="605"/>
      <c r="K805" s="606"/>
      <c r="L805" s="596" t="s">
        <v>812</v>
      </c>
      <c r="M805" s="790"/>
      <c r="N805" s="790"/>
      <c r="O805" s="790"/>
      <c r="P805" s="790"/>
      <c r="Q805" s="790"/>
      <c r="R805" s="790"/>
      <c r="S805" s="790"/>
      <c r="T805" s="790"/>
      <c r="U805" s="790"/>
      <c r="V805" s="790"/>
      <c r="W805" s="790"/>
      <c r="X805" s="791"/>
      <c r="Y805" s="599">
        <v>1.7</v>
      </c>
      <c r="Z805" s="600"/>
      <c r="AA805" s="600"/>
      <c r="AB805" s="610"/>
      <c r="AC805" s="604"/>
      <c r="AD805" s="632"/>
      <c r="AE805" s="632"/>
      <c r="AF805" s="632"/>
      <c r="AG805" s="633"/>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32"/>
      <c r="I806" s="632"/>
      <c r="J806" s="632"/>
      <c r="K806" s="633"/>
      <c r="L806" s="596"/>
      <c r="M806" s="597"/>
      <c r="N806" s="597"/>
      <c r="O806" s="597"/>
      <c r="P806" s="597"/>
      <c r="Q806" s="597"/>
      <c r="R806" s="597"/>
      <c r="S806" s="597"/>
      <c r="T806" s="597"/>
      <c r="U806" s="597"/>
      <c r="V806" s="597"/>
      <c r="W806" s="597"/>
      <c r="X806" s="598"/>
      <c r="Y806" s="599"/>
      <c r="Z806" s="600"/>
      <c r="AA806" s="600"/>
      <c r="AB806" s="610"/>
      <c r="AC806" s="604"/>
      <c r="AD806" s="632"/>
      <c r="AE806" s="632"/>
      <c r="AF806" s="632"/>
      <c r="AG806" s="633"/>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32"/>
      <c r="I807" s="632"/>
      <c r="J807" s="632"/>
      <c r="K807" s="633"/>
      <c r="L807" s="596"/>
      <c r="M807" s="597"/>
      <c r="N807" s="597"/>
      <c r="O807" s="597"/>
      <c r="P807" s="597"/>
      <c r="Q807" s="597"/>
      <c r="R807" s="597"/>
      <c r="S807" s="597"/>
      <c r="T807" s="597"/>
      <c r="U807" s="597"/>
      <c r="V807" s="597"/>
      <c r="W807" s="597"/>
      <c r="X807" s="598"/>
      <c r="Y807" s="599"/>
      <c r="Z807" s="600"/>
      <c r="AA807" s="600"/>
      <c r="AB807" s="610"/>
      <c r="AC807" s="604"/>
      <c r="AD807" s="632"/>
      <c r="AE807" s="632"/>
      <c r="AF807" s="632"/>
      <c r="AG807" s="633"/>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32"/>
      <c r="I808" s="632"/>
      <c r="J808" s="632"/>
      <c r="K808" s="633"/>
      <c r="L808" s="596"/>
      <c r="M808" s="597"/>
      <c r="N808" s="597"/>
      <c r="O808" s="597"/>
      <c r="P808" s="597"/>
      <c r="Q808" s="597"/>
      <c r="R808" s="597"/>
      <c r="S808" s="597"/>
      <c r="T808" s="597"/>
      <c r="U808" s="597"/>
      <c r="V808" s="597"/>
      <c r="W808" s="597"/>
      <c r="X808" s="598"/>
      <c r="Y808" s="599"/>
      <c r="Z808" s="600"/>
      <c r="AA808" s="600"/>
      <c r="AB808" s="610"/>
      <c r="AC808" s="604"/>
      <c r="AD808" s="632"/>
      <c r="AE808" s="632"/>
      <c r="AF808" s="632"/>
      <c r="AG808" s="633"/>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32"/>
      <c r="I809" s="632"/>
      <c r="J809" s="632"/>
      <c r="K809" s="633"/>
      <c r="L809" s="596"/>
      <c r="M809" s="597"/>
      <c r="N809" s="597"/>
      <c r="O809" s="597"/>
      <c r="P809" s="597"/>
      <c r="Q809" s="597"/>
      <c r="R809" s="597"/>
      <c r="S809" s="597"/>
      <c r="T809" s="597"/>
      <c r="U809" s="597"/>
      <c r="V809" s="597"/>
      <c r="W809" s="597"/>
      <c r="X809" s="598"/>
      <c r="Y809" s="599"/>
      <c r="Z809" s="600"/>
      <c r="AA809" s="600"/>
      <c r="AB809" s="610"/>
      <c r="AC809" s="604"/>
      <c r="AD809" s="632"/>
      <c r="AE809" s="632"/>
      <c r="AF809" s="632"/>
      <c r="AG809" s="633"/>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32"/>
      <c r="I810" s="632"/>
      <c r="J810" s="632"/>
      <c r="K810" s="633"/>
      <c r="L810" s="596"/>
      <c r="M810" s="597"/>
      <c r="N810" s="597"/>
      <c r="O810" s="597"/>
      <c r="P810" s="597"/>
      <c r="Q810" s="597"/>
      <c r="R810" s="597"/>
      <c r="S810" s="597"/>
      <c r="T810" s="597"/>
      <c r="U810" s="597"/>
      <c r="V810" s="597"/>
      <c r="W810" s="597"/>
      <c r="X810" s="598"/>
      <c r="Y810" s="599"/>
      <c r="Z810" s="600"/>
      <c r="AA810" s="600"/>
      <c r="AB810" s="610"/>
      <c r="AC810" s="604"/>
      <c r="AD810" s="632"/>
      <c r="AE810" s="632"/>
      <c r="AF810" s="632"/>
      <c r="AG810" s="633"/>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32"/>
      <c r="I811" s="632"/>
      <c r="J811" s="632"/>
      <c r="K811" s="633"/>
      <c r="L811" s="596"/>
      <c r="M811" s="597"/>
      <c r="N811" s="597"/>
      <c r="O811" s="597"/>
      <c r="P811" s="597"/>
      <c r="Q811" s="597"/>
      <c r="R811" s="597"/>
      <c r="S811" s="597"/>
      <c r="T811" s="597"/>
      <c r="U811" s="597"/>
      <c r="V811" s="597"/>
      <c r="W811" s="597"/>
      <c r="X811" s="598"/>
      <c r="Y811" s="599"/>
      <c r="Z811" s="600"/>
      <c r="AA811" s="600"/>
      <c r="AB811" s="610"/>
      <c r="AC811" s="604"/>
      <c r="AD811" s="632"/>
      <c r="AE811" s="632"/>
      <c r="AF811" s="632"/>
      <c r="AG811" s="633"/>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5" t="s">
        <v>20</v>
      </c>
      <c r="H812" s="826"/>
      <c r="I812" s="826"/>
      <c r="J812" s="826"/>
      <c r="K812" s="826"/>
      <c r="L812" s="827"/>
      <c r="M812" s="828"/>
      <c r="N812" s="828"/>
      <c r="O812" s="828"/>
      <c r="P812" s="828"/>
      <c r="Q812" s="828"/>
      <c r="R812" s="828"/>
      <c r="S812" s="828"/>
      <c r="T812" s="828"/>
      <c r="U812" s="828"/>
      <c r="V812" s="828"/>
      <c r="W812" s="828"/>
      <c r="X812" s="829"/>
      <c r="Y812" s="830">
        <f>SUM(Y802:AB811)</f>
        <v>5.5</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4</v>
      </c>
      <c r="AV812" s="831"/>
      <c r="AW812" s="831"/>
      <c r="AX812" s="833"/>
      <c r="AY812">
        <f t="shared" si="115"/>
        <v>2</v>
      </c>
    </row>
    <row r="813" spans="1:51" ht="24.75" customHeight="1" x14ac:dyDescent="0.15">
      <c r="A813" s="629"/>
      <c r="B813" s="630"/>
      <c r="C813" s="630"/>
      <c r="D813" s="630"/>
      <c r="E813" s="630"/>
      <c r="F813" s="631"/>
      <c r="G813" s="593" t="s">
        <v>853</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318</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5"/>
      <c r="AY813">
        <f>COUNTA($G$815,$AC$815)</f>
        <v>1</v>
      </c>
    </row>
    <row r="814" spans="1:51" ht="24.75" customHeight="1" x14ac:dyDescent="0.15">
      <c r="A814" s="629"/>
      <c r="B814" s="630"/>
      <c r="C814" s="630"/>
      <c r="D814" s="630"/>
      <c r="E814" s="630"/>
      <c r="F814" s="631"/>
      <c r="G814" s="814"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800"/>
      <c r="AC814" s="814"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1</v>
      </c>
    </row>
    <row r="815" spans="1:51" ht="24.75" customHeight="1" x14ac:dyDescent="0.15">
      <c r="A815" s="629"/>
      <c r="B815" s="630"/>
      <c r="C815" s="630"/>
      <c r="D815" s="630"/>
      <c r="E815" s="630"/>
      <c r="F815" s="631"/>
      <c r="G815" s="670" t="s">
        <v>851</v>
      </c>
      <c r="H815" s="671"/>
      <c r="I815" s="671"/>
      <c r="J815" s="671"/>
      <c r="K815" s="672"/>
      <c r="L815" s="664" t="s">
        <v>854</v>
      </c>
      <c r="M815" s="665"/>
      <c r="N815" s="665"/>
      <c r="O815" s="665"/>
      <c r="P815" s="665"/>
      <c r="Q815" s="665"/>
      <c r="R815" s="665"/>
      <c r="S815" s="665"/>
      <c r="T815" s="665"/>
      <c r="U815" s="665"/>
      <c r="V815" s="665"/>
      <c r="W815" s="665"/>
      <c r="X815" s="666"/>
      <c r="Y815" s="382">
        <v>1</v>
      </c>
      <c r="Z815" s="383"/>
      <c r="AA815" s="383"/>
      <c r="AB815" s="804"/>
      <c r="AC815" s="670"/>
      <c r="AD815" s="671"/>
      <c r="AE815" s="671"/>
      <c r="AF815" s="671"/>
      <c r="AG815" s="672"/>
      <c r="AH815" s="664"/>
      <c r="AI815" s="665"/>
      <c r="AJ815" s="665"/>
      <c r="AK815" s="665"/>
      <c r="AL815" s="665"/>
      <c r="AM815" s="665"/>
      <c r="AN815" s="665"/>
      <c r="AO815" s="665"/>
      <c r="AP815" s="665"/>
      <c r="AQ815" s="665"/>
      <c r="AR815" s="665"/>
      <c r="AS815" s="665"/>
      <c r="AT815" s="666"/>
      <c r="AU815" s="382"/>
      <c r="AV815" s="383"/>
      <c r="AW815" s="383"/>
      <c r="AX815" s="384"/>
      <c r="AY815">
        <f t="shared" ref="AY815:AY825" si="116">$AY$813</f>
        <v>1</v>
      </c>
    </row>
    <row r="816" spans="1:51" ht="24.75" customHeight="1" x14ac:dyDescent="0.15">
      <c r="A816" s="629"/>
      <c r="B816" s="630"/>
      <c r="C816" s="630"/>
      <c r="D816" s="630"/>
      <c r="E816" s="630"/>
      <c r="F816" s="631"/>
      <c r="G816" s="604" t="s">
        <v>80</v>
      </c>
      <c r="H816" s="632"/>
      <c r="I816" s="632"/>
      <c r="J816" s="632"/>
      <c r="K816" s="633"/>
      <c r="L816" s="596" t="s">
        <v>812</v>
      </c>
      <c r="M816" s="597"/>
      <c r="N816" s="597"/>
      <c r="O816" s="597"/>
      <c r="P816" s="597"/>
      <c r="Q816" s="597"/>
      <c r="R816" s="597"/>
      <c r="S816" s="597"/>
      <c r="T816" s="597"/>
      <c r="U816" s="597"/>
      <c r="V816" s="597"/>
      <c r="W816" s="597"/>
      <c r="X816" s="598"/>
      <c r="Y816" s="599">
        <v>0.05</v>
      </c>
      <c r="Z816" s="600"/>
      <c r="AA816" s="600"/>
      <c r="AB816" s="610"/>
      <c r="AC816" s="604"/>
      <c r="AD816" s="632"/>
      <c r="AE816" s="632"/>
      <c r="AF816" s="632"/>
      <c r="AG816" s="633"/>
      <c r="AH816" s="596"/>
      <c r="AI816" s="597"/>
      <c r="AJ816" s="597"/>
      <c r="AK816" s="597"/>
      <c r="AL816" s="597"/>
      <c r="AM816" s="597"/>
      <c r="AN816" s="597"/>
      <c r="AO816" s="597"/>
      <c r="AP816" s="597"/>
      <c r="AQ816" s="597"/>
      <c r="AR816" s="597"/>
      <c r="AS816" s="597"/>
      <c r="AT816" s="598"/>
      <c r="AU816" s="599"/>
      <c r="AV816" s="600"/>
      <c r="AW816" s="600"/>
      <c r="AX816" s="601"/>
      <c r="AY816">
        <f t="shared" si="116"/>
        <v>1</v>
      </c>
    </row>
    <row r="817" spans="1:51" ht="24.75" hidden="1" customHeight="1" x14ac:dyDescent="0.15">
      <c r="A817" s="629"/>
      <c r="B817" s="630"/>
      <c r="C817" s="630"/>
      <c r="D817" s="630"/>
      <c r="E817" s="630"/>
      <c r="F817" s="631"/>
      <c r="G817" s="604"/>
      <c r="H817" s="632"/>
      <c r="I817" s="632"/>
      <c r="J817" s="632"/>
      <c r="K817" s="633"/>
      <c r="L817" s="596"/>
      <c r="M817" s="597"/>
      <c r="N817" s="597"/>
      <c r="O817" s="597"/>
      <c r="P817" s="597"/>
      <c r="Q817" s="597"/>
      <c r="R817" s="597"/>
      <c r="S817" s="597"/>
      <c r="T817" s="597"/>
      <c r="U817" s="597"/>
      <c r="V817" s="597"/>
      <c r="W817" s="597"/>
      <c r="X817" s="598"/>
      <c r="Y817" s="599"/>
      <c r="Z817" s="600"/>
      <c r="AA817" s="600"/>
      <c r="AB817" s="610"/>
      <c r="AC817" s="604"/>
      <c r="AD817" s="632"/>
      <c r="AE817" s="632"/>
      <c r="AF817" s="632"/>
      <c r="AG817" s="633"/>
      <c r="AH817" s="596"/>
      <c r="AI817" s="597"/>
      <c r="AJ817" s="597"/>
      <c r="AK817" s="597"/>
      <c r="AL817" s="597"/>
      <c r="AM817" s="597"/>
      <c r="AN817" s="597"/>
      <c r="AO817" s="597"/>
      <c r="AP817" s="597"/>
      <c r="AQ817" s="597"/>
      <c r="AR817" s="597"/>
      <c r="AS817" s="597"/>
      <c r="AT817" s="598"/>
      <c r="AU817" s="599"/>
      <c r="AV817" s="600"/>
      <c r="AW817" s="600"/>
      <c r="AX817" s="601"/>
      <c r="AY817">
        <f t="shared" si="116"/>
        <v>1</v>
      </c>
    </row>
    <row r="818" spans="1:51" ht="24.75" hidden="1" customHeight="1" x14ac:dyDescent="0.15">
      <c r="A818" s="629"/>
      <c r="B818" s="630"/>
      <c r="C818" s="630"/>
      <c r="D818" s="630"/>
      <c r="E818" s="630"/>
      <c r="F818" s="631"/>
      <c r="G818" s="604"/>
      <c r="H818" s="632"/>
      <c r="I818" s="632"/>
      <c r="J818" s="632"/>
      <c r="K818" s="633"/>
      <c r="L818" s="596"/>
      <c r="M818" s="597"/>
      <c r="N818" s="597"/>
      <c r="O818" s="597"/>
      <c r="P818" s="597"/>
      <c r="Q818" s="597"/>
      <c r="R818" s="597"/>
      <c r="S818" s="597"/>
      <c r="T818" s="597"/>
      <c r="U818" s="597"/>
      <c r="V818" s="597"/>
      <c r="W818" s="597"/>
      <c r="X818" s="598"/>
      <c r="Y818" s="599"/>
      <c r="Z818" s="600"/>
      <c r="AA818" s="600"/>
      <c r="AB818" s="610"/>
      <c r="AC818" s="604"/>
      <c r="AD818" s="632"/>
      <c r="AE818" s="632"/>
      <c r="AF818" s="632"/>
      <c r="AG818" s="633"/>
      <c r="AH818" s="596"/>
      <c r="AI818" s="597"/>
      <c r="AJ818" s="597"/>
      <c r="AK818" s="597"/>
      <c r="AL818" s="597"/>
      <c r="AM818" s="597"/>
      <c r="AN818" s="597"/>
      <c r="AO818" s="597"/>
      <c r="AP818" s="597"/>
      <c r="AQ818" s="597"/>
      <c r="AR818" s="597"/>
      <c r="AS818" s="597"/>
      <c r="AT818" s="598"/>
      <c r="AU818" s="599"/>
      <c r="AV818" s="600"/>
      <c r="AW818" s="600"/>
      <c r="AX818" s="601"/>
      <c r="AY818">
        <f t="shared" si="116"/>
        <v>1</v>
      </c>
    </row>
    <row r="819" spans="1:51" ht="24.75" hidden="1" customHeight="1" x14ac:dyDescent="0.15">
      <c r="A819" s="629"/>
      <c r="B819" s="630"/>
      <c r="C819" s="630"/>
      <c r="D819" s="630"/>
      <c r="E819" s="630"/>
      <c r="F819" s="631"/>
      <c r="G819" s="604"/>
      <c r="H819" s="632"/>
      <c r="I819" s="632"/>
      <c r="J819" s="632"/>
      <c r="K819" s="633"/>
      <c r="L819" s="596"/>
      <c r="M819" s="597"/>
      <c r="N819" s="597"/>
      <c r="O819" s="597"/>
      <c r="P819" s="597"/>
      <c r="Q819" s="597"/>
      <c r="R819" s="597"/>
      <c r="S819" s="597"/>
      <c r="T819" s="597"/>
      <c r="U819" s="597"/>
      <c r="V819" s="597"/>
      <c r="W819" s="597"/>
      <c r="X819" s="598"/>
      <c r="Y819" s="599"/>
      <c r="Z819" s="600"/>
      <c r="AA819" s="600"/>
      <c r="AB819" s="610"/>
      <c r="AC819" s="604"/>
      <c r="AD819" s="632"/>
      <c r="AE819" s="632"/>
      <c r="AF819" s="632"/>
      <c r="AG819" s="633"/>
      <c r="AH819" s="596"/>
      <c r="AI819" s="597"/>
      <c r="AJ819" s="597"/>
      <c r="AK819" s="597"/>
      <c r="AL819" s="597"/>
      <c r="AM819" s="597"/>
      <c r="AN819" s="597"/>
      <c r="AO819" s="597"/>
      <c r="AP819" s="597"/>
      <c r="AQ819" s="597"/>
      <c r="AR819" s="597"/>
      <c r="AS819" s="597"/>
      <c r="AT819" s="598"/>
      <c r="AU819" s="599"/>
      <c r="AV819" s="600"/>
      <c r="AW819" s="600"/>
      <c r="AX819" s="601"/>
      <c r="AY819">
        <f t="shared" si="116"/>
        <v>1</v>
      </c>
    </row>
    <row r="820" spans="1:51" ht="24.75" hidden="1" customHeight="1" x14ac:dyDescent="0.15">
      <c r="A820" s="629"/>
      <c r="B820" s="630"/>
      <c r="C820" s="630"/>
      <c r="D820" s="630"/>
      <c r="E820" s="630"/>
      <c r="F820" s="631"/>
      <c r="G820" s="604"/>
      <c r="H820" s="632"/>
      <c r="I820" s="632"/>
      <c r="J820" s="632"/>
      <c r="K820" s="633"/>
      <c r="L820" s="596"/>
      <c r="M820" s="597"/>
      <c r="N820" s="597"/>
      <c r="O820" s="597"/>
      <c r="P820" s="597"/>
      <c r="Q820" s="597"/>
      <c r="R820" s="597"/>
      <c r="S820" s="597"/>
      <c r="T820" s="597"/>
      <c r="U820" s="597"/>
      <c r="V820" s="597"/>
      <c r="W820" s="597"/>
      <c r="X820" s="598"/>
      <c r="Y820" s="599"/>
      <c r="Z820" s="600"/>
      <c r="AA820" s="600"/>
      <c r="AB820" s="610"/>
      <c r="AC820" s="604"/>
      <c r="AD820" s="632"/>
      <c r="AE820" s="632"/>
      <c r="AF820" s="632"/>
      <c r="AG820" s="633"/>
      <c r="AH820" s="596"/>
      <c r="AI820" s="597"/>
      <c r="AJ820" s="597"/>
      <c r="AK820" s="597"/>
      <c r="AL820" s="597"/>
      <c r="AM820" s="597"/>
      <c r="AN820" s="597"/>
      <c r="AO820" s="597"/>
      <c r="AP820" s="597"/>
      <c r="AQ820" s="597"/>
      <c r="AR820" s="597"/>
      <c r="AS820" s="597"/>
      <c r="AT820" s="598"/>
      <c r="AU820" s="599"/>
      <c r="AV820" s="600"/>
      <c r="AW820" s="600"/>
      <c r="AX820" s="601"/>
      <c r="AY820">
        <f t="shared" si="116"/>
        <v>1</v>
      </c>
    </row>
    <row r="821" spans="1:51" ht="24.75" hidden="1" customHeight="1" x14ac:dyDescent="0.15">
      <c r="A821" s="629"/>
      <c r="B821" s="630"/>
      <c r="C821" s="630"/>
      <c r="D821" s="630"/>
      <c r="E821" s="630"/>
      <c r="F821" s="631"/>
      <c r="G821" s="604"/>
      <c r="H821" s="632"/>
      <c r="I821" s="632"/>
      <c r="J821" s="632"/>
      <c r="K821" s="633"/>
      <c r="L821" s="596"/>
      <c r="M821" s="597"/>
      <c r="N821" s="597"/>
      <c r="O821" s="597"/>
      <c r="P821" s="597"/>
      <c r="Q821" s="597"/>
      <c r="R821" s="597"/>
      <c r="S821" s="597"/>
      <c r="T821" s="597"/>
      <c r="U821" s="597"/>
      <c r="V821" s="597"/>
      <c r="W821" s="597"/>
      <c r="X821" s="598"/>
      <c r="Y821" s="599"/>
      <c r="Z821" s="600"/>
      <c r="AA821" s="600"/>
      <c r="AB821" s="610"/>
      <c r="AC821" s="604"/>
      <c r="AD821" s="632"/>
      <c r="AE821" s="632"/>
      <c r="AF821" s="632"/>
      <c r="AG821" s="633"/>
      <c r="AH821" s="596"/>
      <c r="AI821" s="597"/>
      <c r="AJ821" s="597"/>
      <c r="AK821" s="597"/>
      <c r="AL821" s="597"/>
      <c r="AM821" s="597"/>
      <c r="AN821" s="597"/>
      <c r="AO821" s="597"/>
      <c r="AP821" s="597"/>
      <c r="AQ821" s="597"/>
      <c r="AR821" s="597"/>
      <c r="AS821" s="597"/>
      <c r="AT821" s="598"/>
      <c r="AU821" s="599"/>
      <c r="AV821" s="600"/>
      <c r="AW821" s="600"/>
      <c r="AX821" s="601"/>
      <c r="AY821">
        <f t="shared" si="116"/>
        <v>1</v>
      </c>
    </row>
    <row r="822" spans="1:51" ht="24.75" hidden="1" customHeight="1" x14ac:dyDescent="0.15">
      <c r="A822" s="629"/>
      <c r="B822" s="630"/>
      <c r="C822" s="630"/>
      <c r="D822" s="630"/>
      <c r="E822" s="630"/>
      <c r="F822" s="631"/>
      <c r="G822" s="604"/>
      <c r="H822" s="632"/>
      <c r="I822" s="632"/>
      <c r="J822" s="632"/>
      <c r="K822" s="633"/>
      <c r="L822" s="596"/>
      <c r="M822" s="597"/>
      <c r="N822" s="597"/>
      <c r="O822" s="597"/>
      <c r="P822" s="597"/>
      <c r="Q822" s="597"/>
      <c r="R822" s="597"/>
      <c r="S822" s="597"/>
      <c r="T822" s="597"/>
      <c r="U822" s="597"/>
      <c r="V822" s="597"/>
      <c r="W822" s="597"/>
      <c r="X822" s="598"/>
      <c r="Y822" s="599"/>
      <c r="Z822" s="600"/>
      <c r="AA822" s="600"/>
      <c r="AB822" s="610"/>
      <c r="AC822" s="604"/>
      <c r="AD822" s="632"/>
      <c r="AE822" s="632"/>
      <c r="AF822" s="632"/>
      <c r="AG822" s="633"/>
      <c r="AH822" s="596"/>
      <c r="AI822" s="597"/>
      <c r="AJ822" s="597"/>
      <c r="AK822" s="597"/>
      <c r="AL822" s="597"/>
      <c r="AM822" s="597"/>
      <c r="AN822" s="597"/>
      <c r="AO822" s="597"/>
      <c r="AP822" s="597"/>
      <c r="AQ822" s="597"/>
      <c r="AR822" s="597"/>
      <c r="AS822" s="597"/>
      <c r="AT822" s="598"/>
      <c r="AU822" s="599"/>
      <c r="AV822" s="600"/>
      <c r="AW822" s="600"/>
      <c r="AX822" s="601"/>
      <c r="AY822">
        <f t="shared" si="116"/>
        <v>1</v>
      </c>
    </row>
    <row r="823" spans="1:51" ht="24.75" hidden="1" customHeight="1" x14ac:dyDescent="0.15">
      <c r="A823" s="629"/>
      <c r="B823" s="630"/>
      <c r="C823" s="630"/>
      <c r="D823" s="630"/>
      <c r="E823" s="630"/>
      <c r="F823" s="631"/>
      <c r="G823" s="604"/>
      <c r="H823" s="632"/>
      <c r="I823" s="632"/>
      <c r="J823" s="632"/>
      <c r="K823" s="633"/>
      <c r="L823" s="596"/>
      <c r="M823" s="597"/>
      <c r="N823" s="597"/>
      <c r="O823" s="597"/>
      <c r="P823" s="597"/>
      <c r="Q823" s="597"/>
      <c r="R823" s="597"/>
      <c r="S823" s="597"/>
      <c r="T823" s="597"/>
      <c r="U823" s="597"/>
      <c r="V823" s="597"/>
      <c r="W823" s="597"/>
      <c r="X823" s="598"/>
      <c r="Y823" s="599"/>
      <c r="Z823" s="600"/>
      <c r="AA823" s="600"/>
      <c r="AB823" s="610"/>
      <c r="AC823" s="604"/>
      <c r="AD823" s="632"/>
      <c r="AE823" s="632"/>
      <c r="AF823" s="632"/>
      <c r="AG823" s="633"/>
      <c r="AH823" s="596"/>
      <c r="AI823" s="597"/>
      <c r="AJ823" s="597"/>
      <c r="AK823" s="597"/>
      <c r="AL823" s="597"/>
      <c r="AM823" s="597"/>
      <c r="AN823" s="597"/>
      <c r="AO823" s="597"/>
      <c r="AP823" s="597"/>
      <c r="AQ823" s="597"/>
      <c r="AR823" s="597"/>
      <c r="AS823" s="597"/>
      <c r="AT823" s="598"/>
      <c r="AU823" s="599"/>
      <c r="AV823" s="600"/>
      <c r="AW823" s="600"/>
      <c r="AX823" s="601"/>
      <c r="AY823">
        <f t="shared" si="116"/>
        <v>1</v>
      </c>
    </row>
    <row r="824" spans="1:51" ht="24.75" hidden="1" customHeight="1" x14ac:dyDescent="0.15">
      <c r="A824" s="629"/>
      <c r="B824" s="630"/>
      <c r="C824" s="630"/>
      <c r="D824" s="630"/>
      <c r="E824" s="630"/>
      <c r="F824" s="631"/>
      <c r="G824" s="604"/>
      <c r="H824" s="632"/>
      <c r="I824" s="632"/>
      <c r="J824" s="632"/>
      <c r="K824" s="633"/>
      <c r="L824" s="596"/>
      <c r="M824" s="597"/>
      <c r="N824" s="597"/>
      <c r="O824" s="597"/>
      <c r="P824" s="597"/>
      <c r="Q824" s="597"/>
      <c r="R824" s="597"/>
      <c r="S824" s="597"/>
      <c r="T824" s="597"/>
      <c r="U824" s="597"/>
      <c r="V824" s="597"/>
      <c r="W824" s="597"/>
      <c r="X824" s="598"/>
      <c r="Y824" s="599"/>
      <c r="Z824" s="600"/>
      <c r="AA824" s="600"/>
      <c r="AB824" s="610"/>
      <c r="AC824" s="604"/>
      <c r="AD824" s="632"/>
      <c r="AE824" s="632"/>
      <c r="AF824" s="632"/>
      <c r="AG824" s="633"/>
      <c r="AH824" s="596"/>
      <c r="AI824" s="597"/>
      <c r="AJ824" s="597"/>
      <c r="AK824" s="597"/>
      <c r="AL824" s="597"/>
      <c r="AM824" s="597"/>
      <c r="AN824" s="597"/>
      <c r="AO824" s="597"/>
      <c r="AP824" s="597"/>
      <c r="AQ824" s="597"/>
      <c r="AR824" s="597"/>
      <c r="AS824" s="597"/>
      <c r="AT824" s="598"/>
      <c r="AU824" s="599"/>
      <c r="AV824" s="600"/>
      <c r="AW824" s="600"/>
      <c r="AX824" s="601"/>
      <c r="AY824">
        <f t="shared" si="116"/>
        <v>1</v>
      </c>
    </row>
    <row r="825" spans="1:51" ht="24.75" customHeight="1" x14ac:dyDescent="0.15">
      <c r="A825" s="629"/>
      <c r="B825" s="630"/>
      <c r="C825" s="630"/>
      <c r="D825" s="630"/>
      <c r="E825" s="630"/>
      <c r="F825" s="631"/>
      <c r="G825" s="825" t="s">
        <v>20</v>
      </c>
      <c r="H825" s="826"/>
      <c r="I825" s="826"/>
      <c r="J825" s="826"/>
      <c r="K825" s="826"/>
      <c r="L825" s="827"/>
      <c r="M825" s="828"/>
      <c r="N825" s="828"/>
      <c r="O825" s="828"/>
      <c r="P825" s="828"/>
      <c r="Q825" s="828"/>
      <c r="R825" s="828"/>
      <c r="S825" s="828"/>
      <c r="T825" s="828"/>
      <c r="U825" s="828"/>
      <c r="V825" s="828"/>
      <c r="W825" s="828"/>
      <c r="X825" s="829"/>
      <c r="Y825" s="830">
        <f>SUM(Y815:AB824)</f>
        <v>1.05</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1</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5"/>
      <c r="AY826">
        <f>COUNTA($G$828,$AC$828)</f>
        <v>0</v>
      </c>
    </row>
    <row r="827" spans="1:51" ht="24.75" hidden="1" customHeight="1" x14ac:dyDescent="0.15">
      <c r="A827" s="629"/>
      <c r="B827" s="630"/>
      <c r="C827" s="630"/>
      <c r="D827" s="630"/>
      <c r="E827" s="630"/>
      <c r="F827" s="631"/>
      <c r="G827" s="814"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800"/>
      <c r="AC827" s="814"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29"/>
      <c r="B828" s="630"/>
      <c r="C828" s="630"/>
      <c r="D828" s="630"/>
      <c r="E828" s="630"/>
      <c r="F828" s="631"/>
      <c r="G828" s="670"/>
      <c r="H828" s="671"/>
      <c r="I828" s="671"/>
      <c r="J828" s="671"/>
      <c r="K828" s="672"/>
      <c r="L828" s="664"/>
      <c r="M828" s="665"/>
      <c r="N828" s="665"/>
      <c r="O828" s="665"/>
      <c r="P828" s="665"/>
      <c r="Q828" s="665"/>
      <c r="R828" s="665"/>
      <c r="S828" s="665"/>
      <c r="T828" s="665"/>
      <c r="U828" s="665"/>
      <c r="V828" s="665"/>
      <c r="W828" s="665"/>
      <c r="X828" s="666"/>
      <c r="Y828" s="382"/>
      <c r="Z828" s="383"/>
      <c r="AA828" s="383"/>
      <c r="AB828" s="804"/>
      <c r="AC828" s="670"/>
      <c r="AD828" s="671"/>
      <c r="AE828" s="671"/>
      <c r="AF828" s="671"/>
      <c r="AG828" s="672"/>
      <c r="AH828" s="664"/>
      <c r="AI828" s="665"/>
      <c r="AJ828" s="665"/>
      <c r="AK828" s="665"/>
      <c r="AL828" s="665"/>
      <c r="AM828" s="665"/>
      <c r="AN828" s="665"/>
      <c r="AO828" s="665"/>
      <c r="AP828" s="665"/>
      <c r="AQ828" s="665"/>
      <c r="AR828" s="665"/>
      <c r="AS828" s="665"/>
      <c r="AT828" s="666"/>
      <c r="AU828" s="382"/>
      <c r="AV828" s="383"/>
      <c r="AW828" s="383"/>
      <c r="AX828" s="384"/>
      <c r="AY828">
        <f t="shared" ref="AY828:AY838" si="117">$AY$826</f>
        <v>0</v>
      </c>
    </row>
    <row r="829" spans="1:51" ht="24.75" hidden="1" customHeight="1" x14ac:dyDescent="0.15">
      <c r="A829" s="629"/>
      <c r="B829" s="630"/>
      <c r="C829" s="630"/>
      <c r="D829" s="630"/>
      <c r="E829" s="630"/>
      <c r="F829" s="631"/>
      <c r="G829" s="604"/>
      <c r="H829" s="632"/>
      <c r="I829" s="632"/>
      <c r="J829" s="632"/>
      <c r="K829" s="633"/>
      <c r="L829" s="596"/>
      <c r="M829" s="597"/>
      <c r="N829" s="597"/>
      <c r="O829" s="597"/>
      <c r="P829" s="597"/>
      <c r="Q829" s="597"/>
      <c r="R829" s="597"/>
      <c r="S829" s="597"/>
      <c r="T829" s="597"/>
      <c r="U829" s="597"/>
      <c r="V829" s="597"/>
      <c r="W829" s="597"/>
      <c r="X829" s="598"/>
      <c r="Y829" s="599"/>
      <c r="Z829" s="600"/>
      <c r="AA829" s="600"/>
      <c r="AB829" s="610"/>
      <c r="AC829" s="604"/>
      <c r="AD829" s="632"/>
      <c r="AE829" s="632"/>
      <c r="AF829" s="632"/>
      <c r="AG829" s="633"/>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32"/>
      <c r="I830" s="632"/>
      <c r="J830" s="632"/>
      <c r="K830" s="633"/>
      <c r="L830" s="596"/>
      <c r="M830" s="597"/>
      <c r="N830" s="597"/>
      <c r="O830" s="597"/>
      <c r="P830" s="597"/>
      <c r="Q830" s="597"/>
      <c r="R830" s="597"/>
      <c r="S830" s="597"/>
      <c r="T830" s="597"/>
      <c r="U830" s="597"/>
      <c r="V830" s="597"/>
      <c r="W830" s="597"/>
      <c r="X830" s="598"/>
      <c r="Y830" s="599"/>
      <c r="Z830" s="600"/>
      <c r="AA830" s="600"/>
      <c r="AB830" s="610"/>
      <c r="AC830" s="604"/>
      <c r="AD830" s="632"/>
      <c r="AE830" s="632"/>
      <c r="AF830" s="632"/>
      <c r="AG830" s="633"/>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32"/>
      <c r="I831" s="632"/>
      <c r="J831" s="632"/>
      <c r="K831" s="633"/>
      <c r="L831" s="596"/>
      <c r="M831" s="597"/>
      <c r="N831" s="597"/>
      <c r="O831" s="597"/>
      <c r="P831" s="597"/>
      <c r="Q831" s="597"/>
      <c r="R831" s="597"/>
      <c r="S831" s="597"/>
      <c r="T831" s="597"/>
      <c r="U831" s="597"/>
      <c r="V831" s="597"/>
      <c r="W831" s="597"/>
      <c r="X831" s="598"/>
      <c r="Y831" s="599"/>
      <c r="Z831" s="600"/>
      <c r="AA831" s="600"/>
      <c r="AB831" s="610"/>
      <c r="AC831" s="604"/>
      <c r="AD831" s="632"/>
      <c r="AE831" s="632"/>
      <c r="AF831" s="632"/>
      <c r="AG831" s="633"/>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32"/>
      <c r="I832" s="632"/>
      <c r="J832" s="632"/>
      <c r="K832" s="633"/>
      <c r="L832" s="596"/>
      <c r="M832" s="597"/>
      <c r="N832" s="597"/>
      <c r="O832" s="597"/>
      <c r="P832" s="597"/>
      <c r="Q832" s="597"/>
      <c r="R832" s="597"/>
      <c r="S832" s="597"/>
      <c r="T832" s="597"/>
      <c r="U832" s="597"/>
      <c r="V832" s="597"/>
      <c r="W832" s="597"/>
      <c r="X832" s="598"/>
      <c r="Y832" s="599"/>
      <c r="Z832" s="600"/>
      <c r="AA832" s="600"/>
      <c r="AB832" s="610"/>
      <c r="AC832" s="604"/>
      <c r="AD832" s="632"/>
      <c r="AE832" s="632"/>
      <c r="AF832" s="632"/>
      <c r="AG832" s="633"/>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32"/>
      <c r="I833" s="632"/>
      <c r="J833" s="632"/>
      <c r="K833" s="633"/>
      <c r="L833" s="596"/>
      <c r="M833" s="597"/>
      <c r="N833" s="597"/>
      <c r="O833" s="597"/>
      <c r="P833" s="597"/>
      <c r="Q833" s="597"/>
      <c r="R833" s="597"/>
      <c r="S833" s="597"/>
      <c r="T833" s="597"/>
      <c r="U833" s="597"/>
      <c r="V833" s="597"/>
      <c r="W833" s="597"/>
      <c r="X833" s="598"/>
      <c r="Y833" s="599"/>
      <c r="Z833" s="600"/>
      <c r="AA833" s="600"/>
      <c r="AB833" s="610"/>
      <c r="AC833" s="604"/>
      <c r="AD833" s="632"/>
      <c r="AE833" s="632"/>
      <c r="AF833" s="632"/>
      <c r="AG833" s="633"/>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32"/>
      <c r="I834" s="632"/>
      <c r="J834" s="632"/>
      <c r="K834" s="633"/>
      <c r="L834" s="596"/>
      <c r="M834" s="597"/>
      <c r="N834" s="597"/>
      <c r="O834" s="597"/>
      <c r="P834" s="597"/>
      <c r="Q834" s="597"/>
      <c r="R834" s="597"/>
      <c r="S834" s="597"/>
      <c r="T834" s="597"/>
      <c r="U834" s="597"/>
      <c r="V834" s="597"/>
      <c r="W834" s="597"/>
      <c r="X834" s="598"/>
      <c r="Y834" s="599"/>
      <c r="Z834" s="600"/>
      <c r="AA834" s="600"/>
      <c r="AB834" s="610"/>
      <c r="AC834" s="604"/>
      <c r="AD834" s="632"/>
      <c r="AE834" s="632"/>
      <c r="AF834" s="632"/>
      <c r="AG834" s="633"/>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32"/>
      <c r="I835" s="632"/>
      <c r="J835" s="632"/>
      <c r="K835" s="633"/>
      <c r="L835" s="596"/>
      <c r="M835" s="597"/>
      <c r="N835" s="597"/>
      <c r="O835" s="597"/>
      <c r="P835" s="597"/>
      <c r="Q835" s="597"/>
      <c r="R835" s="597"/>
      <c r="S835" s="597"/>
      <c r="T835" s="597"/>
      <c r="U835" s="597"/>
      <c r="V835" s="597"/>
      <c r="W835" s="597"/>
      <c r="X835" s="598"/>
      <c r="Y835" s="599"/>
      <c r="Z835" s="600"/>
      <c r="AA835" s="600"/>
      <c r="AB835" s="610"/>
      <c r="AC835" s="604"/>
      <c r="AD835" s="632"/>
      <c r="AE835" s="632"/>
      <c r="AF835" s="632"/>
      <c r="AG835" s="633"/>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32"/>
      <c r="I836" s="632"/>
      <c r="J836" s="632"/>
      <c r="K836" s="633"/>
      <c r="L836" s="596"/>
      <c r="M836" s="597"/>
      <c r="N836" s="597"/>
      <c r="O836" s="597"/>
      <c r="P836" s="597"/>
      <c r="Q836" s="597"/>
      <c r="R836" s="597"/>
      <c r="S836" s="597"/>
      <c r="T836" s="597"/>
      <c r="U836" s="597"/>
      <c r="V836" s="597"/>
      <c r="W836" s="597"/>
      <c r="X836" s="598"/>
      <c r="Y836" s="599"/>
      <c r="Z836" s="600"/>
      <c r="AA836" s="600"/>
      <c r="AB836" s="610"/>
      <c r="AC836" s="604"/>
      <c r="AD836" s="632"/>
      <c r="AE836" s="632"/>
      <c r="AF836" s="632"/>
      <c r="AG836" s="633"/>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32"/>
      <c r="I837" s="632"/>
      <c r="J837" s="632"/>
      <c r="K837" s="633"/>
      <c r="L837" s="596"/>
      <c r="M837" s="597"/>
      <c r="N837" s="597"/>
      <c r="O837" s="597"/>
      <c r="P837" s="597"/>
      <c r="Q837" s="597"/>
      <c r="R837" s="597"/>
      <c r="S837" s="597"/>
      <c r="T837" s="597"/>
      <c r="U837" s="597"/>
      <c r="V837" s="597"/>
      <c r="W837" s="597"/>
      <c r="X837" s="598"/>
      <c r="Y837" s="599"/>
      <c r="Z837" s="600"/>
      <c r="AA837" s="600"/>
      <c r="AB837" s="610"/>
      <c r="AC837" s="604"/>
      <c r="AD837" s="632"/>
      <c r="AE837" s="632"/>
      <c r="AF837" s="632"/>
      <c r="AG837" s="633"/>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2.15"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341</v>
      </c>
      <c r="AM839" s="276"/>
      <c r="AN839" s="276"/>
      <c r="AO839" s="102" t="s">
        <v>339</v>
      </c>
      <c r="AP839" s="21"/>
      <c r="AQ839" s="21"/>
      <c r="AR839" s="21"/>
      <c r="AS839" s="21"/>
      <c r="AT839" s="21"/>
      <c r="AU839" s="21"/>
      <c r="AV839" s="21"/>
      <c r="AW839" s="21"/>
      <c r="AX839" s="22"/>
      <c r="AY839">
        <f>COUNTIF($AO$839,"☑")</f>
        <v>0</v>
      </c>
    </row>
    <row r="840" spans="1:51" ht="7.1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9.149999999999999"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362</v>
      </c>
      <c r="AI844" s="360"/>
      <c r="AJ844" s="360"/>
      <c r="AK844" s="360"/>
      <c r="AL844" s="360" t="s">
        <v>21</v>
      </c>
      <c r="AM844" s="360"/>
      <c r="AN844" s="360"/>
      <c r="AO844" s="364"/>
      <c r="AP844" s="365" t="s">
        <v>298</v>
      </c>
      <c r="AQ844" s="365"/>
      <c r="AR844" s="365"/>
      <c r="AS844" s="365"/>
      <c r="AT844" s="365"/>
      <c r="AU844" s="365"/>
      <c r="AV844" s="365"/>
      <c r="AW844" s="365"/>
      <c r="AX844" s="365"/>
    </row>
    <row r="845" spans="1:51" ht="41.45" customHeight="1" x14ac:dyDescent="0.15">
      <c r="A845" s="370">
        <v>1</v>
      </c>
      <c r="B845" s="370">
        <v>1</v>
      </c>
      <c r="C845" s="358" t="s">
        <v>764</v>
      </c>
      <c r="D845" s="343"/>
      <c r="E845" s="343"/>
      <c r="F845" s="343"/>
      <c r="G845" s="343"/>
      <c r="H845" s="343"/>
      <c r="I845" s="343"/>
      <c r="J845" s="344">
        <v>5011001036960</v>
      </c>
      <c r="K845" s="345"/>
      <c r="L845" s="345"/>
      <c r="M845" s="345"/>
      <c r="N845" s="345"/>
      <c r="O845" s="345"/>
      <c r="P845" s="359" t="s">
        <v>763</v>
      </c>
      <c r="Q845" s="346"/>
      <c r="R845" s="346"/>
      <c r="S845" s="346"/>
      <c r="T845" s="346"/>
      <c r="U845" s="346"/>
      <c r="V845" s="346"/>
      <c r="W845" s="346"/>
      <c r="X845" s="346"/>
      <c r="Y845" s="347">
        <v>16.399999999999999</v>
      </c>
      <c r="Z845" s="348"/>
      <c r="AA845" s="348"/>
      <c r="AB845" s="349"/>
      <c r="AC845" s="350" t="s">
        <v>368</v>
      </c>
      <c r="AD845" s="351"/>
      <c r="AE845" s="351"/>
      <c r="AF845" s="351"/>
      <c r="AG845" s="351"/>
      <c r="AH845" s="366">
        <v>2</v>
      </c>
      <c r="AI845" s="367"/>
      <c r="AJ845" s="367"/>
      <c r="AK845" s="367"/>
      <c r="AL845" s="354">
        <v>85</v>
      </c>
      <c r="AM845" s="355"/>
      <c r="AN845" s="355"/>
      <c r="AO845" s="356"/>
      <c r="AP845" s="357" t="s">
        <v>765</v>
      </c>
      <c r="AQ845" s="357"/>
      <c r="AR845" s="357"/>
      <c r="AS845" s="357"/>
      <c r="AT845" s="357"/>
      <c r="AU845" s="357"/>
      <c r="AV845" s="357"/>
      <c r="AW845" s="357"/>
      <c r="AX845" s="357"/>
    </row>
    <row r="846" spans="1:51" ht="30" customHeight="1" x14ac:dyDescent="0.15">
      <c r="A846" s="370">
        <v>2</v>
      </c>
      <c r="B846" s="370">
        <v>1</v>
      </c>
      <c r="C846" s="358" t="s">
        <v>822</v>
      </c>
      <c r="D846" s="343"/>
      <c r="E846" s="343"/>
      <c r="F846" s="343"/>
      <c r="G846" s="343"/>
      <c r="H846" s="343"/>
      <c r="I846" s="343"/>
      <c r="J846" s="344">
        <v>8011101047021</v>
      </c>
      <c r="K846" s="345"/>
      <c r="L846" s="345"/>
      <c r="M846" s="345"/>
      <c r="N846" s="345"/>
      <c r="O846" s="345"/>
      <c r="P846" s="359" t="s">
        <v>766</v>
      </c>
      <c r="Q846" s="346"/>
      <c r="R846" s="346"/>
      <c r="S846" s="346"/>
      <c r="T846" s="346"/>
      <c r="U846" s="346"/>
      <c r="V846" s="346"/>
      <c r="W846" s="346"/>
      <c r="X846" s="346"/>
      <c r="Y846" s="347">
        <v>1</v>
      </c>
      <c r="Z846" s="348"/>
      <c r="AA846" s="348"/>
      <c r="AB846" s="349"/>
      <c r="AC846" s="350" t="s">
        <v>373</v>
      </c>
      <c r="AD846" s="351"/>
      <c r="AE846" s="351"/>
      <c r="AF846" s="351"/>
      <c r="AG846" s="351"/>
      <c r="AH846" s="366" t="s">
        <v>748</v>
      </c>
      <c r="AI846" s="367"/>
      <c r="AJ846" s="367"/>
      <c r="AK846" s="367"/>
      <c r="AL846" s="366" t="s">
        <v>748</v>
      </c>
      <c r="AM846" s="367"/>
      <c r="AN846" s="367"/>
      <c r="AO846" s="367"/>
      <c r="AP846" s="357" t="s">
        <v>765</v>
      </c>
      <c r="AQ846" s="357"/>
      <c r="AR846" s="357"/>
      <c r="AS846" s="357"/>
      <c r="AT846" s="357"/>
      <c r="AU846" s="357"/>
      <c r="AV846" s="357"/>
      <c r="AW846" s="357"/>
      <c r="AX846" s="357"/>
      <c r="AY846">
        <f>COUNTA($C$846)</f>
        <v>1</v>
      </c>
    </row>
    <row r="847" spans="1:51" ht="30" customHeight="1" x14ac:dyDescent="0.15">
      <c r="A847" s="370">
        <v>3</v>
      </c>
      <c r="B847" s="370">
        <v>1</v>
      </c>
      <c r="C847" s="358" t="s">
        <v>823</v>
      </c>
      <c r="D847" s="343"/>
      <c r="E847" s="343"/>
      <c r="F847" s="343"/>
      <c r="G847" s="343"/>
      <c r="H847" s="343"/>
      <c r="I847" s="343"/>
      <c r="J847" s="344">
        <v>2011105006978</v>
      </c>
      <c r="K847" s="345"/>
      <c r="L847" s="345"/>
      <c r="M847" s="345"/>
      <c r="N847" s="345"/>
      <c r="O847" s="345"/>
      <c r="P847" s="359" t="s">
        <v>767</v>
      </c>
      <c r="Q847" s="346"/>
      <c r="R847" s="346"/>
      <c r="S847" s="346"/>
      <c r="T847" s="346"/>
      <c r="U847" s="346"/>
      <c r="V847" s="346"/>
      <c r="W847" s="346"/>
      <c r="X847" s="346"/>
      <c r="Y847" s="347">
        <v>0.7</v>
      </c>
      <c r="Z847" s="348"/>
      <c r="AA847" s="348"/>
      <c r="AB847" s="349"/>
      <c r="AC847" s="350" t="s">
        <v>373</v>
      </c>
      <c r="AD847" s="351"/>
      <c r="AE847" s="351"/>
      <c r="AF847" s="351"/>
      <c r="AG847" s="351"/>
      <c r="AH847" s="366" t="s">
        <v>748</v>
      </c>
      <c r="AI847" s="367"/>
      <c r="AJ847" s="367"/>
      <c r="AK847" s="367"/>
      <c r="AL847" s="366" t="s">
        <v>748</v>
      </c>
      <c r="AM847" s="367"/>
      <c r="AN847" s="367"/>
      <c r="AO847" s="367"/>
      <c r="AP847" s="357" t="s">
        <v>765</v>
      </c>
      <c r="AQ847" s="357"/>
      <c r="AR847" s="357"/>
      <c r="AS847" s="357"/>
      <c r="AT847" s="357"/>
      <c r="AU847" s="357"/>
      <c r="AV847" s="357"/>
      <c r="AW847" s="357"/>
      <c r="AX847" s="357"/>
      <c r="AY847">
        <f>COUNTA($C$847)</f>
        <v>1</v>
      </c>
    </row>
    <row r="848" spans="1:51" ht="42" customHeight="1" x14ac:dyDescent="0.15">
      <c r="A848" s="370">
        <v>4</v>
      </c>
      <c r="B848" s="370">
        <v>1</v>
      </c>
      <c r="C848" s="358" t="s">
        <v>824</v>
      </c>
      <c r="D848" s="343"/>
      <c r="E848" s="343"/>
      <c r="F848" s="343"/>
      <c r="G848" s="343"/>
      <c r="H848" s="343"/>
      <c r="I848" s="343"/>
      <c r="J848" s="344">
        <v>2011201017474</v>
      </c>
      <c r="K848" s="345"/>
      <c r="L848" s="345"/>
      <c r="M848" s="345"/>
      <c r="N848" s="345"/>
      <c r="O848" s="345"/>
      <c r="P848" s="359" t="s">
        <v>768</v>
      </c>
      <c r="Q848" s="346"/>
      <c r="R848" s="346"/>
      <c r="S848" s="346"/>
      <c r="T848" s="346"/>
      <c r="U848" s="346"/>
      <c r="V848" s="346"/>
      <c r="W848" s="346"/>
      <c r="X848" s="346"/>
      <c r="Y848" s="347">
        <v>0.7</v>
      </c>
      <c r="Z848" s="348"/>
      <c r="AA848" s="348"/>
      <c r="AB848" s="349"/>
      <c r="AC848" s="350" t="s">
        <v>373</v>
      </c>
      <c r="AD848" s="351"/>
      <c r="AE848" s="351"/>
      <c r="AF848" s="351"/>
      <c r="AG848" s="351"/>
      <c r="AH848" s="366" t="s">
        <v>748</v>
      </c>
      <c r="AI848" s="367"/>
      <c r="AJ848" s="367"/>
      <c r="AK848" s="367"/>
      <c r="AL848" s="366" t="s">
        <v>748</v>
      </c>
      <c r="AM848" s="367"/>
      <c r="AN848" s="367"/>
      <c r="AO848" s="367"/>
      <c r="AP848" s="357" t="s">
        <v>765</v>
      </c>
      <c r="AQ848" s="357"/>
      <c r="AR848" s="357"/>
      <c r="AS848" s="357"/>
      <c r="AT848" s="357"/>
      <c r="AU848" s="357"/>
      <c r="AV848" s="357"/>
      <c r="AW848" s="357"/>
      <c r="AX848" s="357"/>
      <c r="AY848">
        <f>COUNTA($C$848)</f>
        <v>1</v>
      </c>
    </row>
    <row r="849" spans="1:51" ht="30" customHeight="1" x14ac:dyDescent="0.15">
      <c r="A849" s="370">
        <v>5</v>
      </c>
      <c r="B849" s="370">
        <v>1</v>
      </c>
      <c r="C849" s="358" t="s">
        <v>829</v>
      </c>
      <c r="D849" s="343"/>
      <c r="E849" s="343"/>
      <c r="F849" s="343"/>
      <c r="G849" s="343"/>
      <c r="H849" s="343"/>
      <c r="I849" s="343"/>
      <c r="J849" s="344">
        <v>2011501007761</v>
      </c>
      <c r="K849" s="345"/>
      <c r="L849" s="345"/>
      <c r="M849" s="345"/>
      <c r="N849" s="345"/>
      <c r="O849" s="345"/>
      <c r="P849" s="359" t="s">
        <v>769</v>
      </c>
      <c r="Q849" s="346"/>
      <c r="R849" s="346"/>
      <c r="S849" s="346"/>
      <c r="T849" s="346"/>
      <c r="U849" s="346"/>
      <c r="V849" s="346"/>
      <c r="W849" s="346"/>
      <c r="X849" s="346"/>
      <c r="Y849" s="347">
        <v>0.6</v>
      </c>
      <c r="Z849" s="348"/>
      <c r="AA849" s="348"/>
      <c r="AB849" s="349"/>
      <c r="AC849" s="350" t="s">
        <v>373</v>
      </c>
      <c r="AD849" s="351"/>
      <c r="AE849" s="351"/>
      <c r="AF849" s="351"/>
      <c r="AG849" s="351"/>
      <c r="AH849" s="366" t="s">
        <v>748</v>
      </c>
      <c r="AI849" s="367"/>
      <c r="AJ849" s="367"/>
      <c r="AK849" s="367"/>
      <c r="AL849" s="366" t="s">
        <v>748</v>
      </c>
      <c r="AM849" s="367"/>
      <c r="AN849" s="367"/>
      <c r="AO849" s="367"/>
      <c r="AP849" s="357" t="s">
        <v>765</v>
      </c>
      <c r="AQ849" s="357"/>
      <c r="AR849" s="357"/>
      <c r="AS849" s="357"/>
      <c r="AT849" s="357"/>
      <c r="AU849" s="357"/>
      <c r="AV849" s="357"/>
      <c r="AW849" s="357"/>
      <c r="AX849" s="357"/>
      <c r="AY849">
        <f>COUNTA($C$849)</f>
        <v>1</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7.1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19.899999999999999"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362</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2" customHeight="1" x14ac:dyDescent="0.15">
      <c r="A878" s="370">
        <v>1</v>
      </c>
      <c r="B878" s="370">
        <v>1</v>
      </c>
      <c r="C878" s="358" t="s">
        <v>830</v>
      </c>
      <c r="D878" s="343"/>
      <c r="E878" s="343"/>
      <c r="F878" s="343"/>
      <c r="G878" s="343"/>
      <c r="H878" s="343"/>
      <c r="I878" s="343"/>
      <c r="J878" s="344">
        <v>6011105004508</v>
      </c>
      <c r="K878" s="345"/>
      <c r="L878" s="345"/>
      <c r="M878" s="345"/>
      <c r="N878" s="345"/>
      <c r="O878" s="345"/>
      <c r="P878" s="359" t="s">
        <v>770</v>
      </c>
      <c r="Q878" s="346"/>
      <c r="R878" s="346"/>
      <c r="S878" s="346"/>
      <c r="T878" s="346"/>
      <c r="U878" s="346"/>
      <c r="V878" s="346"/>
      <c r="W878" s="346"/>
      <c r="X878" s="346"/>
      <c r="Y878" s="347">
        <v>12.5</v>
      </c>
      <c r="Z878" s="348"/>
      <c r="AA878" s="348"/>
      <c r="AB878" s="349"/>
      <c r="AC878" s="350" t="s">
        <v>371</v>
      </c>
      <c r="AD878" s="351"/>
      <c r="AE878" s="351"/>
      <c r="AF878" s="351"/>
      <c r="AG878" s="351"/>
      <c r="AH878" s="366">
        <v>1</v>
      </c>
      <c r="AI878" s="367"/>
      <c r="AJ878" s="367"/>
      <c r="AK878" s="367"/>
      <c r="AL878" s="354">
        <v>99.98</v>
      </c>
      <c r="AM878" s="355"/>
      <c r="AN878" s="355"/>
      <c r="AO878" s="356"/>
      <c r="AP878" s="357" t="s">
        <v>748</v>
      </c>
      <c r="AQ878" s="357"/>
      <c r="AR878" s="357"/>
      <c r="AS878" s="357"/>
      <c r="AT878" s="357"/>
      <c r="AU878" s="357"/>
      <c r="AV878" s="357"/>
      <c r="AW878" s="357"/>
      <c r="AX878" s="357"/>
      <c r="AY878">
        <f t="shared" si="118"/>
        <v>1</v>
      </c>
    </row>
    <row r="879" spans="1:51" ht="40.15" customHeight="1" x14ac:dyDescent="0.15">
      <c r="A879" s="370">
        <v>2</v>
      </c>
      <c r="B879" s="370">
        <v>1</v>
      </c>
      <c r="C879" s="358" t="s">
        <v>774</v>
      </c>
      <c r="D879" s="343"/>
      <c r="E879" s="343"/>
      <c r="F879" s="343"/>
      <c r="G879" s="343"/>
      <c r="H879" s="343"/>
      <c r="I879" s="343"/>
      <c r="J879" s="344">
        <v>4011305001488</v>
      </c>
      <c r="K879" s="345"/>
      <c r="L879" s="345"/>
      <c r="M879" s="345"/>
      <c r="N879" s="345"/>
      <c r="O879" s="345"/>
      <c r="P879" s="359" t="s">
        <v>773</v>
      </c>
      <c r="Q879" s="346"/>
      <c r="R879" s="346"/>
      <c r="S879" s="346"/>
      <c r="T879" s="346"/>
      <c r="U879" s="346"/>
      <c r="V879" s="346"/>
      <c r="W879" s="346"/>
      <c r="X879" s="346"/>
      <c r="Y879" s="347">
        <v>6</v>
      </c>
      <c r="Z879" s="348"/>
      <c r="AA879" s="348"/>
      <c r="AB879" s="349"/>
      <c r="AC879" s="350" t="s">
        <v>367</v>
      </c>
      <c r="AD879" s="351"/>
      <c r="AE879" s="351"/>
      <c r="AF879" s="351"/>
      <c r="AG879" s="351"/>
      <c r="AH879" s="366">
        <v>1</v>
      </c>
      <c r="AI879" s="367"/>
      <c r="AJ879" s="367"/>
      <c r="AK879" s="367"/>
      <c r="AL879" s="354">
        <v>96</v>
      </c>
      <c r="AM879" s="355"/>
      <c r="AN879" s="355"/>
      <c r="AO879" s="356"/>
      <c r="AP879" s="357" t="s">
        <v>748</v>
      </c>
      <c r="AQ879" s="357"/>
      <c r="AR879" s="357"/>
      <c r="AS879" s="357"/>
      <c r="AT879" s="357"/>
      <c r="AU879" s="357"/>
      <c r="AV879" s="357"/>
      <c r="AW879" s="357"/>
      <c r="AX879" s="357"/>
      <c r="AY879">
        <f>COUNTA($C$879)</f>
        <v>1</v>
      </c>
    </row>
    <row r="880" spans="1:51" ht="54" customHeight="1" x14ac:dyDescent="0.15">
      <c r="A880" s="370">
        <v>3</v>
      </c>
      <c r="B880" s="370">
        <v>1</v>
      </c>
      <c r="C880" s="358" t="s">
        <v>831</v>
      </c>
      <c r="D880" s="343"/>
      <c r="E880" s="343"/>
      <c r="F880" s="343"/>
      <c r="G880" s="343"/>
      <c r="H880" s="343"/>
      <c r="I880" s="343"/>
      <c r="J880" s="344">
        <v>4011005003264</v>
      </c>
      <c r="K880" s="345"/>
      <c r="L880" s="345"/>
      <c r="M880" s="345"/>
      <c r="N880" s="345"/>
      <c r="O880" s="345"/>
      <c r="P880" s="359" t="s">
        <v>775</v>
      </c>
      <c r="Q880" s="346"/>
      <c r="R880" s="346"/>
      <c r="S880" s="346"/>
      <c r="T880" s="346"/>
      <c r="U880" s="346"/>
      <c r="V880" s="346"/>
      <c r="W880" s="346"/>
      <c r="X880" s="346"/>
      <c r="Y880" s="347">
        <v>4.9000000000000004</v>
      </c>
      <c r="Z880" s="348"/>
      <c r="AA880" s="348"/>
      <c r="AB880" s="349"/>
      <c r="AC880" s="350" t="s">
        <v>371</v>
      </c>
      <c r="AD880" s="351"/>
      <c r="AE880" s="351"/>
      <c r="AF880" s="351"/>
      <c r="AG880" s="351"/>
      <c r="AH880" s="352">
        <v>2</v>
      </c>
      <c r="AI880" s="353"/>
      <c r="AJ880" s="353"/>
      <c r="AK880" s="353"/>
      <c r="AL880" s="354">
        <v>99.91</v>
      </c>
      <c r="AM880" s="355"/>
      <c r="AN880" s="355"/>
      <c r="AO880" s="356"/>
      <c r="AP880" s="357" t="s">
        <v>748</v>
      </c>
      <c r="AQ880" s="357"/>
      <c r="AR880" s="357"/>
      <c r="AS880" s="357"/>
      <c r="AT880" s="357"/>
      <c r="AU880" s="357"/>
      <c r="AV880" s="357"/>
      <c r="AW880" s="357"/>
      <c r="AX880" s="357"/>
      <c r="AY880">
        <f>COUNTA($C$880)</f>
        <v>1</v>
      </c>
    </row>
    <row r="881" spans="1:51" ht="30" customHeight="1" x14ac:dyDescent="0.15">
      <c r="A881" s="370">
        <v>4</v>
      </c>
      <c r="B881" s="370">
        <v>1</v>
      </c>
      <c r="C881" s="358" t="s">
        <v>832</v>
      </c>
      <c r="D881" s="343"/>
      <c r="E881" s="343"/>
      <c r="F881" s="343"/>
      <c r="G881" s="343"/>
      <c r="H881" s="343"/>
      <c r="I881" s="343"/>
      <c r="J881" s="344">
        <v>5010005013660</v>
      </c>
      <c r="K881" s="345"/>
      <c r="L881" s="345"/>
      <c r="M881" s="345"/>
      <c r="N881" s="345"/>
      <c r="O881" s="345"/>
      <c r="P881" s="359" t="s">
        <v>776</v>
      </c>
      <c r="Q881" s="346"/>
      <c r="R881" s="346"/>
      <c r="S881" s="346"/>
      <c r="T881" s="346"/>
      <c r="U881" s="346"/>
      <c r="V881" s="346"/>
      <c r="W881" s="346"/>
      <c r="X881" s="346"/>
      <c r="Y881" s="347">
        <v>4.5999999999999996</v>
      </c>
      <c r="Z881" s="348"/>
      <c r="AA881" s="348"/>
      <c r="AB881" s="349"/>
      <c r="AC881" s="350" t="s">
        <v>367</v>
      </c>
      <c r="AD881" s="351"/>
      <c r="AE881" s="351"/>
      <c r="AF881" s="351"/>
      <c r="AG881" s="351"/>
      <c r="AH881" s="352">
        <v>2</v>
      </c>
      <c r="AI881" s="353"/>
      <c r="AJ881" s="353"/>
      <c r="AK881" s="353"/>
      <c r="AL881" s="354">
        <v>66</v>
      </c>
      <c r="AM881" s="355"/>
      <c r="AN881" s="355"/>
      <c r="AO881" s="356"/>
      <c r="AP881" s="357" t="s">
        <v>748</v>
      </c>
      <c r="AQ881" s="357"/>
      <c r="AR881" s="357"/>
      <c r="AS881" s="357"/>
      <c r="AT881" s="357"/>
      <c r="AU881" s="357"/>
      <c r="AV881" s="357"/>
      <c r="AW881" s="357"/>
      <c r="AX881" s="357"/>
      <c r="AY881">
        <f>COUNTA($C$881)</f>
        <v>1</v>
      </c>
    </row>
    <row r="882" spans="1:51" ht="37.9" customHeight="1" x14ac:dyDescent="0.15">
      <c r="A882" s="370">
        <v>5</v>
      </c>
      <c r="B882" s="370">
        <v>1</v>
      </c>
      <c r="C882" s="358" t="s">
        <v>778</v>
      </c>
      <c r="D882" s="343"/>
      <c r="E882" s="343"/>
      <c r="F882" s="343"/>
      <c r="G882" s="343"/>
      <c r="H882" s="343"/>
      <c r="I882" s="343"/>
      <c r="J882" s="344">
        <v>8012801006761</v>
      </c>
      <c r="K882" s="345"/>
      <c r="L882" s="345"/>
      <c r="M882" s="345"/>
      <c r="N882" s="345"/>
      <c r="O882" s="345"/>
      <c r="P882" s="359" t="s">
        <v>777</v>
      </c>
      <c r="Q882" s="346"/>
      <c r="R882" s="346"/>
      <c r="S882" s="346"/>
      <c r="T882" s="346"/>
      <c r="U882" s="346"/>
      <c r="V882" s="346"/>
      <c r="W882" s="346"/>
      <c r="X882" s="346"/>
      <c r="Y882" s="347">
        <v>0.8</v>
      </c>
      <c r="Z882" s="348"/>
      <c r="AA882" s="348"/>
      <c r="AB882" s="349"/>
      <c r="AC882" s="350" t="s">
        <v>373</v>
      </c>
      <c r="AD882" s="351"/>
      <c r="AE882" s="351"/>
      <c r="AF882" s="351"/>
      <c r="AG882" s="351"/>
      <c r="AH882" s="352" t="s">
        <v>779</v>
      </c>
      <c r="AI882" s="353"/>
      <c r="AJ882" s="353"/>
      <c r="AK882" s="353"/>
      <c r="AL882" s="354" t="s">
        <v>772</v>
      </c>
      <c r="AM882" s="355"/>
      <c r="AN882" s="355"/>
      <c r="AO882" s="356"/>
      <c r="AP882" s="357" t="s">
        <v>748</v>
      </c>
      <c r="AQ882" s="357"/>
      <c r="AR882" s="357"/>
      <c r="AS882" s="357"/>
      <c r="AT882" s="357"/>
      <c r="AU882" s="357"/>
      <c r="AV882" s="357"/>
      <c r="AW882" s="357"/>
      <c r="AX882" s="357"/>
      <c r="AY882">
        <f>COUNTA($C$882)</f>
        <v>1</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5.4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1.6"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362</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9" customHeight="1" x14ac:dyDescent="0.15">
      <c r="A911" s="370">
        <v>1</v>
      </c>
      <c r="B911" s="370">
        <v>1</v>
      </c>
      <c r="C911" s="358" t="s">
        <v>781</v>
      </c>
      <c r="D911" s="343"/>
      <c r="E911" s="343"/>
      <c r="F911" s="343"/>
      <c r="G911" s="343"/>
      <c r="H911" s="343"/>
      <c r="I911" s="343"/>
      <c r="J911" s="344">
        <v>7010901005494</v>
      </c>
      <c r="K911" s="345"/>
      <c r="L911" s="345"/>
      <c r="M911" s="345"/>
      <c r="N911" s="345"/>
      <c r="O911" s="345"/>
      <c r="P911" s="359" t="s">
        <v>780</v>
      </c>
      <c r="Q911" s="346"/>
      <c r="R911" s="346"/>
      <c r="S911" s="346"/>
      <c r="T911" s="346"/>
      <c r="U911" s="346"/>
      <c r="V911" s="346"/>
      <c r="W911" s="346"/>
      <c r="X911" s="346"/>
      <c r="Y911" s="347">
        <v>5.5</v>
      </c>
      <c r="Z911" s="348"/>
      <c r="AA911" s="348"/>
      <c r="AB911" s="349"/>
      <c r="AC911" s="350" t="s">
        <v>368</v>
      </c>
      <c r="AD911" s="351"/>
      <c r="AE911" s="351"/>
      <c r="AF911" s="351"/>
      <c r="AG911" s="351"/>
      <c r="AH911" s="366">
        <v>4</v>
      </c>
      <c r="AI911" s="367"/>
      <c r="AJ911" s="367"/>
      <c r="AK911" s="367"/>
      <c r="AL911" s="354">
        <v>92</v>
      </c>
      <c r="AM911" s="355"/>
      <c r="AN911" s="355"/>
      <c r="AO911" s="356"/>
      <c r="AP911" s="357" t="s">
        <v>784</v>
      </c>
      <c r="AQ911" s="357"/>
      <c r="AR911" s="357"/>
      <c r="AS911" s="357"/>
      <c r="AT911" s="357"/>
      <c r="AU911" s="357"/>
      <c r="AV911" s="357"/>
      <c r="AW911" s="357"/>
      <c r="AX911" s="357"/>
      <c r="AY911">
        <f t="shared" si="119"/>
        <v>1</v>
      </c>
    </row>
    <row r="912" spans="1:51" ht="51.6" customHeight="1" x14ac:dyDescent="0.15">
      <c r="A912" s="370">
        <v>2</v>
      </c>
      <c r="B912" s="370">
        <v>1</v>
      </c>
      <c r="C912" s="358" t="s">
        <v>783</v>
      </c>
      <c r="D912" s="343"/>
      <c r="E912" s="343"/>
      <c r="F912" s="343"/>
      <c r="G912" s="343"/>
      <c r="H912" s="343"/>
      <c r="I912" s="343"/>
      <c r="J912" s="344">
        <v>4010401052296</v>
      </c>
      <c r="K912" s="345"/>
      <c r="L912" s="345"/>
      <c r="M912" s="345"/>
      <c r="N912" s="345"/>
      <c r="O912" s="345"/>
      <c r="P912" s="359" t="s">
        <v>782</v>
      </c>
      <c r="Q912" s="346"/>
      <c r="R912" s="346"/>
      <c r="S912" s="346"/>
      <c r="T912" s="346"/>
      <c r="U912" s="346"/>
      <c r="V912" s="346"/>
      <c r="W912" s="346"/>
      <c r="X912" s="346"/>
      <c r="Y912" s="347">
        <v>5</v>
      </c>
      <c r="Z912" s="348"/>
      <c r="AA912" s="348"/>
      <c r="AB912" s="349"/>
      <c r="AC912" s="350" t="s">
        <v>368</v>
      </c>
      <c r="AD912" s="351"/>
      <c r="AE912" s="351"/>
      <c r="AF912" s="351"/>
      <c r="AG912" s="351"/>
      <c r="AH912" s="366">
        <v>3</v>
      </c>
      <c r="AI912" s="367"/>
      <c r="AJ912" s="367"/>
      <c r="AK912" s="367"/>
      <c r="AL912" s="354">
        <v>99</v>
      </c>
      <c r="AM912" s="355"/>
      <c r="AN912" s="355"/>
      <c r="AO912" s="356"/>
      <c r="AP912" s="357" t="s">
        <v>779</v>
      </c>
      <c r="AQ912" s="357"/>
      <c r="AR912" s="357"/>
      <c r="AS912" s="357"/>
      <c r="AT912" s="357"/>
      <c r="AU912" s="357"/>
      <c r="AV912" s="357"/>
      <c r="AW912" s="357"/>
      <c r="AX912" s="357"/>
      <c r="AY912">
        <f>COUNTA($C$912)</f>
        <v>1</v>
      </c>
    </row>
    <row r="913" spans="1:51" ht="42" customHeight="1" x14ac:dyDescent="0.15">
      <c r="A913" s="370">
        <v>3</v>
      </c>
      <c r="B913" s="370">
        <v>1</v>
      </c>
      <c r="C913" s="358" t="s">
        <v>771</v>
      </c>
      <c r="D913" s="343"/>
      <c r="E913" s="343"/>
      <c r="F913" s="343"/>
      <c r="G913" s="343"/>
      <c r="H913" s="343"/>
      <c r="I913" s="343"/>
      <c r="J913" s="344">
        <v>6011105004508</v>
      </c>
      <c r="K913" s="345"/>
      <c r="L913" s="345"/>
      <c r="M913" s="345"/>
      <c r="N913" s="345"/>
      <c r="O913" s="345"/>
      <c r="P913" s="359" t="s">
        <v>785</v>
      </c>
      <c r="Q913" s="346"/>
      <c r="R913" s="346"/>
      <c r="S913" s="346"/>
      <c r="T913" s="346"/>
      <c r="U913" s="346"/>
      <c r="V913" s="346"/>
      <c r="W913" s="346"/>
      <c r="X913" s="346"/>
      <c r="Y913" s="347">
        <v>1</v>
      </c>
      <c r="Z913" s="348"/>
      <c r="AA913" s="348"/>
      <c r="AB913" s="349"/>
      <c r="AC913" s="350" t="s">
        <v>373</v>
      </c>
      <c r="AD913" s="351"/>
      <c r="AE913" s="351"/>
      <c r="AF913" s="351"/>
      <c r="AG913" s="351"/>
      <c r="AH913" s="352" t="s">
        <v>748</v>
      </c>
      <c r="AI913" s="353"/>
      <c r="AJ913" s="353"/>
      <c r="AK913" s="353"/>
      <c r="AL913" s="354" t="s">
        <v>786</v>
      </c>
      <c r="AM913" s="355"/>
      <c r="AN913" s="355"/>
      <c r="AO913" s="356"/>
      <c r="AP913" s="357" t="s">
        <v>779</v>
      </c>
      <c r="AQ913" s="357"/>
      <c r="AR913" s="357"/>
      <c r="AS913" s="357"/>
      <c r="AT913" s="357"/>
      <c r="AU913" s="357"/>
      <c r="AV913" s="357"/>
      <c r="AW913" s="357"/>
      <c r="AX913" s="357"/>
      <c r="AY913">
        <f>COUNTA($C$913)</f>
        <v>1</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8.4499999999999993"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18"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362</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855</v>
      </c>
      <c r="D944" s="343"/>
      <c r="E944" s="343"/>
      <c r="F944" s="343"/>
      <c r="G944" s="343"/>
      <c r="H944" s="343"/>
      <c r="I944" s="343"/>
      <c r="J944" s="344">
        <v>9010401066341</v>
      </c>
      <c r="K944" s="345"/>
      <c r="L944" s="345"/>
      <c r="M944" s="345"/>
      <c r="N944" s="345"/>
      <c r="O944" s="345"/>
      <c r="P944" s="359" t="s">
        <v>859</v>
      </c>
      <c r="Q944" s="346"/>
      <c r="R944" s="346"/>
      <c r="S944" s="346"/>
      <c r="T944" s="346"/>
      <c r="U944" s="346"/>
      <c r="V944" s="346"/>
      <c r="W944" s="346"/>
      <c r="X944" s="346"/>
      <c r="Y944" s="347">
        <v>4</v>
      </c>
      <c r="Z944" s="348"/>
      <c r="AA944" s="348"/>
      <c r="AB944" s="349"/>
      <c r="AC944" s="350" t="s">
        <v>374</v>
      </c>
      <c r="AD944" s="351"/>
      <c r="AE944" s="351"/>
      <c r="AF944" s="351"/>
      <c r="AG944" s="351"/>
      <c r="AH944" s="352" t="s">
        <v>401</v>
      </c>
      <c r="AI944" s="353"/>
      <c r="AJ944" s="353"/>
      <c r="AK944" s="353"/>
      <c r="AL944" s="352" t="s">
        <v>401</v>
      </c>
      <c r="AM944" s="353"/>
      <c r="AN944" s="353"/>
      <c r="AO944" s="353"/>
      <c r="AP944" s="357" t="s">
        <v>401</v>
      </c>
      <c r="AQ944" s="357"/>
      <c r="AR944" s="357"/>
      <c r="AS944" s="357"/>
      <c r="AT944" s="357"/>
      <c r="AU944" s="357"/>
      <c r="AV944" s="357"/>
      <c r="AW944" s="357"/>
      <c r="AX944" s="357"/>
      <c r="AY944">
        <f t="shared" si="120"/>
        <v>1</v>
      </c>
    </row>
    <row r="945" spans="1:51" ht="38.450000000000003" customHeight="1" x14ac:dyDescent="0.15">
      <c r="A945" s="370">
        <v>2</v>
      </c>
      <c r="B945" s="370">
        <v>1</v>
      </c>
      <c r="C945" s="358" t="s">
        <v>861</v>
      </c>
      <c r="D945" s="343"/>
      <c r="E945" s="343"/>
      <c r="F945" s="343"/>
      <c r="G945" s="343"/>
      <c r="H945" s="343"/>
      <c r="I945" s="343"/>
      <c r="J945" s="344">
        <v>1010405009691</v>
      </c>
      <c r="K945" s="345"/>
      <c r="L945" s="345"/>
      <c r="M945" s="345"/>
      <c r="N945" s="345"/>
      <c r="O945" s="345"/>
      <c r="P945" s="359" t="s">
        <v>860</v>
      </c>
      <c r="Q945" s="346"/>
      <c r="R945" s="346"/>
      <c r="S945" s="346"/>
      <c r="T945" s="346"/>
      <c r="U945" s="346"/>
      <c r="V945" s="346"/>
      <c r="W945" s="346"/>
      <c r="X945" s="346"/>
      <c r="Y945" s="347">
        <v>0.6</v>
      </c>
      <c r="Z945" s="348"/>
      <c r="AA945" s="348"/>
      <c r="AB945" s="349"/>
      <c r="AC945" s="350" t="s">
        <v>374</v>
      </c>
      <c r="AD945" s="351"/>
      <c r="AE945" s="351"/>
      <c r="AF945" s="351"/>
      <c r="AG945" s="351"/>
      <c r="AH945" s="352" t="s">
        <v>401</v>
      </c>
      <c r="AI945" s="353"/>
      <c r="AJ945" s="353"/>
      <c r="AK945" s="353"/>
      <c r="AL945" s="352" t="s">
        <v>401</v>
      </c>
      <c r="AM945" s="353"/>
      <c r="AN945" s="353"/>
      <c r="AO945" s="353"/>
      <c r="AP945" s="357" t="s">
        <v>401</v>
      </c>
      <c r="AQ945" s="357"/>
      <c r="AR945" s="357"/>
      <c r="AS945" s="357"/>
      <c r="AT945" s="357"/>
      <c r="AU945" s="357"/>
      <c r="AV945" s="357"/>
      <c r="AW945" s="357"/>
      <c r="AX945" s="357"/>
      <c r="AY945">
        <f>COUNTA($C$945)</f>
        <v>1</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9.6"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0.4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362</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0">
        <v>1</v>
      </c>
      <c r="B977" s="370">
        <v>1</v>
      </c>
      <c r="C977" s="358" t="s">
        <v>856</v>
      </c>
      <c r="D977" s="343"/>
      <c r="E977" s="343"/>
      <c r="F977" s="343"/>
      <c r="G977" s="343"/>
      <c r="H977" s="343"/>
      <c r="I977" s="343"/>
      <c r="J977" s="344">
        <v>9010001157227</v>
      </c>
      <c r="K977" s="345"/>
      <c r="L977" s="345"/>
      <c r="M977" s="345"/>
      <c r="N977" s="345"/>
      <c r="O977" s="345"/>
      <c r="P977" s="359" t="s">
        <v>858</v>
      </c>
      <c r="Q977" s="346"/>
      <c r="R977" s="346"/>
      <c r="S977" s="346"/>
      <c r="T977" s="346"/>
      <c r="U977" s="346"/>
      <c r="V977" s="346"/>
      <c r="W977" s="346"/>
      <c r="X977" s="346"/>
      <c r="Y977" s="347">
        <v>1.1000000000000001</v>
      </c>
      <c r="Z977" s="348"/>
      <c r="AA977" s="348"/>
      <c r="AB977" s="349"/>
      <c r="AC977" s="350" t="s">
        <v>374</v>
      </c>
      <c r="AD977" s="351"/>
      <c r="AE977" s="351"/>
      <c r="AF977" s="351"/>
      <c r="AG977" s="351"/>
      <c r="AH977" s="352" t="s">
        <v>401</v>
      </c>
      <c r="AI977" s="353"/>
      <c r="AJ977" s="353"/>
      <c r="AK977" s="353"/>
      <c r="AL977" s="352" t="s">
        <v>401</v>
      </c>
      <c r="AM977" s="353"/>
      <c r="AN977" s="353"/>
      <c r="AO977" s="353"/>
      <c r="AP977" s="357" t="s">
        <v>401</v>
      </c>
      <c r="AQ977" s="357"/>
      <c r="AR977" s="357"/>
      <c r="AS977" s="357"/>
      <c r="AT977" s="357"/>
      <c r="AU977" s="357"/>
      <c r="AV977" s="357"/>
      <c r="AW977" s="357"/>
      <c r="AX977" s="357"/>
      <c r="AY977">
        <f t="shared" si="121"/>
        <v>1</v>
      </c>
    </row>
    <row r="978" spans="1:51" ht="30" customHeight="1" x14ac:dyDescent="0.15">
      <c r="A978" s="370">
        <v>2</v>
      </c>
      <c r="B978" s="370">
        <v>1</v>
      </c>
      <c r="C978" s="358" t="s">
        <v>857</v>
      </c>
      <c r="D978" s="343"/>
      <c r="E978" s="343"/>
      <c r="F978" s="343"/>
      <c r="G978" s="343"/>
      <c r="H978" s="343"/>
      <c r="I978" s="343"/>
      <c r="J978" s="344">
        <v>8010701019594</v>
      </c>
      <c r="K978" s="345"/>
      <c r="L978" s="345"/>
      <c r="M978" s="345"/>
      <c r="N978" s="345"/>
      <c r="O978" s="345"/>
      <c r="P978" s="359" t="s">
        <v>858</v>
      </c>
      <c r="Q978" s="346"/>
      <c r="R978" s="346"/>
      <c r="S978" s="346"/>
      <c r="T978" s="346"/>
      <c r="U978" s="346"/>
      <c r="V978" s="346"/>
      <c r="W978" s="346"/>
      <c r="X978" s="346"/>
      <c r="Y978" s="347">
        <v>0.5</v>
      </c>
      <c r="Z978" s="348"/>
      <c r="AA978" s="348"/>
      <c r="AB978" s="349"/>
      <c r="AC978" s="350" t="s">
        <v>374</v>
      </c>
      <c r="AD978" s="351"/>
      <c r="AE978" s="351"/>
      <c r="AF978" s="351"/>
      <c r="AG978" s="351"/>
      <c r="AH978" s="352" t="s">
        <v>401</v>
      </c>
      <c r="AI978" s="353"/>
      <c r="AJ978" s="353"/>
      <c r="AK978" s="353"/>
      <c r="AL978" s="352" t="s">
        <v>401</v>
      </c>
      <c r="AM978" s="353"/>
      <c r="AN978" s="353"/>
      <c r="AO978" s="353"/>
      <c r="AP978" s="357" t="s">
        <v>401</v>
      </c>
      <c r="AQ978" s="357"/>
      <c r="AR978" s="357"/>
      <c r="AS978" s="357"/>
      <c r="AT978" s="357"/>
      <c r="AU978" s="357"/>
      <c r="AV978" s="357"/>
      <c r="AW978" s="357"/>
      <c r="AX978" s="357"/>
      <c r="AY978">
        <f>COUNTA($C$978)</f>
        <v>1</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362</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362</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362</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19.149999999999999" customHeight="1" x14ac:dyDescent="0.15">
      <c r="A1106" s="371" t="s">
        <v>326</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341</v>
      </c>
      <c r="AM1106" s="278"/>
      <c r="AN1106" s="278"/>
      <c r="AO1106" s="76"/>
      <c r="AP1106" s="66"/>
      <c r="AQ1106" s="66"/>
      <c r="AR1106" s="66"/>
      <c r="AS1106" s="66"/>
      <c r="AT1106" s="66"/>
      <c r="AU1106" s="66"/>
      <c r="AV1106" s="66"/>
      <c r="AW1106" s="66"/>
      <c r="AX1106" s="67"/>
      <c r="AY1106">
        <f>COUNTIF($AO$1106,"☑")</f>
        <v>0</v>
      </c>
    </row>
    <row r="1107" spans="1:51" ht="4.1500000000000004"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15.6"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6.4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327</v>
      </c>
      <c r="AQ1109" s="365"/>
      <c r="AR1109" s="365"/>
      <c r="AS1109" s="365"/>
      <c r="AT1109" s="365"/>
      <c r="AU1109" s="365"/>
      <c r="AV1109" s="365"/>
      <c r="AW1109" s="365"/>
      <c r="AX1109" s="365"/>
    </row>
    <row r="1110" spans="1:51" ht="20.45" customHeight="1" x14ac:dyDescent="0.15">
      <c r="A1110" s="370">
        <v>1</v>
      </c>
      <c r="B1110" s="370">
        <v>1</v>
      </c>
      <c r="C1110" s="368"/>
      <c r="D1110" s="368"/>
      <c r="E1110" s="150" t="s">
        <v>748</v>
      </c>
      <c r="F1110" s="369"/>
      <c r="G1110" s="369"/>
      <c r="H1110" s="369"/>
      <c r="I1110" s="369"/>
      <c r="J1110" s="344" t="s">
        <v>748</v>
      </c>
      <c r="K1110" s="345"/>
      <c r="L1110" s="345"/>
      <c r="M1110" s="345"/>
      <c r="N1110" s="345"/>
      <c r="O1110" s="345"/>
      <c r="P1110" s="359" t="s">
        <v>748</v>
      </c>
      <c r="Q1110" s="346"/>
      <c r="R1110" s="346"/>
      <c r="S1110" s="346"/>
      <c r="T1110" s="346"/>
      <c r="U1110" s="346"/>
      <c r="V1110" s="346"/>
      <c r="W1110" s="346"/>
      <c r="X1110" s="346"/>
      <c r="Y1110" s="347" t="s">
        <v>748</v>
      </c>
      <c r="Z1110" s="348"/>
      <c r="AA1110" s="348"/>
      <c r="AB1110" s="349"/>
      <c r="AC1110" s="350"/>
      <c r="AD1110" s="351"/>
      <c r="AE1110" s="351"/>
      <c r="AF1110" s="351"/>
      <c r="AG1110" s="351"/>
      <c r="AH1110" s="352" t="s">
        <v>748</v>
      </c>
      <c r="AI1110" s="353"/>
      <c r="AJ1110" s="353"/>
      <c r="AK1110" s="353"/>
      <c r="AL1110" s="354" t="s">
        <v>787</v>
      </c>
      <c r="AM1110" s="355"/>
      <c r="AN1110" s="355"/>
      <c r="AO1110" s="356"/>
      <c r="AP1110" s="357" t="s">
        <v>765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3" priority="14033">
      <formula>IF(RIGHT(TEXT(P14,"0.#"),1)=".",FALSE,TRUE)</formula>
    </cfRule>
    <cfRule type="expression" dxfId="2812" priority="14034">
      <formula>IF(RIGHT(TEXT(P14,"0.#"),1)=".",TRUE,FALSE)</formula>
    </cfRule>
  </conditionalFormatting>
  <conditionalFormatting sqref="AE32">
    <cfRule type="expression" dxfId="2811" priority="14023">
      <formula>IF(RIGHT(TEXT(AE32,"0.#"),1)=".",FALSE,TRUE)</formula>
    </cfRule>
    <cfRule type="expression" dxfId="2810" priority="14024">
      <formula>IF(RIGHT(TEXT(AE32,"0.#"),1)=".",TRUE,FALSE)</formula>
    </cfRule>
  </conditionalFormatting>
  <conditionalFormatting sqref="P18:AX18">
    <cfRule type="expression" dxfId="2809" priority="13909">
      <formula>IF(RIGHT(TEXT(P18,"0.#"),1)=".",FALSE,TRUE)</formula>
    </cfRule>
    <cfRule type="expression" dxfId="2808" priority="13910">
      <formula>IF(RIGHT(TEXT(P18,"0.#"),1)=".",TRUE,FALSE)</formula>
    </cfRule>
  </conditionalFormatting>
  <conditionalFormatting sqref="Y799">
    <cfRule type="expression" dxfId="2807" priority="13901">
      <formula>IF(RIGHT(TEXT(Y799,"0.#"),1)=".",FALSE,TRUE)</formula>
    </cfRule>
    <cfRule type="expression" dxfId="2806" priority="13902">
      <formula>IF(RIGHT(TEXT(Y799,"0.#"),1)=".",TRUE,FALSE)</formula>
    </cfRule>
  </conditionalFormatting>
  <conditionalFormatting sqref="Y830:Y837 Y828 Y817:Y824 Y815 Y804:Y811 Y802">
    <cfRule type="expression" dxfId="2805" priority="13683">
      <formula>IF(RIGHT(TEXT(Y802,"0.#"),1)=".",FALSE,TRUE)</formula>
    </cfRule>
    <cfRule type="expression" dxfId="2804" priority="13684">
      <formula>IF(RIGHT(TEXT(Y802,"0.#"),1)=".",TRUE,FALSE)</formula>
    </cfRule>
  </conditionalFormatting>
  <conditionalFormatting sqref="P15:AJ17 P13:AX13 AR15:AX15">
    <cfRule type="expression" dxfId="2803" priority="13731">
      <formula>IF(RIGHT(TEXT(P13,"0.#"),1)=".",FALSE,TRUE)</formula>
    </cfRule>
    <cfRule type="expression" dxfId="2802" priority="13732">
      <formula>IF(RIGHT(TEXT(P13,"0.#"),1)=".",TRUE,FALSE)</formula>
    </cfRule>
  </conditionalFormatting>
  <conditionalFormatting sqref="P19:AJ19">
    <cfRule type="expression" dxfId="2801" priority="13729">
      <formula>IF(RIGHT(TEXT(P19,"0.#"),1)=".",FALSE,TRUE)</formula>
    </cfRule>
    <cfRule type="expression" dxfId="2800" priority="13730">
      <formula>IF(RIGHT(TEXT(P19,"0.#"),1)=".",TRUE,FALSE)</formula>
    </cfRule>
  </conditionalFormatting>
  <conditionalFormatting sqref="AE101 AQ101">
    <cfRule type="expression" dxfId="2799" priority="13721">
      <formula>IF(RIGHT(TEXT(AE101,"0.#"),1)=".",FALSE,TRUE)</formula>
    </cfRule>
    <cfRule type="expression" dxfId="2798" priority="13722">
      <formula>IF(RIGHT(TEXT(AE101,"0.#"),1)=".",TRUE,FALSE)</formula>
    </cfRule>
  </conditionalFormatting>
  <conditionalFormatting sqref="Y789 Y795:Y798">
    <cfRule type="expression" dxfId="2797" priority="13707">
      <formula>IF(RIGHT(TEXT(Y789,"0.#"),1)=".",FALSE,TRUE)</formula>
    </cfRule>
    <cfRule type="expression" dxfId="2796" priority="13708">
      <formula>IF(RIGHT(TEXT(Y789,"0.#"),1)=".",TRUE,FALSE)</formula>
    </cfRule>
  </conditionalFormatting>
  <conditionalFormatting sqref="AU790">
    <cfRule type="expression" dxfId="2795" priority="13705">
      <formula>IF(RIGHT(TEXT(AU790,"0.#"),1)=".",FALSE,TRUE)</formula>
    </cfRule>
    <cfRule type="expression" dxfId="2794" priority="13706">
      <formula>IF(RIGHT(TEXT(AU790,"0.#"),1)=".",TRUE,FALSE)</formula>
    </cfRule>
  </conditionalFormatting>
  <conditionalFormatting sqref="AU799">
    <cfRule type="expression" dxfId="2793" priority="13703">
      <formula>IF(RIGHT(TEXT(AU799,"0.#"),1)=".",FALSE,TRUE)</formula>
    </cfRule>
    <cfRule type="expression" dxfId="2792" priority="13704">
      <formula>IF(RIGHT(TEXT(AU799,"0.#"),1)=".",TRUE,FALSE)</formula>
    </cfRule>
  </conditionalFormatting>
  <conditionalFormatting sqref="AU791:AU798 AU789">
    <cfRule type="expression" dxfId="2791" priority="13701">
      <formula>IF(RIGHT(TEXT(AU789,"0.#"),1)=".",FALSE,TRUE)</formula>
    </cfRule>
    <cfRule type="expression" dxfId="2790" priority="13702">
      <formula>IF(RIGHT(TEXT(AU789,"0.#"),1)=".",TRUE,FALSE)</formula>
    </cfRule>
  </conditionalFormatting>
  <conditionalFormatting sqref="Y829 Y816 Y803">
    <cfRule type="expression" dxfId="2789" priority="13687">
      <formula>IF(RIGHT(TEXT(Y803,"0.#"),1)=".",FALSE,TRUE)</formula>
    </cfRule>
    <cfRule type="expression" dxfId="2788" priority="13688">
      <formula>IF(RIGHT(TEXT(Y803,"0.#"),1)=".",TRUE,FALSE)</formula>
    </cfRule>
  </conditionalFormatting>
  <conditionalFormatting sqref="Y838 Y825 Y812">
    <cfRule type="expression" dxfId="2787" priority="13685">
      <formula>IF(RIGHT(TEXT(Y812,"0.#"),1)=".",FALSE,TRUE)</formula>
    </cfRule>
    <cfRule type="expression" dxfId="2786" priority="13686">
      <formula>IF(RIGHT(TEXT(Y812,"0.#"),1)=".",TRUE,FALSE)</formula>
    </cfRule>
  </conditionalFormatting>
  <conditionalFormatting sqref="AU829 AU816 AU803">
    <cfRule type="expression" dxfId="2785" priority="13681">
      <formula>IF(RIGHT(TEXT(AU803,"0.#"),1)=".",FALSE,TRUE)</formula>
    </cfRule>
    <cfRule type="expression" dxfId="2784" priority="13682">
      <formula>IF(RIGHT(TEXT(AU803,"0.#"),1)=".",TRUE,FALSE)</formula>
    </cfRule>
  </conditionalFormatting>
  <conditionalFormatting sqref="AU838 AU825 AU812">
    <cfRule type="expression" dxfId="2783" priority="13679">
      <formula>IF(RIGHT(TEXT(AU812,"0.#"),1)=".",FALSE,TRUE)</formula>
    </cfRule>
    <cfRule type="expression" dxfId="2782" priority="13680">
      <formula>IF(RIGHT(TEXT(AU812,"0.#"),1)=".",TRUE,FALSE)</formula>
    </cfRule>
  </conditionalFormatting>
  <conditionalFormatting sqref="AU830:AU837 AU828 AU817:AU824 AU815 AU804:AU811 AU802">
    <cfRule type="expression" dxfId="2781" priority="13677">
      <formula>IF(RIGHT(TEXT(AU802,"0.#"),1)=".",FALSE,TRUE)</formula>
    </cfRule>
    <cfRule type="expression" dxfId="2780" priority="13678">
      <formula>IF(RIGHT(TEXT(AU802,"0.#"),1)=".",TRUE,FALSE)</formula>
    </cfRule>
  </conditionalFormatting>
  <conditionalFormatting sqref="AM87">
    <cfRule type="expression" dxfId="2779" priority="13331">
      <formula>IF(RIGHT(TEXT(AM87,"0.#"),1)=".",FALSE,TRUE)</formula>
    </cfRule>
    <cfRule type="expression" dxfId="2778" priority="13332">
      <formula>IF(RIGHT(TEXT(AM87,"0.#"),1)=".",TRUE,FALSE)</formula>
    </cfRule>
  </conditionalFormatting>
  <conditionalFormatting sqref="AE55">
    <cfRule type="expression" dxfId="2777" priority="13399">
      <formula>IF(RIGHT(TEXT(AE55,"0.#"),1)=".",FALSE,TRUE)</formula>
    </cfRule>
    <cfRule type="expression" dxfId="2776" priority="13400">
      <formula>IF(RIGHT(TEXT(AE55,"0.#"),1)=".",TRUE,FALSE)</formula>
    </cfRule>
  </conditionalFormatting>
  <conditionalFormatting sqref="AI55">
    <cfRule type="expression" dxfId="2775" priority="13397">
      <formula>IF(RIGHT(TEXT(AI55,"0.#"),1)=".",FALSE,TRUE)</formula>
    </cfRule>
    <cfRule type="expression" dxfId="2774" priority="13398">
      <formula>IF(RIGHT(TEXT(AI55,"0.#"),1)=".",TRUE,FALSE)</formula>
    </cfRule>
  </conditionalFormatting>
  <conditionalFormatting sqref="AM34">
    <cfRule type="expression" dxfId="2773" priority="13477">
      <formula>IF(RIGHT(TEXT(AM34,"0.#"),1)=".",FALSE,TRUE)</formula>
    </cfRule>
    <cfRule type="expression" dxfId="2772" priority="13478">
      <formula>IF(RIGHT(TEXT(AM34,"0.#"),1)=".",TRUE,FALSE)</formula>
    </cfRule>
  </conditionalFormatting>
  <conditionalFormatting sqref="AE33">
    <cfRule type="expression" dxfId="2771" priority="13491">
      <formula>IF(RIGHT(TEXT(AE33,"0.#"),1)=".",FALSE,TRUE)</formula>
    </cfRule>
    <cfRule type="expression" dxfId="2770" priority="13492">
      <formula>IF(RIGHT(TEXT(AE33,"0.#"),1)=".",TRUE,FALSE)</formula>
    </cfRule>
  </conditionalFormatting>
  <conditionalFormatting sqref="AE34">
    <cfRule type="expression" dxfId="2769" priority="13489">
      <formula>IF(RIGHT(TEXT(AE34,"0.#"),1)=".",FALSE,TRUE)</formula>
    </cfRule>
    <cfRule type="expression" dxfId="2768" priority="13490">
      <formula>IF(RIGHT(TEXT(AE34,"0.#"),1)=".",TRUE,FALSE)</formula>
    </cfRule>
  </conditionalFormatting>
  <conditionalFormatting sqref="AI34">
    <cfRule type="expression" dxfId="2767" priority="13487">
      <formula>IF(RIGHT(TEXT(AI34,"0.#"),1)=".",FALSE,TRUE)</formula>
    </cfRule>
    <cfRule type="expression" dxfId="2766" priority="13488">
      <formula>IF(RIGHT(TEXT(AI34,"0.#"),1)=".",TRUE,FALSE)</formula>
    </cfRule>
  </conditionalFormatting>
  <conditionalFormatting sqref="AI33">
    <cfRule type="expression" dxfId="2765" priority="13485">
      <formula>IF(RIGHT(TEXT(AI33,"0.#"),1)=".",FALSE,TRUE)</formula>
    </cfRule>
    <cfRule type="expression" dxfId="2764" priority="13486">
      <formula>IF(RIGHT(TEXT(AI33,"0.#"),1)=".",TRUE,FALSE)</formula>
    </cfRule>
  </conditionalFormatting>
  <conditionalFormatting sqref="AI32">
    <cfRule type="expression" dxfId="2763" priority="13483">
      <formula>IF(RIGHT(TEXT(AI32,"0.#"),1)=".",FALSE,TRUE)</formula>
    </cfRule>
    <cfRule type="expression" dxfId="2762" priority="13484">
      <formula>IF(RIGHT(TEXT(AI32,"0.#"),1)=".",TRUE,FALSE)</formula>
    </cfRule>
  </conditionalFormatting>
  <conditionalFormatting sqref="AM32">
    <cfRule type="expression" dxfId="2761" priority="13481">
      <formula>IF(RIGHT(TEXT(AM32,"0.#"),1)=".",FALSE,TRUE)</formula>
    </cfRule>
    <cfRule type="expression" dxfId="2760" priority="13482">
      <formula>IF(RIGHT(TEXT(AM32,"0.#"),1)=".",TRUE,FALSE)</formula>
    </cfRule>
  </conditionalFormatting>
  <conditionalFormatting sqref="AM33">
    <cfRule type="expression" dxfId="2759" priority="13479">
      <formula>IF(RIGHT(TEXT(AM33,"0.#"),1)=".",FALSE,TRUE)</formula>
    </cfRule>
    <cfRule type="expression" dxfId="2758" priority="13480">
      <formula>IF(RIGHT(TEXT(AM33,"0.#"),1)=".",TRUE,FALSE)</formula>
    </cfRule>
  </conditionalFormatting>
  <conditionalFormatting sqref="AQ32:AQ34">
    <cfRule type="expression" dxfId="2757" priority="13471">
      <formula>IF(RIGHT(TEXT(AQ32,"0.#"),1)=".",FALSE,TRUE)</formula>
    </cfRule>
    <cfRule type="expression" dxfId="2756" priority="13472">
      <formula>IF(RIGHT(TEXT(AQ32,"0.#"),1)=".",TRUE,FALSE)</formula>
    </cfRule>
  </conditionalFormatting>
  <conditionalFormatting sqref="AU32:AU34">
    <cfRule type="expression" dxfId="2755" priority="13469">
      <formula>IF(RIGHT(TEXT(AU32,"0.#"),1)=".",FALSE,TRUE)</formula>
    </cfRule>
    <cfRule type="expression" dxfId="2754" priority="13470">
      <formula>IF(RIGHT(TEXT(AU32,"0.#"),1)=".",TRUE,FALSE)</formula>
    </cfRule>
  </conditionalFormatting>
  <conditionalFormatting sqref="AE53">
    <cfRule type="expression" dxfId="2753" priority="13403">
      <formula>IF(RIGHT(TEXT(AE53,"0.#"),1)=".",FALSE,TRUE)</formula>
    </cfRule>
    <cfRule type="expression" dxfId="2752" priority="13404">
      <formula>IF(RIGHT(TEXT(AE53,"0.#"),1)=".",TRUE,FALSE)</formula>
    </cfRule>
  </conditionalFormatting>
  <conditionalFormatting sqref="AE54">
    <cfRule type="expression" dxfId="2751" priority="13401">
      <formula>IF(RIGHT(TEXT(AE54,"0.#"),1)=".",FALSE,TRUE)</formula>
    </cfRule>
    <cfRule type="expression" dxfId="2750" priority="13402">
      <formula>IF(RIGHT(TEXT(AE54,"0.#"),1)=".",TRUE,FALSE)</formula>
    </cfRule>
  </conditionalFormatting>
  <conditionalFormatting sqref="AI54">
    <cfRule type="expression" dxfId="2749" priority="13395">
      <formula>IF(RIGHT(TEXT(AI54,"0.#"),1)=".",FALSE,TRUE)</formula>
    </cfRule>
    <cfRule type="expression" dxfId="2748" priority="13396">
      <formula>IF(RIGHT(TEXT(AI54,"0.#"),1)=".",TRUE,FALSE)</formula>
    </cfRule>
  </conditionalFormatting>
  <conditionalFormatting sqref="AI53">
    <cfRule type="expression" dxfId="2747" priority="13393">
      <formula>IF(RIGHT(TEXT(AI53,"0.#"),1)=".",FALSE,TRUE)</formula>
    </cfRule>
    <cfRule type="expression" dxfId="2746" priority="13394">
      <formula>IF(RIGHT(TEXT(AI53,"0.#"),1)=".",TRUE,FALSE)</formula>
    </cfRule>
  </conditionalFormatting>
  <conditionalFormatting sqref="AM53">
    <cfRule type="expression" dxfId="2745" priority="13391">
      <formula>IF(RIGHT(TEXT(AM53,"0.#"),1)=".",FALSE,TRUE)</formula>
    </cfRule>
    <cfRule type="expression" dxfId="2744" priority="13392">
      <formula>IF(RIGHT(TEXT(AM53,"0.#"),1)=".",TRUE,FALSE)</formula>
    </cfRule>
  </conditionalFormatting>
  <conditionalFormatting sqref="AM54">
    <cfRule type="expression" dxfId="2743" priority="13389">
      <formula>IF(RIGHT(TEXT(AM54,"0.#"),1)=".",FALSE,TRUE)</formula>
    </cfRule>
    <cfRule type="expression" dxfId="2742" priority="13390">
      <formula>IF(RIGHT(TEXT(AM54,"0.#"),1)=".",TRUE,FALSE)</formula>
    </cfRule>
  </conditionalFormatting>
  <conditionalFormatting sqref="AM55">
    <cfRule type="expression" dxfId="2741" priority="13387">
      <formula>IF(RIGHT(TEXT(AM55,"0.#"),1)=".",FALSE,TRUE)</formula>
    </cfRule>
    <cfRule type="expression" dxfId="2740" priority="13388">
      <formula>IF(RIGHT(TEXT(AM55,"0.#"),1)=".",TRUE,FALSE)</formula>
    </cfRule>
  </conditionalFormatting>
  <conditionalFormatting sqref="AE60">
    <cfRule type="expression" dxfId="2739" priority="13373">
      <formula>IF(RIGHT(TEXT(AE60,"0.#"),1)=".",FALSE,TRUE)</formula>
    </cfRule>
    <cfRule type="expression" dxfId="2738" priority="13374">
      <formula>IF(RIGHT(TEXT(AE60,"0.#"),1)=".",TRUE,FALSE)</formula>
    </cfRule>
  </conditionalFormatting>
  <conditionalFormatting sqref="AE61">
    <cfRule type="expression" dxfId="2737" priority="13371">
      <formula>IF(RIGHT(TEXT(AE61,"0.#"),1)=".",FALSE,TRUE)</formula>
    </cfRule>
    <cfRule type="expression" dxfId="2736" priority="13372">
      <formula>IF(RIGHT(TEXT(AE61,"0.#"),1)=".",TRUE,FALSE)</formula>
    </cfRule>
  </conditionalFormatting>
  <conditionalFormatting sqref="AE62">
    <cfRule type="expression" dxfId="2735" priority="13369">
      <formula>IF(RIGHT(TEXT(AE62,"0.#"),1)=".",FALSE,TRUE)</formula>
    </cfRule>
    <cfRule type="expression" dxfId="2734" priority="13370">
      <formula>IF(RIGHT(TEXT(AE62,"0.#"),1)=".",TRUE,FALSE)</formula>
    </cfRule>
  </conditionalFormatting>
  <conditionalFormatting sqref="AI62">
    <cfRule type="expression" dxfId="2733" priority="13367">
      <formula>IF(RIGHT(TEXT(AI62,"0.#"),1)=".",FALSE,TRUE)</formula>
    </cfRule>
    <cfRule type="expression" dxfId="2732" priority="13368">
      <formula>IF(RIGHT(TEXT(AI62,"0.#"),1)=".",TRUE,FALSE)</formula>
    </cfRule>
  </conditionalFormatting>
  <conditionalFormatting sqref="AI61">
    <cfRule type="expression" dxfId="2731" priority="13365">
      <formula>IF(RIGHT(TEXT(AI61,"0.#"),1)=".",FALSE,TRUE)</formula>
    </cfRule>
    <cfRule type="expression" dxfId="2730" priority="13366">
      <formula>IF(RIGHT(TEXT(AI61,"0.#"),1)=".",TRUE,FALSE)</formula>
    </cfRule>
  </conditionalFormatting>
  <conditionalFormatting sqref="AI60">
    <cfRule type="expression" dxfId="2729" priority="13363">
      <formula>IF(RIGHT(TEXT(AI60,"0.#"),1)=".",FALSE,TRUE)</formula>
    </cfRule>
    <cfRule type="expression" dxfId="2728" priority="13364">
      <formula>IF(RIGHT(TEXT(AI60,"0.#"),1)=".",TRUE,FALSE)</formula>
    </cfRule>
  </conditionalFormatting>
  <conditionalFormatting sqref="AM60">
    <cfRule type="expression" dxfId="2727" priority="13361">
      <formula>IF(RIGHT(TEXT(AM60,"0.#"),1)=".",FALSE,TRUE)</formula>
    </cfRule>
    <cfRule type="expression" dxfId="2726" priority="13362">
      <formula>IF(RIGHT(TEXT(AM60,"0.#"),1)=".",TRUE,FALSE)</formula>
    </cfRule>
  </conditionalFormatting>
  <conditionalFormatting sqref="AM61">
    <cfRule type="expression" dxfId="2725" priority="13359">
      <formula>IF(RIGHT(TEXT(AM61,"0.#"),1)=".",FALSE,TRUE)</formula>
    </cfRule>
    <cfRule type="expression" dxfId="2724" priority="13360">
      <formula>IF(RIGHT(TEXT(AM61,"0.#"),1)=".",TRUE,FALSE)</formula>
    </cfRule>
  </conditionalFormatting>
  <conditionalFormatting sqref="AM62">
    <cfRule type="expression" dxfId="2723" priority="13357">
      <formula>IF(RIGHT(TEXT(AM62,"0.#"),1)=".",FALSE,TRUE)</formula>
    </cfRule>
    <cfRule type="expression" dxfId="2722" priority="13358">
      <formula>IF(RIGHT(TEXT(AM62,"0.#"),1)=".",TRUE,FALSE)</formula>
    </cfRule>
  </conditionalFormatting>
  <conditionalFormatting sqref="AE87">
    <cfRule type="expression" dxfId="2721" priority="13343">
      <formula>IF(RIGHT(TEXT(AE87,"0.#"),1)=".",FALSE,TRUE)</formula>
    </cfRule>
    <cfRule type="expression" dxfId="2720" priority="13344">
      <formula>IF(RIGHT(TEXT(AE87,"0.#"),1)=".",TRUE,FALSE)</formula>
    </cfRule>
  </conditionalFormatting>
  <conditionalFormatting sqref="AE88">
    <cfRule type="expression" dxfId="2719" priority="13341">
      <formula>IF(RIGHT(TEXT(AE88,"0.#"),1)=".",FALSE,TRUE)</formula>
    </cfRule>
    <cfRule type="expression" dxfId="2718" priority="13342">
      <formula>IF(RIGHT(TEXT(AE88,"0.#"),1)=".",TRUE,FALSE)</formula>
    </cfRule>
  </conditionalFormatting>
  <conditionalFormatting sqref="AE89">
    <cfRule type="expression" dxfId="2717" priority="13339">
      <formula>IF(RIGHT(TEXT(AE89,"0.#"),1)=".",FALSE,TRUE)</formula>
    </cfRule>
    <cfRule type="expression" dxfId="2716" priority="13340">
      <formula>IF(RIGHT(TEXT(AE89,"0.#"),1)=".",TRUE,FALSE)</formula>
    </cfRule>
  </conditionalFormatting>
  <conditionalFormatting sqref="AI89">
    <cfRule type="expression" dxfId="2715" priority="13337">
      <formula>IF(RIGHT(TEXT(AI89,"0.#"),1)=".",FALSE,TRUE)</formula>
    </cfRule>
    <cfRule type="expression" dxfId="2714" priority="13338">
      <formula>IF(RIGHT(TEXT(AI89,"0.#"),1)=".",TRUE,FALSE)</formula>
    </cfRule>
  </conditionalFormatting>
  <conditionalFormatting sqref="AI88">
    <cfRule type="expression" dxfId="2713" priority="13335">
      <formula>IF(RIGHT(TEXT(AI88,"0.#"),1)=".",FALSE,TRUE)</formula>
    </cfRule>
    <cfRule type="expression" dxfId="2712" priority="13336">
      <formula>IF(RIGHT(TEXT(AI88,"0.#"),1)=".",TRUE,FALSE)</formula>
    </cfRule>
  </conditionalFormatting>
  <conditionalFormatting sqref="AI87">
    <cfRule type="expression" dxfId="2711" priority="13333">
      <formula>IF(RIGHT(TEXT(AI87,"0.#"),1)=".",FALSE,TRUE)</formula>
    </cfRule>
    <cfRule type="expression" dxfId="2710" priority="13334">
      <formula>IF(RIGHT(TEXT(AI87,"0.#"),1)=".",TRUE,FALSE)</formula>
    </cfRule>
  </conditionalFormatting>
  <conditionalFormatting sqref="AM88">
    <cfRule type="expression" dxfId="2709" priority="13329">
      <formula>IF(RIGHT(TEXT(AM88,"0.#"),1)=".",FALSE,TRUE)</formula>
    </cfRule>
    <cfRule type="expression" dxfId="2708" priority="13330">
      <formula>IF(RIGHT(TEXT(AM88,"0.#"),1)=".",TRUE,FALSE)</formula>
    </cfRule>
  </conditionalFormatting>
  <conditionalFormatting sqref="AM89">
    <cfRule type="expression" dxfId="2707" priority="13327">
      <formula>IF(RIGHT(TEXT(AM89,"0.#"),1)=".",FALSE,TRUE)</formula>
    </cfRule>
    <cfRule type="expression" dxfId="2706" priority="13328">
      <formula>IF(RIGHT(TEXT(AM89,"0.#"),1)=".",TRUE,FALSE)</formula>
    </cfRule>
  </conditionalFormatting>
  <conditionalFormatting sqref="AE92">
    <cfRule type="expression" dxfId="2705" priority="13313">
      <formula>IF(RIGHT(TEXT(AE92,"0.#"),1)=".",FALSE,TRUE)</formula>
    </cfRule>
    <cfRule type="expression" dxfId="2704" priority="13314">
      <formula>IF(RIGHT(TEXT(AE92,"0.#"),1)=".",TRUE,FALSE)</formula>
    </cfRule>
  </conditionalFormatting>
  <conditionalFormatting sqref="AE93">
    <cfRule type="expression" dxfId="2703" priority="13311">
      <formula>IF(RIGHT(TEXT(AE93,"0.#"),1)=".",FALSE,TRUE)</formula>
    </cfRule>
    <cfRule type="expression" dxfId="2702" priority="13312">
      <formula>IF(RIGHT(TEXT(AE93,"0.#"),1)=".",TRUE,FALSE)</formula>
    </cfRule>
  </conditionalFormatting>
  <conditionalFormatting sqref="AE94">
    <cfRule type="expression" dxfId="2701" priority="13309">
      <formula>IF(RIGHT(TEXT(AE94,"0.#"),1)=".",FALSE,TRUE)</formula>
    </cfRule>
    <cfRule type="expression" dxfId="2700" priority="13310">
      <formula>IF(RIGHT(TEXT(AE94,"0.#"),1)=".",TRUE,FALSE)</formula>
    </cfRule>
  </conditionalFormatting>
  <conditionalFormatting sqref="AI94">
    <cfRule type="expression" dxfId="2699" priority="13307">
      <formula>IF(RIGHT(TEXT(AI94,"0.#"),1)=".",FALSE,TRUE)</formula>
    </cfRule>
    <cfRule type="expression" dxfId="2698" priority="13308">
      <formula>IF(RIGHT(TEXT(AI94,"0.#"),1)=".",TRUE,FALSE)</formula>
    </cfRule>
  </conditionalFormatting>
  <conditionalFormatting sqref="AI93">
    <cfRule type="expression" dxfId="2697" priority="13305">
      <formula>IF(RIGHT(TEXT(AI93,"0.#"),1)=".",FALSE,TRUE)</formula>
    </cfRule>
    <cfRule type="expression" dxfId="2696" priority="13306">
      <formula>IF(RIGHT(TEXT(AI93,"0.#"),1)=".",TRUE,FALSE)</formula>
    </cfRule>
  </conditionalFormatting>
  <conditionalFormatting sqref="AI92">
    <cfRule type="expression" dxfId="2695" priority="13303">
      <formula>IF(RIGHT(TEXT(AI92,"0.#"),1)=".",FALSE,TRUE)</formula>
    </cfRule>
    <cfRule type="expression" dxfId="2694" priority="13304">
      <formula>IF(RIGHT(TEXT(AI92,"0.#"),1)=".",TRUE,FALSE)</formula>
    </cfRule>
  </conditionalFormatting>
  <conditionalFormatting sqref="AM92">
    <cfRule type="expression" dxfId="2693" priority="13301">
      <formula>IF(RIGHT(TEXT(AM92,"0.#"),1)=".",FALSE,TRUE)</formula>
    </cfRule>
    <cfRule type="expression" dxfId="2692" priority="13302">
      <formula>IF(RIGHT(TEXT(AM92,"0.#"),1)=".",TRUE,FALSE)</formula>
    </cfRule>
  </conditionalFormatting>
  <conditionalFormatting sqref="AM93">
    <cfRule type="expression" dxfId="2691" priority="13299">
      <formula>IF(RIGHT(TEXT(AM93,"0.#"),1)=".",FALSE,TRUE)</formula>
    </cfRule>
    <cfRule type="expression" dxfId="2690" priority="13300">
      <formula>IF(RIGHT(TEXT(AM93,"0.#"),1)=".",TRUE,FALSE)</formula>
    </cfRule>
  </conditionalFormatting>
  <conditionalFormatting sqref="AM94">
    <cfRule type="expression" dxfId="2689" priority="13297">
      <formula>IF(RIGHT(TEXT(AM94,"0.#"),1)=".",FALSE,TRUE)</formula>
    </cfRule>
    <cfRule type="expression" dxfId="2688" priority="13298">
      <formula>IF(RIGHT(TEXT(AM94,"0.#"),1)=".",TRUE,FALSE)</formula>
    </cfRule>
  </conditionalFormatting>
  <conditionalFormatting sqref="AE97">
    <cfRule type="expression" dxfId="2687" priority="13283">
      <formula>IF(RIGHT(TEXT(AE97,"0.#"),1)=".",FALSE,TRUE)</formula>
    </cfRule>
    <cfRule type="expression" dxfId="2686" priority="13284">
      <formula>IF(RIGHT(TEXT(AE97,"0.#"),1)=".",TRUE,FALSE)</formula>
    </cfRule>
  </conditionalFormatting>
  <conditionalFormatting sqref="AE98">
    <cfRule type="expression" dxfId="2685" priority="13281">
      <formula>IF(RIGHT(TEXT(AE98,"0.#"),1)=".",FALSE,TRUE)</formula>
    </cfRule>
    <cfRule type="expression" dxfId="2684" priority="13282">
      <formula>IF(RIGHT(TEXT(AE98,"0.#"),1)=".",TRUE,FALSE)</formula>
    </cfRule>
  </conditionalFormatting>
  <conditionalFormatting sqref="AE99">
    <cfRule type="expression" dxfId="2683" priority="13279">
      <formula>IF(RIGHT(TEXT(AE99,"0.#"),1)=".",FALSE,TRUE)</formula>
    </cfRule>
    <cfRule type="expression" dxfId="2682" priority="13280">
      <formula>IF(RIGHT(TEXT(AE99,"0.#"),1)=".",TRUE,FALSE)</formula>
    </cfRule>
  </conditionalFormatting>
  <conditionalFormatting sqref="AI99">
    <cfRule type="expression" dxfId="2681" priority="13277">
      <formula>IF(RIGHT(TEXT(AI99,"0.#"),1)=".",FALSE,TRUE)</formula>
    </cfRule>
    <cfRule type="expression" dxfId="2680" priority="13278">
      <formula>IF(RIGHT(TEXT(AI99,"0.#"),1)=".",TRUE,FALSE)</formula>
    </cfRule>
  </conditionalFormatting>
  <conditionalFormatting sqref="AI98">
    <cfRule type="expression" dxfId="2679" priority="13275">
      <formula>IF(RIGHT(TEXT(AI98,"0.#"),1)=".",FALSE,TRUE)</formula>
    </cfRule>
    <cfRule type="expression" dxfId="2678" priority="13276">
      <formula>IF(RIGHT(TEXT(AI98,"0.#"),1)=".",TRUE,FALSE)</formula>
    </cfRule>
  </conditionalFormatting>
  <conditionalFormatting sqref="AI97">
    <cfRule type="expression" dxfId="2677" priority="13273">
      <formula>IF(RIGHT(TEXT(AI97,"0.#"),1)=".",FALSE,TRUE)</formula>
    </cfRule>
    <cfRule type="expression" dxfId="2676" priority="13274">
      <formula>IF(RIGHT(TEXT(AI97,"0.#"),1)=".",TRUE,FALSE)</formula>
    </cfRule>
  </conditionalFormatting>
  <conditionalFormatting sqref="AM97">
    <cfRule type="expression" dxfId="2675" priority="13271">
      <formula>IF(RIGHT(TEXT(AM97,"0.#"),1)=".",FALSE,TRUE)</formula>
    </cfRule>
    <cfRule type="expression" dxfId="2674" priority="13272">
      <formula>IF(RIGHT(TEXT(AM97,"0.#"),1)=".",TRUE,FALSE)</formula>
    </cfRule>
  </conditionalFormatting>
  <conditionalFormatting sqref="AM98">
    <cfRule type="expression" dxfId="2673" priority="13269">
      <formula>IF(RIGHT(TEXT(AM98,"0.#"),1)=".",FALSE,TRUE)</formula>
    </cfRule>
    <cfRule type="expression" dxfId="2672" priority="13270">
      <formula>IF(RIGHT(TEXT(AM98,"0.#"),1)=".",TRUE,FALSE)</formula>
    </cfRule>
  </conditionalFormatting>
  <conditionalFormatting sqref="AM99">
    <cfRule type="expression" dxfId="2671" priority="13267">
      <formula>IF(RIGHT(TEXT(AM99,"0.#"),1)=".",FALSE,TRUE)</formula>
    </cfRule>
    <cfRule type="expression" dxfId="2670" priority="13268">
      <formula>IF(RIGHT(TEXT(AM99,"0.#"),1)=".",TRUE,FALSE)</formula>
    </cfRule>
  </conditionalFormatting>
  <conditionalFormatting sqref="AI101">
    <cfRule type="expression" dxfId="2669" priority="13253">
      <formula>IF(RIGHT(TEXT(AI101,"0.#"),1)=".",FALSE,TRUE)</formula>
    </cfRule>
    <cfRule type="expression" dxfId="2668" priority="13254">
      <formula>IF(RIGHT(TEXT(AI101,"0.#"),1)=".",TRUE,FALSE)</formula>
    </cfRule>
  </conditionalFormatting>
  <conditionalFormatting sqref="AM101">
    <cfRule type="expression" dxfId="2667" priority="13251">
      <formula>IF(RIGHT(TEXT(AM101,"0.#"),1)=".",FALSE,TRUE)</formula>
    </cfRule>
    <cfRule type="expression" dxfId="2666" priority="13252">
      <formula>IF(RIGHT(TEXT(AM101,"0.#"),1)=".",TRUE,FALSE)</formula>
    </cfRule>
  </conditionalFormatting>
  <conditionalFormatting sqref="AE102">
    <cfRule type="expression" dxfId="2665" priority="13249">
      <formula>IF(RIGHT(TEXT(AE102,"0.#"),1)=".",FALSE,TRUE)</formula>
    </cfRule>
    <cfRule type="expression" dxfId="2664" priority="13250">
      <formula>IF(RIGHT(TEXT(AE102,"0.#"),1)=".",TRUE,FALSE)</formula>
    </cfRule>
  </conditionalFormatting>
  <conditionalFormatting sqref="AI102">
    <cfRule type="expression" dxfId="2663" priority="13247">
      <formula>IF(RIGHT(TEXT(AI102,"0.#"),1)=".",FALSE,TRUE)</formula>
    </cfRule>
    <cfRule type="expression" dxfId="2662" priority="13248">
      <formula>IF(RIGHT(TEXT(AI102,"0.#"),1)=".",TRUE,FALSE)</formula>
    </cfRule>
  </conditionalFormatting>
  <conditionalFormatting sqref="AM102">
    <cfRule type="expression" dxfId="2661" priority="13245">
      <formula>IF(RIGHT(TEXT(AM102,"0.#"),1)=".",FALSE,TRUE)</formula>
    </cfRule>
    <cfRule type="expression" dxfId="2660" priority="13246">
      <formula>IF(RIGHT(TEXT(AM102,"0.#"),1)=".",TRUE,FALSE)</formula>
    </cfRule>
  </conditionalFormatting>
  <conditionalFormatting sqref="AQ102">
    <cfRule type="expression" dxfId="2659" priority="13243">
      <formula>IF(RIGHT(TEXT(AQ102,"0.#"),1)=".",FALSE,TRUE)</formula>
    </cfRule>
    <cfRule type="expression" dxfId="2658" priority="13244">
      <formula>IF(RIGHT(TEXT(AQ102,"0.#"),1)=".",TRUE,FALSE)</formula>
    </cfRule>
  </conditionalFormatting>
  <conditionalFormatting sqref="AE104">
    <cfRule type="expression" dxfId="2657" priority="13241">
      <formula>IF(RIGHT(TEXT(AE104,"0.#"),1)=".",FALSE,TRUE)</formula>
    </cfRule>
    <cfRule type="expression" dxfId="2656" priority="13242">
      <formula>IF(RIGHT(TEXT(AE104,"0.#"),1)=".",TRUE,FALSE)</formula>
    </cfRule>
  </conditionalFormatting>
  <conditionalFormatting sqref="AI104">
    <cfRule type="expression" dxfId="2655" priority="13239">
      <formula>IF(RIGHT(TEXT(AI104,"0.#"),1)=".",FALSE,TRUE)</formula>
    </cfRule>
    <cfRule type="expression" dxfId="2654" priority="13240">
      <formula>IF(RIGHT(TEXT(AI104,"0.#"),1)=".",TRUE,FALSE)</formula>
    </cfRule>
  </conditionalFormatting>
  <conditionalFormatting sqref="AM104">
    <cfRule type="expression" dxfId="2653" priority="13237">
      <formula>IF(RIGHT(TEXT(AM104,"0.#"),1)=".",FALSE,TRUE)</formula>
    </cfRule>
    <cfRule type="expression" dxfId="2652" priority="13238">
      <formula>IF(RIGHT(TEXT(AM104,"0.#"),1)=".",TRUE,FALSE)</formula>
    </cfRule>
  </conditionalFormatting>
  <conditionalFormatting sqref="AE105">
    <cfRule type="expression" dxfId="2651" priority="13235">
      <formula>IF(RIGHT(TEXT(AE105,"0.#"),1)=".",FALSE,TRUE)</formula>
    </cfRule>
    <cfRule type="expression" dxfId="2650" priority="13236">
      <formula>IF(RIGHT(TEXT(AE105,"0.#"),1)=".",TRUE,FALSE)</formula>
    </cfRule>
  </conditionalFormatting>
  <conditionalFormatting sqref="AI105">
    <cfRule type="expression" dxfId="2649" priority="13233">
      <formula>IF(RIGHT(TEXT(AI105,"0.#"),1)=".",FALSE,TRUE)</formula>
    </cfRule>
    <cfRule type="expression" dxfId="2648" priority="13234">
      <formula>IF(RIGHT(TEXT(AI105,"0.#"),1)=".",TRUE,FALSE)</formula>
    </cfRule>
  </conditionalFormatting>
  <conditionalFormatting sqref="AM105">
    <cfRule type="expression" dxfId="2647" priority="13231">
      <formula>IF(RIGHT(TEXT(AM105,"0.#"),1)=".",FALSE,TRUE)</formula>
    </cfRule>
    <cfRule type="expression" dxfId="2646" priority="13232">
      <formula>IF(RIGHT(TEXT(AM105,"0.#"),1)=".",TRUE,FALSE)</formula>
    </cfRule>
  </conditionalFormatting>
  <conditionalFormatting sqref="AE107">
    <cfRule type="expression" dxfId="2645" priority="13227">
      <formula>IF(RIGHT(TEXT(AE107,"0.#"),1)=".",FALSE,TRUE)</formula>
    </cfRule>
    <cfRule type="expression" dxfId="2644" priority="13228">
      <formula>IF(RIGHT(TEXT(AE107,"0.#"),1)=".",TRUE,FALSE)</formula>
    </cfRule>
  </conditionalFormatting>
  <conditionalFormatting sqref="AI107">
    <cfRule type="expression" dxfId="2643" priority="13225">
      <formula>IF(RIGHT(TEXT(AI107,"0.#"),1)=".",FALSE,TRUE)</formula>
    </cfRule>
    <cfRule type="expression" dxfId="2642" priority="13226">
      <formula>IF(RIGHT(TEXT(AI107,"0.#"),1)=".",TRUE,FALSE)</formula>
    </cfRule>
  </conditionalFormatting>
  <conditionalFormatting sqref="AM107">
    <cfRule type="expression" dxfId="2641" priority="13223">
      <formula>IF(RIGHT(TEXT(AM107,"0.#"),1)=".",FALSE,TRUE)</formula>
    </cfRule>
    <cfRule type="expression" dxfId="2640" priority="13224">
      <formula>IF(RIGHT(TEXT(AM107,"0.#"),1)=".",TRUE,FALSE)</formula>
    </cfRule>
  </conditionalFormatting>
  <conditionalFormatting sqref="AE108">
    <cfRule type="expression" dxfId="2639" priority="13221">
      <formula>IF(RIGHT(TEXT(AE108,"0.#"),1)=".",FALSE,TRUE)</formula>
    </cfRule>
    <cfRule type="expression" dxfId="2638" priority="13222">
      <formula>IF(RIGHT(TEXT(AE108,"0.#"),1)=".",TRUE,FALSE)</formula>
    </cfRule>
  </conditionalFormatting>
  <conditionalFormatting sqref="AI108">
    <cfRule type="expression" dxfId="2637" priority="13219">
      <formula>IF(RIGHT(TEXT(AI108,"0.#"),1)=".",FALSE,TRUE)</formula>
    </cfRule>
    <cfRule type="expression" dxfId="2636" priority="13220">
      <formula>IF(RIGHT(TEXT(AI108,"0.#"),1)=".",TRUE,FALSE)</formula>
    </cfRule>
  </conditionalFormatting>
  <conditionalFormatting sqref="AM108">
    <cfRule type="expression" dxfId="2635" priority="13217">
      <formula>IF(RIGHT(TEXT(AM108,"0.#"),1)=".",FALSE,TRUE)</formula>
    </cfRule>
    <cfRule type="expression" dxfId="2634" priority="13218">
      <formula>IF(RIGHT(TEXT(AM108,"0.#"),1)=".",TRUE,FALSE)</formula>
    </cfRule>
  </conditionalFormatting>
  <conditionalFormatting sqref="AE110">
    <cfRule type="expression" dxfId="2633" priority="13213">
      <formula>IF(RIGHT(TEXT(AE110,"0.#"),1)=".",FALSE,TRUE)</formula>
    </cfRule>
    <cfRule type="expression" dxfId="2632" priority="13214">
      <formula>IF(RIGHT(TEXT(AE110,"0.#"),1)=".",TRUE,FALSE)</formula>
    </cfRule>
  </conditionalFormatting>
  <conditionalFormatting sqref="AI110">
    <cfRule type="expression" dxfId="2631" priority="13211">
      <formula>IF(RIGHT(TEXT(AI110,"0.#"),1)=".",FALSE,TRUE)</formula>
    </cfRule>
    <cfRule type="expression" dxfId="2630" priority="13212">
      <formula>IF(RIGHT(TEXT(AI110,"0.#"),1)=".",TRUE,FALSE)</formula>
    </cfRule>
  </conditionalFormatting>
  <conditionalFormatting sqref="AM110">
    <cfRule type="expression" dxfId="2629" priority="13209">
      <formula>IF(RIGHT(TEXT(AM110,"0.#"),1)=".",FALSE,TRUE)</formula>
    </cfRule>
    <cfRule type="expression" dxfId="2628" priority="13210">
      <formula>IF(RIGHT(TEXT(AM110,"0.#"),1)=".",TRUE,FALSE)</formula>
    </cfRule>
  </conditionalFormatting>
  <conditionalFormatting sqref="AE111">
    <cfRule type="expression" dxfId="2627" priority="13207">
      <formula>IF(RIGHT(TEXT(AE111,"0.#"),1)=".",FALSE,TRUE)</formula>
    </cfRule>
    <cfRule type="expression" dxfId="2626" priority="13208">
      <formula>IF(RIGHT(TEXT(AE111,"0.#"),1)=".",TRUE,FALSE)</formula>
    </cfRule>
  </conditionalFormatting>
  <conditionalFormatting sqref="AI111">
    <cfRule type="expression" dxfId="2625" priority="13205">
      <formula>IF(RIGHT(TEXT(AI111,"0.#"),1)=".",FALSE,TRUE)</formula>
    </cfRule>
    <cfRule type="expression" dxfId="2624" priority="13206">
      <formula>IF(RIGHT(TEXT(AI111,"0.#"),1)=".",TRUE,FALSE)</formula>
    </cfRule>
  </conditionalFormatting>
  <conditionalFormatting sqref="AM111">
    <cfRule type="expression" dxfId="2623" priority="13203">
      <formula>IF(RIGHT(TEXT(AM111,"0.#"),1)=".",FALSE,TRUE)</formula>
    </cfRule>
    <cfRule type="expression" dxfId="2622" priority="13204">
      <formula>IF(RIGHT(TEXT(AM111,"0.#"),1)=".",TRUE,FALSE)</formula>
    </cfRule>
  </conditionalFormatting>
  <conditionalFormatting sqref="AE113">
    <cfRule type="expression" dxfId="2621" priority="13199">
      <formula>IF(RIGHT(TEXT(AE113,"0.#"),1)=".",FALSE,TRUE)</formula>
    </cfRule>
    <cfRule type="expression" dxfId="2620" priority="13200">
      <formula>IF(RIGHT(TEXT(AE113,"0.#"),1)=".",TRUE,FALSE)</formula>
    </cfRule>
  </conditionalFormatting>
  <conditionalFormatting sqref="AI113">
    <cfRule type="expression" dxfId="2619" priority="13197">
      <formula>IF(RIGHT(TEXT(AI113,"0.#"),1)=".",FALSE,TRUE)</formula>
    </cfRule>
    <cfRule type="expression" dxfId="2618" priority="13198">
      <formula>IF(RIGHT(TEXT(AI113,"0.#"),1)=".",TRUE,FALSE)</formula>
    </cfRule>
  </conditionalFormatting>
  <conditionalFormatting sqref="AM113">
    <cfRule type="expression" dxfId="2617" priority="13195">
      <formula>IF(RIGHT(TEXT(AM113,"0.#"),1)=".",FALSE,TRUE)</formula>
    </cfRule>
    <cfRule type="expression" dxfId="2616" priority="13196">
      <formula>IF(RIGHT(TEXT(AM113,"0.#"),1)=".",TRUE,FALSE)</formula>
    </cfRule>
  </conditionalFormatting>
  <conditionalFormatting sqref="AE114">
    <cfRule type="expression" dxfId="2615" priority="13193">
      <formula>IF(RIGHT(TEXT(AE114,"0.#"),1)=".",FALSE,TRUE)</formula>
    </cfRule>
    <cfRule type="expression" dxfId="2614" priority="13194">
      <formula>IF(RIGHT(TEXT(AE114,"0.#"),1)=".",TRUE,FALSE)</formula>
    </cfRule>
  </conditionalFormatting>
  <conditionalFormatting sqref="AI114">
    <cfRule type="expression" dxfId="2613" priority="13191">
      <formula>IF(RIGHT(TEXT(AI114,"0.#"),1)=".",FALSE,TRUE)</formula>
    </cfRule>
    <cfRule type="expression" dxfId="2612" priority="13192">
      <formula>IF(RIGHT(TEXT(AI114,"0.#"),1)=".",TRUE,FALSE)</formula>
    </cfRule>
  </conditionalFormatting>
  <conditionalFormatting sqref="AM114">
    <cfRule type="expression" dxfId="2611" priority="13189">
      <formula>IF(RIGHT(TEXT(AM114,"0.#"),1)=".",FALSE,TRUE)</formula>
    </cfRule>
    <cfRule type="expression" dxfId="2610" priority="13190">
      <formula>IF(RIGHT(TEXT(AM114,"0.#"),1)=".",TRUE,FALSE)</formula>
    </cfRule>
  </conditionalFormatting>
  <conditionalFormatting sqref="AE116 AQ116">
    <cfRule type="expression" dxfId="2609" priority="13185">
      <formula>IF(RIGHT(TEXT(AE116,"0.#"),1)=".",FALSE,TRUE)</formula>
    </cfRule>
    <cfRule type="expression" dxfId="2608" priority="13186">
      <formula>IF(RIGHT(TEXT(AE116,"0.#"),1)=".",TRUE,FALSE)</formula>
    </cfRule>
  </conditionalFormatting>
  <conditionalFormatting sqref="AI116">
    <cfRule type="expression" dxfId="2607" priority="13183">
      <formula>IF(RIGHT(TEXT(AI116,"0.#"),1)=".",FALSE,TRUE)</formula>
    </cfRule>
    <cfRule type="expression" dxfId="2606" priority="13184">
      <formula>IF(RIGHT(TEXT(AI116,"0.#"),1)=".",TRUE,FALSE)</formula>
    </cfRule>
  </conditionalFormatting>
  <conditionalFormatting sqref="AM116">
    <cfRule type="expression" dxfId="2605" priority="13181">
      <formula>IF(RIGHT(TEXT(AM116,"0.#"),1)=".",FALSE,TRUE)</formula>
    </cfRule>
    <cfRule type="expression" dxfId="2604" priority="13182">
      <formula>IF(RIGHT(TEXT(AM116,"0.#"),1)=".",TRUE,FALSE)</formula>
    </cfRule>
  </conditionalFormatting>
  <conditionalFormatting sqref="AE117 AM117">
    <cfRule type="expression" dxfId="2603" priority="13179">
      <formula>IF(RIGHT(TEXT(AE117,"0.#"),1)=".",FALSE,TRUE)</formula>
    </cfRule>
    <cfRule type="expression" dxfId="2602" priority="13180">
      <formula>IF(RIGHT(TEXT(AE117,"0.#"),1)=".",TRUE,FALSE)</formula>
    </cfRule>
  </conditionalFormatting>
  <conditionalFormatting sqref="AI117">
    <cfRule type="expression" dxfId="2601" priority="13177">
      <formula>IF(RIGHT(TEXT(AI117,"0.#"),1)=".",FALSE,TRUE)</formula>
    </cfRule>
    <cfRule type="expression" dxfId="2600" priority="13178">
      <formula>IF(RIGHT(TEXT(AI117,"0.#"),1)=".",TRUE,FALSE)</formula>
    </cfRule>
  </conditionalFormatting>
  <conditionalFormatting sqref="AQ117">
    <cfRule type="expression" dxfId="2599" priority="13173">
      <formula>IF(RIGHT(TEXT(AQ117,"0.#"),1)=".",FALSE,TRUE)</formula>
    </cfRule>
    <cfRule type="expression" dxfId="2598" priority="13174">
      <formula>IF(RIGHT(TEXT(AQ117,"0.#"),1)=".",TRUE,FALSE)</formula>
    </cfRule>
  </conditionalFormatting>
  <conditionalFormatting sqref="AE119 AQ119">
    <cfRule type="expression" dxfId="2597" priority="13171">
      <formula>IF(RIGHT(TEXT(AE119,"0.#"),1)=".",FALSE,TRUE)</formula>
    </cfRule>
    <cfRule type="expression" dxfId="2596" priority="13172">
      <formula>IF(RIGHT(TEXT(AE119,"0.#"),1)=".",TRUE,FALSE)</formula>
    </cfRule>
  </conditionalFormatting>
  <conditionalFormatting sqref="AI119">
    <cfRule type="expression" dxfId="2595" priority="13169">
      <formula>IF(RIGHT(TEXT(AI119,"0.#"),1)=".",FALSE,TRUE)</formula>
    </cfRule>
    <cfRule type="expression" dxfId="2594" priority="13170">
      <formula>IF(RIGHT(TEXT(AI119,"0.#"),1)=".",TRUE,FALSE)</formula>
    </cfRule>
  </conditionalFormatting>
  <conditionalFormatting sqref="AM119">
    <cfRule type="expression" dxfId="2593" priority="13167">
      <formula>IF(RIGHT(TEXT(AM119,"0.#"),1)=".",FALSE,TRUE)</formula>
    </cfRule>
    <cfRule type="expression" dxfId="2592" priority="13168">
      <formula>IF(RIGHT(TEXT(AM119,"0.#"),1)=".",TRUE,FALSE)</formula>
    </cfRule>
  </conditionalFormatting>
  <conditionalFormatting sqref="AQ120">
    <cfRule type="expression" dxfId="2591" priority="13159">
      <formula>IF(RIGHT(TEXT(AQ120,"0.#"),1)=".",FALSE,TRUE)</formula>
    </cfRule>
    <cfRule type="expression" dxfId="2590" priority="13160">
      <formula>IF(RIGHT(TEXT(AQ120,"0.#"),1)=".",TRUE,FALSE)</formula>
    </cfRule>
  </conditionalFormatting>
  <conditionalFormatting sqref="AE122 AQ122">
    <cfRule type="expression" dxfId="2589" priority="13157">
      <formula>IF(RIGHT(TEXT(AE122,"0.#"),1)=".",FALSE,TRUE)</formula>
    </cfRule>
    <cfRule type="expression" dxfId="2588" priority="13158">
      <formula>IF(RIGHT(TEXT(AE122,"0.#"),1)=".",TRUE,FALSE)</formula>
    </cfRule>
  </conditionalFormatting>
  <conditionalFormatting sqref="AI122">
    <cfRule type="expression" dxfId="2587" priority="13155">
      <formula>IF(RIGHT(TEXT(AI122,"0.#"),1)=".",FALSE,TRUE)</formula>
    </cfRule>
    <cfRule type="expression" dxfId="2586" priority="13156">
      <formula>IF(RIGHT(TEXT(AI122,"0.#"),1)=".",TRUE,FALSE)</formula>
    </cfRule>
  </conditionalFormatting>
  <conditionalFormatting sqref="AM122">
    <cfRule type="expression" dxfId="2585" priority="13153">
      <formula>IF(RIGHT(TEXT(AM122,"0.#"),1)=".",FALSE,TRUE)</formula>
    </cfRule>
    <cfRule type="expression" dxfId="2584" priority="13154">
      <formula>IF(RIGHT(TEXT(AM122,"0.#"),1)=".",TRUE,FALSE)</formula>
    </cfRule>
  </conditionalFormatting>
  <conditionalFormatting sqref="AQ123">
    <cfRule type="expression" dxfId="2583" priority="13145">
      <formula>IF(RIGHT(TEXT(AQ123,"0.#"),1)=".",FALSE,TRUE)</formula>
    </cfRule>
    <cfRule type="expression" dxfId="2582" priority="13146">
      <formula>IF(RIGHT(TEXT(AQ123,"0.#"),1)=".",TRUE,FALSE)</formula>
    </cfRule>
  </conditionalFormatting>
  <conditionalFormatting sqref="AE125 AQ125">
    <cfRule type="expression" dxfId="2581" priority="13143">
      <formula>IF(RIGHT(TEXT(AE125,"0.#"),1)=".",FALSE,TRUE)</formula>
    </cfRule>
    <cfRule type="expression" dxfId="2580" priority="13144">
      <formula>IF(RIGHT(TEXT(AE125,"0.#"),1)=".",TRUE,FALSE)</formula>
    </cfRule>
  </conditionalFormatting>
  <conditionalFormatting sqref="AI125">
    <cfRule type="expression" dxfId="2579" priority="13141">
      <formula>IF(RIGHT(TEXT(AI125,"0.#"),1)=".",FALSE,TRUE)</formula>
    </cfRule>
    <cfRule type="expression" dxfId="2578" priority="13142">
      <formula>IF(RIGHT(TEXT(AI125,"0.#"),1)=".",TRUE,FALSE)</formula>
    </cfRule>
  </conditionalFormatting>
  <conditionalFormatting sqref="AM125">
    <cfRule type="expression" dxfId="2577" priority="13139">
      <formula>IF(RIGHT(TEXT(AM125,"0.#"),1)=".",FALSE,TRUE)</formula>
    </cfRule>
    <cfRule type="expression" dxfId="2576" priority="13140">
      <formula>IF(RIGHT(TEXT(AM125,"0.#"),1)=".",TRUE,FALSE)</formula>
    </cfRule>
  </conditionalFormatting>
  <conditionalFormatting sqref="AQ126">
    <cfRule type="expression" dxfId="2575" priority="13131">
      <formula>IF(RIGHT(TEXT(AQ126,"0.#"),1)=".",FALSE,TRUE)</formula>
    </cfRule>
    <cfRule type="expression" dxfId="2574" priority="13132">
      <formula>IF(RIGHT(TEXT(AQ126,"0.#"),1)=".",TRUE,FALSE)</formula>
    </cfRule>
  </conditionalFormatting>
  <conditionalFormatting sqref="AE128 AQ128">
    <cfRule type="expression" dxfId="2573" priority="13129">
      <formula>IF(RIGHT(TEXT(AE128,"0.#"),1)=".",FALSE,TRUE)</formula>
    </cfRule>
    <cfRule type="expression" dxfId="2572" priority="13130">
      <formula>IF(RIGHT(TEXT(AE128,"0.#"),1)=".",TRUE,FALSE)</formula>
    </cfRule>
  </conditionalFormatting>
  <conditionalFormatting sqref="AI128">
    <cfRule type="expression" dxfId="2571" priority="13127">
      <formula>IF(RIGHT(TEXT(AI128,"0.#"),1)=".",FALSE,TRUE)</formula>
    </cfRule>
    <cfRule type="expression" dxfId="2570" priority="13128">
      <formula>IF(RIGHT(TEXT(AI128,"0.#"),1)=".",TRUE,FALSE)</formula>
    </cfRule>
  </conditionalFormatting>
  <conditionalFormatting sqref="AM128">
    <cfRule type="expression" dxfId="2569" priority="13125">
      <formula>IF(RIGHT(TEXT(AM128,"0.#"),1)=".",FALSE,TRUE)</formula>
    </cfRule>
    <cfRule type="expression" dxfId="2568" priority="13126">
      <formula>IF(RIGHT(TEXT(AM128,"0.#"),1)=".",TRUE,FALSE)</formula>
    </cfRule>
  </conditionalFormatting>
  <conditionalFormatting sqref="AQ129">
    <cfRule type="expression" dxfId="2567" priority="13117">
      <formula>IF(RIGHT(TEXT(AQ129,"0.#"),1)=".",FALSE,TRUE)</formula>
    </cfRule>
    <cfRule type="expression" dxfId="2566" priority="13118">
      <formula>IF(RIGHT(TEXT(AQ129,"0.#"),1)=".",TRUE,FALSE)</formula>
    </cfRule>
  </conditionalFormatting>
  <conditionalFormatting sqref="AE75">
    <cfRule type="expression" dxfId="2565" priority="13115">
      <formula>IF(RIGHT(TEXT(AE75,"0.#"),1)=".",FALSE,TRUE)</formula>
    </cfRule>
    <cfRule type="expression" dxfId="2564" priority="13116">
      <formula>IF(RIGHT(TEXT(AE75,"0.#"),1)=".",TRUE,FALSE)</formula>
    </cfRule>
  </conditionalFormatting>
  <conditionalFormatting sqref="AE76">
    <cfRule type="expression" dxfId="2563" priority="13113">
      <formula>IF(RIGHT(TEXT(AE76,"0.#"),1)=".",FALSE,TRUE)</formula>
    </cfRule>
    <cfRule type="expression" dxfId="2562" priority="13114">
      <formula>IF(RIGHT(TEXT(AE76,"0.#"),1)=".",TRUE,FALSE)</formula>
    </cfRule>
  </conditionalFormatting>
  <conditionalFormatting sqref="AE77">
    <cfRule type="expression" dxfId="2561" priority="13111">
      <formula>IF(RIGHT(TEXT(AE77,"0.#"),1)=".",FALSE,TRUE)</formula>
    </cfRule>
    <cfRule type="expression" dxfId="2560" priority="13112">
      <formula>IF(RIGHT(TEXT(AE77,"0.#"),1)=".",TRUE,FALSE)</formula>
    </cfRule>
  </conditionalFormatting>
  <conditionalFormatting sqref="AI77">
    <cfRule type="expression" dxfId="2559" priority="13109">
      <formula>IF(RIGHT(TEXT(AI77,"0.#"),1)=".",FALSE,TRUE)</formula>
    </cfRule>
    <cfRule type="expression" dxfId="2558" priority="13110">
      <formula>IF(RIGHT(TEXT(AI77,"0.#"),1)=".",TRUE,FALSE)</formula>
    </cfRule>
  </conditionalFormatting>
  <conditionalFormatting sqref="AI76">
    <cfRule type="expression" dxfId="2557" priority="13107">
      <formula>IF(RIGHT(TEXT(AI76,"0.#"),1)=".",FALSE,TRUE)</formula>
    </cfRule>
    <cfRule type="expression" dxfId="2556" priority="13108">
      <formula>IF(RIGHT(TEXT(AI76,"0.#"),1)=".",TRUE,FALSE)</formula>
    </cfRule>
  </conditionalFormatting>
  <conditionalFormatting sqref="AI75">
    <cfRule type="expression" dxfId="2555" priority="13105">
      <formula>IF(RIGHT(TEXT(AI75,"0.#"),1)=".",FALSE,TRUE)</formula>
    </cfRule>
    <cfRule type="expression" dxfId="2554" priority="13106">
      <formula>IF(RIGHT(TEXT(AI75,"0.#"),1)=".",TRUE,FALSE)</formula>
    </cfRule>
  </conditionalFormatting>
  <conditionalFormatting sqref="AM75">
    <cfRule type="expression" dxfId="2553" priority="13103">
      <formula>IF(RIGHT(TEXT(AM75,"0.#"),1)=".",FALSE,TRUE)</formula>
    </cfRule>
    <cfRule type="expression" dxfId="2552" priority="13104">
      <formula>IF(RIGHT(TEXT(AM75,"0.#"),1)=".",TRUE,FALSE)</formula>
    </cfRule>
  </conditionalFormatting>
  <conditionalFormatting sqref="AM76">
    <cfRule type="expression" dxfId="2551" priority="13101">
      <formula>IF(RIGHT(TEXT(AM76,"0.#"),1)=".",FALSE,TRUE)</formula>
    </cfRule>
    <cfRule type="expression" dxfId="2550" priority="13102">
      <formula>IF(RIGHT(TEXT(AM76,"0.#"),1)=".",TRUE,FALSE)</formula>
    </cfRule>
  </conditionalFormatting>
  <conditionalFormatting sqref="AM77">
    <cfRule type="expression" dxfId="2549" priority="13099">
      <formula>IF(RIGHT(TEXT(AM77,"0.#"),1)=".",FALSE,TRUE)</formula>
    </cfRule>
    <cfRule type="expression" dxfId="2548" priority="13100">
      <formula>IF(RIGHT(TEXT(AM77,"0.#"),1)=".",TRUE,FALSE)</formula>
    </cfRule>
  </conditionalFormatting>
  <conditionalFormatting sqref="AE134:AE135 AI134:AI135 AM134:AM135 AQ134:AQ135 AU134:AU135">
    <cfRule type="expression" dxfId="2547" priority="13085">
      <formula>IF(RIGHT(TEXT(AE134,"0.#"),1)=".",FALSE,TRUE)</formula>
    </cfRule>
    <cfRule type="expression" dxfId="2546" priority="13086">
      <formula>IF(RIGHT(TEXT(AE134,"0.#"),1)=".",TRUE,FALSE)</formula>
    </cfRule>
  </conditionalFormatting>
  <conditionalFormatting sqref="AE433">
    <cfRule type="expression" dxfId="2545" priority="13055">
      <formula>IF(RIGHT(TEXT(AE433,"0.#"),1)=".",FALSE,TRUE)</formula>
    </cfRule>
    <cfRule type="expression" dxfId="2544" priority="13056">
      <formula>IF(RIGHT(TEXT(AE433,"0.#"),1)=".",TRUE,FALSE)</formula>
    </cfRule>
  </conditionalFormatting>
  <conditionalFormatting sqref="AM435">
    <cfRule type="expression" dxfId="2543" priority="13039">
      <formula>IF(RIGHT(TEXT(AM435,"0.#"),1)=".",FALSE,TRUE)</formula>
    </cfRule>
    <cfRule type="expression" dxfId="2542" priority="13040">
      <formula>IF(RIGHT(TEXT(AM435,"0.#"),1)=".",TRUE,FALSE)</formula>
    </cfRule>
  </conditionalFormatting>
  <conditionalFormatting sqref="AE434">
    <cfRule type="expression" dxfId="2541" priority="13053">
      <formula>IF(RIGHT(TEXT(AE434,"0.#"),1)=".",FALSE,TRUE)</formula>
    </cfRule>
    <cfRule type="expression" dxfId="2540" priority="13054">
      <formula>IF(RIGHT(TEXT(AE434,"0.#"),1)=".",TRUE,FALSE)</formula>
    </cfRule>
  </conditionalFormatting>
  <conditionalFormatting sqref="AE435">
    <cfRule type="expression" dxfId="2539" priority="13051">
      <formula>IF(RIGHT(TEXT(AE435,"0.#"),1)=".",FALSE,TRUE)</formula>
    </cfRule>
    <cfRule type="expression" dxfId="2538" priority="13052">
      <formula>IF(RIGHT(TEXT(AE435,"0.#"),1)=".",TRUE,FALSE)</formula>
    </cfRule>
  </conditionalFormatting>
  <conditionalFormatting sqref="AM433">
    <cfRule type="expression" dxfId="2537" priority="13043">
      <formula>IF(RIGHT(TEXT(AM433,"0.#"),1)=".",FALSE,TRUE)</formula>
    </cfRule>
    <cfRule type="expression" dxfId="2536" priority="13044">
      <formula>IF(RIGHT(TEXT(AM433,"0.#"),1)=".",TRUE,FALSE)</formula>
    </cfRule>
  </conditionalFormatting>
  <conditionalFormatting sqref="AM434">
    <cfRule type="expression" dxfId="2535" priority="13041">
      <formula>IF(RIGHT(TEXT(AM434,"0.#"),1)=".",FALSE,TRUE)</formula>
    </cfRule>
    <cfRule type="expression" dxfId="2534" priority="13042">
      <formula>IF(RIGHT(TEXT(AM434,"0.#"),1)=".",TRUE,FALSE)</formula>
    </cfRule>
  </conditionalFormatting>
  <conditionalFormatting sqref="AU433">
    <cfRule type="expression" dxfId="2533" priority="13031">
      <formula>IF(RIGHT(TEXT(AU433,"0.#"),1)=".",FALSE,TRUE)</formula>
    </cfRule>
    <cfRule type="expression" dxfId="2532" priority="13032">
      <formula>IF(RIGHT(TEXT(AU433,"0.#"),1)=".",TRUE,FALSE)</formula>
    </cfRule>
  </conditionalFormatting>
  <conditionalFormatting sqref="AU434">
    <cfRule type="expression" dxfId="2531" priority="13029">
      <formula>IF(RIGHT(TEXT(AU434,"0.#"),1)=".",FALSE,TRUE)</formula>
    </cfRule>
    <cfRule type="expression" dxfId="2530" priority="13030">
      <formula>IF(RIGHT(TEXT(AU434,"0.#"),1)=".",TRUE,FALSE)</formula>
    </cfRule>
  </conditionalFormatting>
  <conditionalFormatting sqref="AU435">
    <cfRule type="expression" dxfId="2529" priority="13027">
      <formula>IF(RIGHT(TEXT(AU435,"0.#"),1)=".",FALSE,TRUE)</formula>
    </cfRule>
    <cfRule type="expression" dxfId="2528" priority="13028">
      <formula>IF(RIGHT(TEXT(AU435,"0.#"),1)=".",TRUE,FALSE)</formula>
    </cfRule>
  </conditionalFormatting>
  <conditionalFormatting sqref="AI435">
    <cfRule type="expression" dxfId="2527" priority="12961">
      <formula>IF(RIGHT(TEXT(AI435,"0.#"),1)=".",FALSE,TRUE)</formula>
    </cfRule>
    <cfRule type="expression" dxfId="2526" priority="12962">
      <formula>IF(RIGHT(TEXT(AI435,"0.#"),1)=".",TRUE,FALSE)</formula>
    </cfRule>
  </conditionalFormatting>
  <conditionalFormatting sqref="AI433">
    <cfRule type="expression" dxfId="2525" priority="12965">
      <formula>IF(RIGHT(TEXT(AI433,"0.#"),1)=".",FALSE,TRUE)</formula>
    </cfRule>
    <cfRule type="expression" dxfId="2524" priority="12966">
      <formula>IF(RIGHT(TEXT(AI433,"0.#"),1)=".",TRUE,FALSE)</formula>
    </cfRule>
  </conditionalFormatting>
  <conditionalFormatting sqref="AI434">
    <cfRule type="expression" dxfId="2523" priority="12963">
      <formula>IF(RIGHT(TEXT(AI434,"0.#"),1)=".",FALSE,TRUE)</formula>
    </cfRule>
    <cfRule type="expression" dxfId="2522" priority="12964">
      <formula>IF(RIGHT(TEXT(AI434,"0.#"),1)=".",TRUE,FALSE)</formula>
    </cfRule>
  </conditionalFormatting>
  <conditionalFormatting sqref="AQ434">
    <cfRule type="expression" dxfId="2521" priority="12947">
      <formula>IF(RIGHT(TEXT(AQ434,"0.#"),1)=".",FALSE,TRUE)</formula>
    </cfRule>
    <cfRule type="expression" dxfId="2520" priority="12948">
      <formula>IF(RIGHT(TEXT(AQ434,"0.#"),1)=".",TRUE,FALSE)</formula>
    </cfRule>
  </conditionalFormatting>
  <conditionalFormatting sqref="AQ435">
    <cfRule type="expression" dxfId="2519" priority="12933">
      <formula>IF(RIGHT(TEXT(AQ435,"0.#"),1)=".",FALSE,TRUE)</formula>
    </cfRule>
    <cfRule type="expression" dxfId="2518" priority="12934">
      <formula>IF(RIGHT(TEXT(AQ435,"0.#"),1)=".",TRUE,FALSE)</formula>
    </cfRule>
  </conditionalFormatting>
  <conditionalFormatting sqref="AQ433">
    <cfRule type="expression" dxfId="2517" priority="12931">
      <formula>IF(RIGHT(TEXT(AQ433,"0.#"),1)=".",FALSE,TRUE)</formula>
    </cfRule>
    <cfRule type="expression" dxfId="2516" priority="12932">
      <formula>IF(RIGHT(TEXT(AQ433,"0.#"),1)=".",TRUE,FALSE)</formula>
    </cfRule>
  </conditionalFormatting>
  <conditionalFormatting sqref="AL850:AO874">
    <cfRule type="expression" dxfId="2515" priority="6655">
      <formula>IF(AND(AL850&gt;=0, RIGHT(TEXT(AL850,"0.#"),1)&lt;&gt;"."),TRUE,FALSE)</formula>
    </cfRule>
    <cfRule type="expression" dxfId="2514" priority="6656">
      <formula>IF(AND(AL850&gt;=0, RIGHT(TEXT(AL850,"0.#"),1)="."),TRUE,FALSE)</formula>
    </cfRule>
    <cfRule type="expression" dxfId="2513" priority="6657">
      <formula>IF(AND(AL850&lt;0, RIGHT(TEXT(AL850,"0.#"),1)&lt;&gt;"."),TRUE,FALSE)</formula>
    </cfRule>
    <cfRule type="expression" dxfId="2512" priority="6658">
      <formula>IF(AND(AL850&lt;0, RIGHT(TEXT(AL850,"0.#"),1)="."),TRUE,FALSE)</formula>
    </cfRule>
  </conditionalFormatting>
  <conditionalFormatting sqref="AQ53:AQ55">
    <cfRule type="expression" dxfId="2511" priority="4677">
      <formula>IF(RIGHT(TEXT(AQ53,"0.#"),1)=".",FALSE,TRUE)</formula>
    </cfRule>
    <cfRule type="expression" dxfId="2510" priority="4678">
      <formula>IF(RIGHT(TEXT(AQ53,"0.#"),1)=".",TRUE,FALSE)</formula>
    </cfRule>
  </conditionalFormatting>
  <conditionalFormatting sqref="AU53:AU55">
    <cfRule type="expression" dxfId="2509" priority="4675">
      <formula>IF(RIGHT(TEXT(AU53,"0.#"),1)=".",FALSE,TRUE)</formula>
    </cfRule>
    <cfRule type="expression" dxfId="2508" priority="4676">
      <formula>IF(RIGHT(TEXT(AU53,"0.#"),1)=".",TRUE,FALSE)</formula>
    </cfRule>
  </conditionalFormatting>
  <conditionalFormatting sqref="AQ60:AQ62">
    <cfRule type="expression" dxfId="2507" priority="4673">
      <formula>IF(RIGHT(TEXT(AQ60,"0.#"),1)=".",FALSE,TRUE)</formula>
    </cfRule>
    <cfRule type="expression" dxfId="2506" priority="4674">
      <formula>IF(RIGHT(TEXT(AQ60,"0.#"),1)=".",TRUE,FALSE)</formula>
    </cfRule>
  </conditionalFormatting>
  <conditionalFormatting sqref="AU60:AU62">
    <cfRule type="expression" dxfId="2505" priority="4671">
      <formula>IF(RIGHT(TEXT(AU60,"0.#"),1)=".",FALSE,TRUE)</formula>
    </cfRule>
    <cfRule type="expression" dxfId="2504" priority="4672">
      <formula>IF(RIGHT(TEXT(AU60,"0.#"),1)=".",TRUE,FALSE)</formula>
    </cfRule>
  </conditionalFormatting>
  <conditionalFormatting sqref="AQ75:AQ77">
    <cfRule type="expression" dxfId="2503" priority="4669">
      <formula>IF(RIGHT(TEXT(AQ75,"0.#"),1)=".",FALSE,TRUE)</formula>
    </cfRule>
    <cfRule type="expression" dxfId="2502" priority="4670">
      <formula>IF(RIGHT(TEXT(AQ75,"0.#"),1)=".",TRUE,FALSE)</formula>
    </cfRule>
  </conditionalFormatting>
  <conditionalFormatting sqref="AU75:AU77">
    <cfRule type="expression" dxfId="2501" priority="4667">
      <formula>IF(RIGHT(TEXT(AU75,"0.#"),1)=".",FALSE,TRUE)</formula>
    </cfRule>
    <cfRule type="expression" dxfId="2500" priority="4668">
      <formula>IF(RIGHT(TEXT(AU75,"0.#"),1)=".",TRUE,FALSE)</formula>
    </cfRule>
  </conditionalFormatting>
  <conditionalFormatting sqref="AQ87:AQ89">
    <cfRule type="expression" dxfId="2499" priority="4665">
      <formula>IF(RIGHT(TEXT(AQ87,"0.#"),1)=".",FALSE,TRUE)</formula>
    </cfRule>
    <cfRule type="expression" dxfId="2498" priority="4666">
      <formula>IF(RIGHT(TEXT(AQ87,"0.#"),1)=".",TRUE,FALSE)</formula>
    </cfRule>
  </conditionalFormatting>
  <conditionalFormatting sqref="AU87:AU89">
    <cfRule type="expression" dxfId="2497" priority="4663">
      <formula>IF(RIGHT(TEXT(AU87,"0.#"),1)=".",FALSE,TRUE)</formula>
    </cfRule>
    <cfRule type="expression" dxfId="2496" priority="4664">
      <formula>IF(RIGHT(TEXT(AU87,"0.#"),1)=".",TRUE,FALSE)</formula>
    </cfRule>
  </conditionalFormatting>
  <conditionalFormatting sqref="AQ92:AQ94">
    <cfRule type="expression" dxfId="2495" priority="4661">
      <formula>IF(RIGHT(TEXT(AQ92,"0.#"),1)=".",FALSE,TRUE)</formula>
    </cfRule>
    <cfRule type="expression" dxfId="2494" priority="4662">
      <formula>IF(RIGHT(TEXT(AQ92,"0.#"),1)=".",TRUE,FALSE)</formula>
    </cfRule>
  </conditionalFormatting>
  <conditionalFormatting sqref="AU92:AU94">
    <cfRule type="expression" dxfId="2493" priority="4659">
      <formula>IF(RIGHT(TEXT(AU92,"0.#"),1)=".",FALSE,TRUE)</formula>
    </cfRule>
    <cfRule type="expression" dxfId="2492" priority="4660">
      <formula>IF(RIGHT(TEXT(AU92,"0.#"),1)=".",TRUE,FALSE)</formula>
    </cfRule>
  </conditionalFormatting>
  <conditionalFormatting sqref="AQ97:AQ99">
    <cfRule type="expression" dxfId="2491" priority="4657">
      <formula>IF(RIGHT(TEXT(AQ97,"0.#"),1)=".",FALSE,TRUE)</formula>
    </cfRule>
    <cfRule type="expression" dxfId="2490" priority="4658">
      <formula>IF(RIGHT(TEXT(AQ97,"0.#"),1)=".",TRUE,FALSE)</formula>
    </cfRule>
  </conditionalFormatting>
  <conditionalFormatting sqref="AU97:AU99">
    <cfRule type="expression" dxfId="2489" priority="4655">
      <formula>IF(RIGHT(TEXT(AU97,"0.#"),1)=".",FALSE,TRUE)</formula>
    </cfRule>
    <cfRule type="expression" dxfId="2488" priority="4656">
      <formula>IF(RIGHT(TEXT(AU97,"0.#"),1)=".",TRUE,FALSE)</formula>
    </cfRule>
  </conditionalFormatting>
  <conditionalFormatting sqref="AE458">
    <cfRule type="expression" dxfId="2487" priority="4349">
      <formula>IF(RIGHT(TEXT(AE458,"0.#"),1)=".",FALSE,TRUE)</formula>
    </cfRule>
    <cfRule type="expression" dxfId="2486" priority="4350">
      <formula>IF(RIGHT(TEXT(AE458,"0.#"),1)=".",TRUE,FALSE)</formula>
    </cfRule>
  </conditionalFormatting>
  <conditionalFormatting sqref="AM460">
    <cfRule type="expression" dxfId="2485" priority="4339">
      <formula>IF(RIGHT(TEXT(AM460,"0.#"),1)=".",FALSE,TRUE)</formula>
    </cfRule>
    <cfRule type="expression" dxfId="2484" priority="4340">
      <formula>IF(RIGHT(TEXT(AM460,"0.#"),1)=".",TRUE,FALSE)</formula>
    </cfRule>
  </conditionalFormatting>
  <conditionalFormatting sqref="AE459">
    <cfRule type="expression" dxfId="2483" priority="4347">
      <formula>IF(RIGHT(TEXT(AE459,"0.#"),1)=".",FALSE,TRUE)</formula>
    </cfRule>
    <cfRule type="expression" dxfId="2482" priority="4348">
      <formula>IF(RIGHT(TEXT(AE459,"0.#"),1)=".",TRUE,FALSE)</formula>
    </cfRule>
  </conditionalFormatting>
  <conditionalFormatting sqref="AE460">
    <cfRule type="expression" dxfId="2481" priority="4345">
      <formula>IF(RIGHT(TEXT(AE460,"0.#"),1)=".",FALSE,TRUE)</formula>
    </cfRule>
    <cfRule type="expression" dxfId="2480" priority="4346">
      <formula>IF(RIGHT(TEXT(AE460,"0.#"),1)=".",TRUE,FALSE)</formula>
    </cfRule>
  </conditionalFormatting>
  <conditionalFormatting sqref="AM458">
    <cfRule type="expression" dxfId="2479" priority="4343">
      <formula>IF(RIGHT(TEXT(AM458,"0.#"),1)=".",FALSE,TRUE)</formula>
    </cfRule>
    <cfRule type="expression" dxfId="2478" priority="4344">
      <formula>IF(RIGHT(TEXT(AM458,"0.#"),1)=".",TRUE,FALSE)</formula>
    </cfRule>
  </conditionalFormatting>
  <conditionalFormatting sqref="AM459">
    <cfRule type="expression" dxfId="2477" priority="4341">
      <formula>IF(RIGHT(TEXT(AM459,"0.#"),1)=".",FALSE,TRUE)</formula>
    </cfRule>
    <cfRule type="expression" dxfId="2476" priority="4342">
      <formula>IF(RIGHT(TEXT(AM459,"0.#"),1)=".",TRUE,FALSE)</formula>
    </cfRule>
  </conditionalFormatting>
  <conditionalFormatting sqref="AU458">
    <cfRule type="expression" dxfId="2475" priority="4337">
      <formula>IF(RIGHT(TEXT(AU458,"0.#"),1)=".",FALSE,TRUE)</formula>
    </cfRule>
    <cfRule type="expression" dxfId="2474" priority="4338">
      <formula>IF(RIGHT(TEXT(AU458,"0.#"),1)=".",TRUE,FALSE)</formula>
    </cfRule>
  </conditionalFormatting>
  <conditionalFormatting sqref="AU459">
    <cfRule type="expression" dxfId="2473" priority="4335">
      <formula>IF(RIGHT(TEXT(AU459,"0.#"),1)=".",FALSE,TRUE)</formula>
    </cfRule>
    <cfRule type="expression" dxfId="2472" priority="4336">
      <formula>IF(RIGHT(TEXT(AU459,"0.#"),1)=".",TRUE,FALSE)</formula>
    </cfRule>
  </conditionalFormatting>
  <conditionalFormatting sqref="AU460">
    <cfRule type="expression" dxfId="2471" priority="4333">
      <formula>IF(RIGHT(TEXT(AU460,"0.#"),1)=".",FALSE,TRUE)</formula>
    </cfRule>
    <cfRule type="expression" dxfId="2470" priority="4334">
      <formula>IF(RIGHT(TEXT(AU460,"0.#"),1)=".",TRUE,FALSE)</formula>
    </cfRule>
  </conditionalFormatting>
  <conditionalFormatting sqref="AI460">
    <cfRule type="expression" dxfId="2469" priority="4327">
      <formula>IF(RIGHT(TEXT(AI460,"0.#"),1)=".",FALSE,TRUE)</formula>
    </cfRule>
    <cfRule type="expression" dxfId="2468" priority="4328">
      <formula>IF(RIGHT(TEXT(AI460,"0.#"),1)=".",TRUE,FALSE)</formula>
    </cfRule>
  </conditionalFormatting>
  <conditionalFormatting sqref="AI458">
    <cfRule type="expression" dxfId="2467" priority="4331">
      <formula>IF(RIGHT(TEXT(AI458,"0.#"),1)=".",FALSE,TRUE)</formula>
    </cfRule>
    <cfRule type="expression" dxfId="2466" priority="4332">
      <formula>IF(RIGHT(TEXT(AI458,"0.#"),1)=".",TRUE,FALSE)</formula>
    </cfRule>
  </conditionalFormatting>
  <conditionalFormatting sqref="AI459">
    <cfRule type="expression" dxfId="2465" priority="4329">
      <formula>IF(RIGHT(TEXT(AI459,"0.#"),1)=".",FALSE,TRUE)</formula>
    </cfRule>
    <cfRule type="expression" dxfId="2464" priority="4330">
      <formula>IF(RIGHT(TEXT(AI459,"0.#"),1)=".",TRUE,FALSE)</formula>
    </cfRule>
  </conditionalFormatting>
  <conditionalFormatting sqref="AQ459">
    <cfRule type="expression" dxfId="2463" priority="4325">
      <formula>IF(RIGHT(TEXT(AQ459,"0.#"),1)=".",FALSE,TRUE)</formula>
    </cfRule>
    <cfRule type="expression" dxfId="2462" priority="4326">
      <formula>IF(RIGHT(TEXT(AQ459,"0.#"),1)=".",TRUE,FALSE)</formula>
    </cfRule>
  </conditionalFormatting>
  <conditionalFormatting sqref="AQ460">
    <cfRule type="expression" dxfId="2461" priority="4323">
      <formula>IF(RIGHT(TEXT(AQ460,"0.#"),1)=".",FALSE,TRUE)</formula>
    </cfRule>
    <cfRule type="expression" dxfId="2460" priority="4324">
      <formula>IF(RIGHT(TEXT(AQ460,"0.#"),1)=".",TRUE,FALSE)</formula>
    </cfRule>
  </conditionalFormatting>
  <conditionalFormatting sqref="AQ458">
    <cfRule type="expression" dxfId="2459" priority="4321">
      <formula>IF(RIGHT(TEXT(AQ458,"0.#"),1)=".",FALSE,TRUE)</formula>
    </cfRule>
    <cfRule type="expression" dxfId="2458" priority="4322">
      <formula>IF(RIGHT(TEXT(AQ458,"0.#"),1)=".",TRUE,FALSE)</formula>
    </cfRule>
  </conditionalFormatting>
  <conditionalFormatting sqref="AE120 AM120">
    <cfRule type="expression" dxfId="2457" priority="2999">
      <formula>IF(RIGHT(TEXT(AE120,"0.#"),1)=".",FALSE,TRUE)</formula>
    </cfRule>
    <cfRule type="expression" dxfId="2456" priority="3000">
      <formula>IF(RIGHT(TEXT(AE120,"0.#"),1)=".",TRUE,FALSE)</formula>
    </cfRule>
  </conditionalFormatting>
  <conditionalFormatting sqref="AI126">
    <cfRule type="expression" dxfId="2455" priority="2989">
      <formula>IF(RIGHT(TEXT(AI126,"0.#"),1)=".",FALSE,TRUE)</formula>
    </cfRule>
    <cfRule type="expression" dxfId="2454" priority="2990">
      <formula>IF(RIGHT(TEXT(AI126,"0.#"),1)=".",TRUE,FALSE)</formula>
    </cfRule>
  </conditionalFormatting>
  <conditionalFormatting sqref="AI120">
    <cfRule type="expression" dxfId="2453" priority="2997">
      <formula>IF(RIGHT(TEXT(AI120,"0.#"),1)=".",FALSE,TRUE)</formula>
    </cfRule>
    <cfRule type="expression" dxfId="2452" priority="2998">
      <formula>IF(RIGHT(TEXT(AI120,"0.#"),1)=".",TRUE,FALSE)</formula>
    </cfRule>
  </conditionalFormatting>
  <conditionalFormatting sqref="AE123 AM123">
    <cfRule type="expression" dxfId="2451" priority="2995">
      <formula>IF(RIGHT(TEXT(AE123,"0.#"),1)=".",FALSE,TRUE)</formula>
    </cfRule>
    <cfRule type="expression" dxfId="2450" priority="2996">
      <formula>IF(RIGHT(TEXT(AE123,"0.#"),1)=".",TRUE,FALSE)</formula>
    </cfRule>
  </conditionalFormatting>
  <conditionalFormatting sqref="AI123">
    <cfRule type="expression" dxfId="2449" priority="2993">
      <formula>IF(RIGHT(TEXT(AI123,"0.#"),1)=".",FALSE,TRUE)</formula>
    </cfRule>
    <cfRule type="expression" dxfId="2448" priority="2994">
      <formula>IF(RIGHT(TEXT(AI123,"0.#"),1)=".",TRUE,FALSE)</formula>
    </cfRule>
  </conditionalFormatting>
  <conditionalFormatting sqref="AE126 AM126">
    <cfRule type="expression" dxfId="2447" priority="2991">
      <formula>IF(RIGHT(TEXT(AE126,"0.#"),1)=".",FALSE,TRUE)</formula>
    </cfRule>
    <cfRule type="expression" dxfId="2446" priority="2992">
      <formula>IF(RIGHT(TEXT(AE126,"0.#"),1)=".",TRUE,FALSE)</formula>
    </cfRule>
  </conditionalFormatting>
  <conditionalFormatting sqref="AE129 AM129">
    <cfRule type="expression" dxfId="2445" priority="2987">
      <formula>IF(RIGHT(TEXT(AE129,"0.#"),1)=".",FALSE,TRUE)</formula>
    </cfRule>
    <cfRule type="expression" dxfId="2444" priority="2988">
      <formula>IF(RIGHT(TEXT(AE129,"0.#"),1)=".",TRUE,FALSE)</formula>
    </cfRule>
  </conditionalFormatting>
  <conditionalFormatting sqref="AI129">
    <cfRule type="expression" dxfId="2443" priority="2985">
      <formula>IF(RIGHT(TEXT(AI129,"0.#"),1)=".",FALSE,TRUE)</formula>
    </cfRule>
    <cfRule type="expression" dxfId="2442" priority="2986">
      <formula>IF(RIGHT(TEXT(AI129,"0.#"),1)=".",TRUE,FALSE)</formula>
    </cfRule>
  </conditionalFormatting>
  <conditionalFormatting sqref="Y847:Y874">
    <cfRule type="expression" dxfId="2441" priority="2983">
      <formula>IF(RIGHT(TEXT(Y847,"0.#"),1)=".",FALSE,TRUE)</formula>
    </cfRule>
    <cfRule type="expression" dxfId="2440" priority="2984">
      <formula>IF(RIGHT(TEXT(Y847,"0.#"),1)=".",TRUE,FALSE)</formula>
    </cfRule>
  </conditionalFormatting>
  <conditionalFormatting sqref="AU518">
    <cfRule type="expression" dxfId="2439" priority="1493">
      <formula>IF(RIGHT(TEXT(AU518,"0.#"),1)=".",FALSE,TRUE)</formula>
    </cfRule>
    <cfRule type="expression" dxfId="2438" priority="1494">
      <formula>IF(RIGHT(TEXT(AU518,"0.#"),1)=".",TRUE,FALSE)</formula>
    </cfRule>
  </conditionalFormatting>
  <conditionalFormatting sqref="AQ551">
    <cfRule type="expression" dxfId="2437" priority="1269">
      <formula>IF(RIGHT(TEXT(AQ551,"0.#"),1)=".",FALSE,TRUE)</formula>
    </cfRule>
    <cfRule type="expression" dxfId="2436" priority="1270">
      <formula>IF(RIGHT(TEXT(AQ551,"0.#"),1)=".",TRUE,FALSE)</formula>
    </cfRule>
  </conditionalFormatting>
  <conditionalFormatting sqref="AE556">
    <cfRule type="expression" dxfId="2435" priority="1267">
      <formula>IF(RIGHT(TEXT(AE556,"0.#"),1)=".",FALSE,TRUE)</formula>
    </cfRule>
    <cfRule type="expression" dxfId="2434" priority="1268">
      <formula>IF(RIGHT(TEXT(AE556,"0.#"),1)=".",TRUE,FALSE)</formula>
    </cfRule>
  </conditionalFormatting>
  <conditionalFormatting sqref="AE557">
    <cfRule type="expression" dxfId="2433" priority="1265">
      <formula>IF(RIGHT(TEXT(AE557,"0.#"),1)=".",FALSE,TRUE)</formula>
    </cfRule>
    <cfRule type="expression" dxfId="2432" priority="1266">
      <formula>IF(RIGHT(TEXT(AE557,"0.#"),1)=".",TRUE,FALSE)</formula>
    </cfRule>
  </conditionalFormatting>
  <conditionalFormatting sqref="AE558">
    <cfRule type="expression" dxfId="2431" priority="1263">
      <formula>IF(RIGHT(TEXT(AE558,"0.#"),1)=".",FALSE,TRUE)</formula>
    </cfRule>
    <cfRule type="expression" dxfId="2430" priority="1264">
      <formula>IF(RIGHT(TEXT(AE558,"0.#"),1)=".",TRUE,FALSE)</formula>
    </cfRule>
  </conditionalFormatting>
  <conditionalFormatting sqref="AU556">
    <cfRule type="expression" dxfId="2429" priority="1255">
      <formula>IF(RIGHT(TEXT(AU556,"0.#"),1)=".",FALSE,TRUE)</formula>
    </cfRule>
    <cfRule type="expression" dxfId="2428" priority="1256">
      <formula>IF(RIGHT(TEXT(AU556,"0.#"),1)=".",TRUE,FALSE)</formula>
    </cfRule>
  </conditionalFormatting>
  <conditionalFormatting sqref="AU557">
    <cfRule type="expression" dxfId="2427" priority="1253">
      <formula>IF(RIGHT(TEXT(AU557,"0.#"),1)=".",FALSE,TRUE)</formula>
    </cfRule>
    <cfRule type="expression" dxfId="2426" priority="1254">
      <formula>IF(RIGHT(TEXT(AU557,"0.#"),1)=".",TRUE,FALSE)</formula>
    </cfRule>
  </conditionalFormatting>
  <conditionalFormatting sqref="AU558">
    <cfRule type="expression" dxfId="2425" priority="1251">
      <formula>IF(RIGHT(TEXT(AU558,"0.#"),1)=".",FALSE,TRUE)</formula>
    </cfRule>
    <cfRule type="expression" dxfId="2424" priority="1252">
      <formula>IF(RIGHT(TEXT(AU558,"0.#"),1)=".",TRUE,FALSE)</formula>
    </cfRule>
  </conditionalFormatting>
  <conditionalFormatting sqref="AQ557">
    <cfRule type="expression" dxfId="2423" priority="1243">
      <formula>IF(RIGHT(TEXT(AQ557,"0.#"),1)=".",FALSE,TRUE)</formula>
    </cfRule>
    <cfRule type="expression" dxfId="2422" priority="1244">
      <formula>IF(RIGHT(TEXT(AQ557,"0.#"),1)=".",TRUE,FALSE)</formula>
    </cfRule>
  </conditionalFormatting>
  <conditionalFormatting sqref="AQ558">
    <cfRule type="expression" dxfId="2421" priority="1241">
      <formula>IF(RIGHT(TEXT(AQ558,"0.#"),1)=".",FALSE,TRUE)</formula>
    </cfRule>
    <cfRule type="expression" dxfId="2420" priority="1242">
      <formula>IF(RIGHT(TEXT(AQ558,"0.#"),1)=".",TRUE,FALSE)</formula>
    </cfRule>
  </conditionalFormatting>
  <conditionalFormatting sqref="AQ556">
    <cfRule type="expression" dxfId="2419" priority="1239">
      <formula>IF(RIGHT(TEXT(AQ556,"0.#"),1)=".",FALSE,TRUE)</formula>
    </cfRule>
    <cfRule type="expression" dxfId="2418" priority="1240">
      <formula>IF(RIGHT(TEXT(AQ556,"0.#"),1)=".",TRUE,FALSE)</formula>
    </cfRule>
  </conditionalFormatting>
  <conditionalFormatting sqref="AE561">
    <cfRule type="expression" dxfId="2417" priority="1237">
      <formula>IF(RIGHT(TEXT(AE561,"0.#"),1)=".",FALSE,TRUE)</formula>
    </cfRule>
    <cfRule type="expression" dxfId="2416" priority="1238">
      <formula>IF(RIGHT(TEXT(AE561,"0.#"),1)=".",TRUE,FALSE)</formula>
    </cfRule>
  </conditionalFormatting>
  <conditionalFormatting sqref="AE562">
    <cfRule type="expression" dxfId="2415" priority="1235">
      <formula>IF(RIGHT(TEXT(AE562,"0.#"),1)=".",FALSE,TRUE)</formula>
    </cfRule>
    <cfRule type="expression" dxfId="2414" priority="1236">
      <formula>IF(RIGHT(TEXT(AE562,"0.#"),1)=".",TRUE,FALSE)</formula>
    </cfRule>
  </conditionalFormatting>
  <conditionalFormatting sqref="AE563">
    <cfRule type="expression" dxfId="2413" priority="1233">
      <formula>IF(RIGHT(TEXT(AE563,"0.#"),1)=".",FALSE,TRUE)</formula>
    </cfRule>
    <cfRule type="expression" dxfId="2412" priority="1234">
      <formula>IF(RIGHT(TEXT(AE563,"0.#"),1)=".",TRUE,FALSE)</formula>
    </cfRule>
  </conditionalFormatting>
  <conditionalFormatting sqref="AL1110:AO1139">
    <cfRule type="expression" dxfId="2411" priority="2889">
      <formula>IF(AND(AL1110&gt;=0, RIGHT(TEXT(AL1110,"0.#"),1)&lt;&gt;"."),TRUE,FALSE)</formula>
    </cfRule>
    <cfRule type="expression" dxfId="2410" priority="2890">
      <formula>IF(AND(AL1110&gt;=0, RIGHT(TEXT(AL1110,"0.#"),1)="."),TRUE,FALSE)</formula>
    </cfRule>
    <cfRule type="expression" dxfId="2409" priority="2891">
      <formula>IF(AND(AL1110&lt;0, RIGHT(TEXT(AL1110,"0.#"),1)&lt;&gt;"."),TRUE,FALSE)</formula>
    </cfRule>
    <cfRule type="expression" dxfId="2408" priority="2892">
      <formula>IF(AND(AL1110&lt;0, RIGHT(TEXT(AL1110,"0.#"),1)="."),TRUE,FALSE)</formula>
    </cfRule>
  </conditionalFormatting>
  <conditionalFormatting sqref="Y1110:Y1139">
    <cfRule type="expression" dxfId="2407" priority="2887">
      <formula>IF(RIGHT(TEXT(Y1110,"0.#"),1)=".",FALSE,TRUE)</formula>
    </cfRule>
    <cfRule type="expression" dxfId="2406" priority="2888">
      <formula>IF(RIGHT(TEXT(Y1110,"0.#"),1)=".",TRUE,FALSE)</formula>
    </cfRule>
  </conditionalFormatting>
  <conditionalFormatting sqref="AQ553">
    <cfRule type="expression" dxfId="2405" priority="1271">
      <formula>IF(RIGHT(TEXT(AQ553,"0.#"),1)=".",FALSE,TRUE)</formula>
    </cfRule>
    <cfRule type="expression" dxfId="2404" priority="1272">
      <formula>IF(RIGHT(TEXT(AQ553,"0.#"),1)=".",TRUE,FALSE)</formula>
    </cfRule>
  </conditionalFormatting>
  <conditionalFormatting sqref="AU552">
    <cfRule type="expression" dxfId="2403" priority="1283">
      <formula>IF(RIGHT(TEXT(AU552,"0.#"),1)=".",FALSE,TRUE)</formula>
    </cfRule>
    <cfRule type="expression" dxfId="2402" priority="1284">
      <formula>IF(RIGHT(TEXT(AU552,"0.#"),1)=".",TRUE,FALSE)</formula>
    </cfRule>
  </conditionalFormatting>
  <conditionalFormatting sqref="AE552">
    <cfRule type="expression" dxfId="2401" priority="1295">
      <formula>IF(RIGHT(TEXT(AE552,"0.#"),1)=".",FALSE,TRUE)</formula>
    </cfRule>
    <cfRule type="expression" dxfId="2400" priority="1296">
      <formula>IF(RIGHT(TEXT(AE552,"0.#"),1)=".",TRUE,FALSE)</formula>
    </cfRule>
  </conditionalFormatting>
  <conditionalFormatting sqref="AQ548">
    <cfRule type="expression" dxfId="2399" priority="1301">
      <formula>IF(RIGHT(TEXT(AQ548,"0.#"),1)=".",FALSE,TRUE)</formula>
    </cfRule>
    <cfRule type="expression" dxfId="2398" priority="1302">
      <formula>IF(RIGHT(TEXT(AQ548,"0.#"),1)=".",TRUE,FALSE)</formula>
    </cfRule>
  </conditionalFormatting>
  <conditionalFormatting sqref="AL845:AO845">
    <cfRule type="expression" dxfId="2397" priority="2841">
      <formula>IF(AND(AL845&gt;=0, RIGHT(TEXT(AL845,"0.#"),1)&lt;&gt;"."),TRUE,FALSE)</formula>
    </cfRule>
    <cfRule type="expression" dxfId="2396" priority="2842">
      <formula>IF(AND(AL845&gt;=0, RIGHT(TEXT(AL845,"0.#"),1)="."),TRUE,FALSE)</formula>
    </cfRule>
    <cfRule type="expression" dxfId="2395" priority="2843">
      <formula>IF(AND(AL845&lt;0, RIGHT(TEXT(AL845,"0.#"),1)&lt;&gt;"."),TRUE,FALSE)</formula>
    </cfRule>
    <cfRule type="expression" dxfId="2394" priority="2844">
      <formula>IF(AND(AL845&lt;0, RIGHT(TEXT(AL845,"0.#"),1)="."),TRUE,FALSE)</formula>
    </cfRule>
  </conditionalFormatting>
  <conditionalFormatting sqref="Y845:Y846">
    <cfRule type="expression" dxfId="2393" priority="2839">
      <formula>IF(RIGHT(TEXT(Y845,"0.#"),1)=".",FALSE,TRUE)</formula>
    </cfRule>
    <cfRule type="expression" dxfId="2392" priority="2840">
      <formula>IF(RIGHT(TEXT(Y845,"0.#"),1)=".",TRUE,FALSE)</formula>
    </cfRule>
  </conditionalFormatting>
  <conditionalFormatting sqref="AE492">
    <cfRule type="expression" dxfId="2391" priority="1627">
      <formula>IF(RIGHT(TEXT(AE492,"0.#"),1)=".",FALSE,TRUE)</formula>
    </cfRule>
    <cfRule type="expression" dxfId="2390" priority="1628">
      <formula>IF(RIGHT(TEXT(AE492,"0.#"),1)=".",TRUE,FALSE)</formula>
    </cfRule>
  </conditionalFormatting>
  <conditionalFormatting sqref="AE493">
    <cfRule type="expression" dxfId="2389" priority="1625">
      <formula>IF(RIGHT(TEXT(AE493,"0.#"),1)=".",FALSE,TRUE)</formula>
    </cfRule>
    <cfRule type="expression" dxfId="2388" priority="1626">
      <formula>IF(RIGHT(TEXT(AE493,"0.#"),1)=".",TRUE,FALSE)</formula>
    </cfRule>
  </conditionalFormatting>
  <conditionalFormatting sqref="AE494">
    <cfRule type="expression" dxfId="2387" priority="1623">
      <formula>IF(RIGHT(TEXT(AE494,"0.#"),1)=".",FALSE,TRUE)</formula>
    </cfRule>
    <cfRule type="expression" dxfId="2386" priority="1624">
      <formula>IF(RIGHT(TEXT(AE494,"0.#"),1)=".",TRUE,FALSE)</formula>
    </cfRule>
  </conditionalFormatting>
  <conditionalFormatting sqref="AQ493">
    <cfRule type="expression" dxfId="2385" priority="1603">
      <formula>IF(RIGHT(TEXT(AQ493,"0.#"),1)=".",FALSE,TRUE)</formula>
    </cfRule>
    <cfRule type="expression" dxfId="2384" priority="1604">
      <formula>IF(RIGHT(TEXT(AQ493,"0.#"),1)=".",TRUE,FALSE)</formula>
    </cfRule>
  </conditionalFormatting>
  <conditionalFormatting sqref="AQ494">
    <cfRule type="expression" dxfId="2383" priority="1601">
      <formula>IF(RIGHT(TEXT(AQ494,"0.#"),1)=".",FALSE,TRUE)</formula>
    </cfRule>
    <cfRule type="expression" dxfId="2382" priority="1602">
      <formula>IF(RIGHT(TEXT(AQ494,"0.#"),1)=".",TRUE,FALSE)</formula>
    </cfRule>
  </conditionalFormatting>
  <conditionalFormatting sqref="AQ492">
    <cfRule type="expression" dxfId="2381" priority="1599">
      <formula>IF(RIGHT(TEXT(AQ492,"0.#"),1)=".",FALSE,TRUE)</formula>
    </cfRule>
    <cfRule type="expression" dxfId="2380" priority="1600">
      <formula>IF(RIGHT(TEXT(AQ492,"0.#"),1)=".",TRUE,FALSE)</formula>
    </cfRule>
  </conditionalFormatting>
  <conditionalFormatting sqref="AU494">
    <cfRule type="expression" dxfId="2379" priority="1611">
      <formula>IF(RIGHT(TEXT(AU494,"0.#"),1)=".",FALSE,TRUE)</formula>
    </cfRule>
    <cfRule type="expression" dxfId="2378" priority="1612">
      <formula>IF(RIGHT(TEXT(AU494,"0.#"),1)=".",TRUE,FALSE)</formula>
    </cfRule>
  </conditionalFormatting>
  <conditionalFormatting sqref="AU492">
    <cfRule type="expression" dxfId="2377" priority="1615">
      <formula>IF(RIGHT(TEXT(AU492,"0.#"),1)=".",FALSE,TRUE)</formula>
    </cfRule>
    <cfRule type="expression" dxfId="2376" priority="1616">
      <formula>IF(RIGHT(TEXT(AU492,"0.#"),1)=".",TRUE,FALSE)</formula>
    </cfRule>
  </conditionalFormatting>
  <conditionalFormatting sqref="AU493">
    <cfRule type="expression" dxfId="2375" priority="1613">
      <formula>IF(RIGHT(TEXT(AU493,"0.#"),1)=".",FALSE,TRUE)</formula>
    </cfRule>
    <cfRule type="expression" dxfId="2374" priority="1614">
      <formula>IF(RIGHT(TEXT(AU493,"0.#"),1)=".",TRUE,FALSE)</formula>
    </cfRule>
  </conditionalFormatting>
  <conditionalFormatting sqref="AU583">
    <cfRule type="expression" dxfId="2373" priority="1131">
      <formula>IF(RIGHT(TEXT(AU583,"0.#"),1)=".",FALSE,TRUE)</formula>
    </cfRule>
    <cfRule type="expression" dxfId="2372" priority="1132">
      <formula>IF(RIGHT(TEXT(AU583,"0.#"),1)=".",TRUE,FALSE)</formula>
    </cfRule>
  </conditionalFormatting>
  <conditionalFormatting sqref="AU582">
    <cfRule type="expression" dxfId="2371" priority="1133">
      <formula>IF(RIGHT(TEXT(AU582,"0.#"),1)=".",FALSE,TRUE)</formula>
    </cfRule>
    <cfRule type="expression" dxfId="2370" priority="1134">
      <formula>IF(RIGHT(TEXT(AU582,"0.#"),1)=".",TRUE,FALSE)</formula>
    </cfRule>
  </conditionalFormatting>
  <conditionalFormatting sqref="AE499">
    <cfRule type="expression" dxfId="2369" priority="1593">
      <formula>IF(RIGHT(TEXT(AE499,"0.#"),1)=".",FALSE,TRUE)</formula>
    </cfRule>
    <cfRule type="expression" dxfId="2368" priority="1594">
      <formula>IF(RIGHT(TEXT(AE499,"0.#"),1)=".",TRUE,FALSE)</formula>
    </cfRule>
  </conditionalFormatting>
  <conditionalFormatting sqref="AE497">
    <cfRule type="expression" dxfId="2367" priority="1597">
      <formula>IF(RIGHT(TEXT(AE497,"0.#"),1)=".",FALSE,TRUE)</formula>
    </cfRule>
    <cfRule type="expression" dxfId="2366" priority="1598">
      <formula>IF(RIGHT(TEXT(AE497,"0.#"),1)=".",TRUE,FALSE)</formula>
    </cfRule>
  </conditionalFormatting>
  <conditionalFormatting sqref="AE498">
    <cfRule type="expression" dxfId="2365" priority="1595">
      <formula>IF(RIGHT(TEXT(AE498,"0.#"),1)=".",FALSE,TRUE)</formula>
    </cfRule>
    <cfRule type="expression" dxfId="2364" priority="1596">
      <formula>IF(RIGHT(TEXT(AE498,"0.#"),1)=".",TRUE,FALSE)</formula>
    </cfRule>
  </conditionalFormatting>
  <conditionalFormatting sqref="AU499">
    <cfRule type="expression" dxfId="2363" priority="1581">
      <formula>IF(RIGHT(TEXT(AU499,"0.#"),1)=".",FALSE,TRUE)</formula>
    </cfRule>
    <cfRule type="expression" dxfId="2362" priority="1582">
      <formula>IF(RIGHT(TEXT(AU499,"0.#"),1)=".",TRUE,FALSE)</formula>
    </cfRule>
  </conditionalFormatting>
  <conditionalFormatting sqref="AU497">
    <cfRule type="expression" dxfId="2361" priority="1585">
      <formula>IF(RIGHT(TEXT(AU497,"0.#"),1)=".",FALSE,TRUE)</formula>
    </cfRule>
    <cfRule type="expression" dxfId="2360" priority="1586">
      <formula>IF(RIGHT(TEXT(AU497,"0.#"),1)=".",TRUE,FALSE)</formula>
    </cfRule>
  </conditionalFormatting>
  <conditionalFormatting sqref="AU498">
    <cfRule type="expression" dxfId="2359" priority="1583">
      <formula>IF(RIGHT(TEXT(AU498,"0.#"),1)=".",FALSE,TRUE)</formula>
    </cfRule>
    <cfRule type="expression" dxfId="2358" priority="1584">
      <formula>IF(RIGHT(TEXT(AU498,"0.#"),1)=".",TRUE,FALSE)</formula>
    </cfRule>
  </conditionalFormatting>
  <conditionalFormatting sqref="AQ497">
    <cfRule type="expression" dxfId="2357" priority="1569">
      <formula>IF(RIGHT(TEXT(AQ497,"0.#"),1)=".",FALSE,TRUE)</formula>
    </cfRule>
    <cfRule type="expression" dxfId="2356" priority="1570">
      <formula>IF(RIGHT(TEXT(AQ497,"0.#"),1)=".",TRUE,FALSE)</formula>
    </cfRule>
  </conditionalFormatting>
  <conditionalFormatting sqref="AQ498">
    <cfRule type="expression" dxfId="2355" priority="1573">
      <formula>IF(RIGHT(TEXT(AQ498,"0.#"),1)=".",FALSE,TRUE)</formula>
    </cfRule>
    <cfRule type="expression" dxfId="2354" priority="1574">
      <formula>IF(RIGHT(TEXT(AQ498,"0.#"),1)=".",TRUE,FALSE)</formula>
    </cfRule>
  </conditionalFormatting>
  <conditionalFormatting sqref="AQ499">
    <cfRule type="expression" dxfId="2353" priority="1571">
      <formula>IF(RIGHT(TEXT(AQ499,"0.#"),1)=".",FALSE,TRUE)</formula>
    </cfRule>
    <cfRule type="expression" dxfId="2352" priority="1572">
      <formula>IF(RIGHT(TEXT(AQ499,"0.#"),1)=".",TRUE,FALSE)</formula>
    </cfRule>
  </conditionalFormatting>
  <conditionalFormatting sqref="AE504">
    <cfRule type="expression" dxfId="2351" priority="1563">
      <formula>IF(RIGHT(TEXT(AE504,"0.#"),1)=".",FALSE,TRUE)</formula>
    </cfRule>
    <cfRule type="expression" dxfId="2350" priority="1564">
      <formula>IF(RIGHT(TEXT(AE504,"0.#"),1)=".",TRUE,FALSE)</formula>
    </cfRule>
  </conditionalFormatting>
  <conditionalFormatting sqref="AE502">
    <cfRule type="expression" dxfId="2349" priority="1567">
      <formula>IF(RIGHT(TEXT(AE502,"0.#"),1)=".",FALSE,TRUE)</formula>
    </cfRule>
    <cfRule type="expression" dxfId="2348" priority="1568">
      <formula>IF(RIGHT(TEXT(AE502,"0.#"),1)=".",TRUE,FALSE)</formula>
    </cfRule>
  </conditionalFormatting>
  <conditionalFormatting sqref="AE503">
    <cfRule type="expression" dxfId="2347" priority="1565">
      <formula>IF(RIGHT(TEXT(AE503,"0.#"),1)=".",FALSE,TRUE)</formula>
    </cfRule>
    <cfRule type="expression" dxfId="2346" priority="1566">
      <formula>IF(RIGHT(TEXT(AE503,"0.#"),1)=".",TRUE,FALSE)</formula>
    </cfRule>
  </conditionalFormatting>
  <conditionalFormatting sqref="AU504">
    <cfRule type="expression" dxfId="2345" priority="1551">
      <formula>IF(RIGHT(TEXT(AU504,"0.#"),1)=".",FALSE,TRUE)</formula>
    </cfRule>
    <cfRule type="expression" dxfId="2344" priority="1552">
      <formula>IF(RIGHT(TEXT(AU504,"0.#"),1)=".",TRUE,FALSE)</formula>
    </cfRule>
  </conditionalFormatting>
  <conditionalFormatting sqref="AU502">
    <cfRule type="expression" dxfId="2343" priority="1555">
      <formula>IF(RIGHT(TEXT(AU502,"0.#"),1)=".",FALSE,TRUE)</formula>
    </cfRule>
    <cfRule type="expression" dxfId="2342" priority="1556">
      <formula>IF(RIGHT(TEXT(AU502,"0.#"),1)=".",TRUE,FALSE)</formula>
    </cfRule>
  </conditionalFormatting>
  <conditionalFormatting sqref="AU503">
    <cfRule type="expression" dxfId="2341" priority="1553">
      <formula>IF(RIGHT(TEXT(AU503,"0.#"),1)=".",FALSE,TRUE)</formula>
    </cfRule>
    <cfRule type="expression" dxfId="2340" priority="1554">
      <formula>IF(RIGHT(TEXT(AU503,"0.#"),1)=".",TRUE,FALSE)</formula>
    </cfRule>
  </conditionalFormatting>
  <conditionalFormatting sqref="AQ502">
    <cfRule type="expression" dxfId="2339" priority="1539">
      <formula>IF(RIGHT(TEXT(AQ502,"0.#"),1)=".",FALSE,TRUE)</formula>
    </cfRule>
    <cfRule type="expression" dxfId="2338" priority="1540">
      <formula>IF(RIGHT(TEXT(AQ502,"0.#"),1)=".",TRUE,FALSE)</formula>
    </cfRule>
  </conditionalFormatting>
  <conditionalFormatting sqref="AQ503">
    <cfRule type="expression" dxfId="2337" priority="1543">
      <formula>IF(RIGHT(TEXT(AQ503,"0.#"),1)=".",FALSE,TRUE)</formula>
    </cfRule>
    <cfRule type="expression" dxfId="2336" priority="1544">
      <formula>IF(RIGHT(TEXT(AQ503,"0.#"),1)=".",TRUE,FALSE)</formula>
    </cfRule>
  </conditionalFormatting>
  <conditionalFormatting sqref="AQ504">
    <cfRule type="expression" dxfId="2335" priority="1541">
      <formula>IF(RIGHT(TEXT(AQ504,"0.#"),1)=".",FALSE,TRUE)</formula>
    </cfRule>
    <cfRule type="expression" dxfId="2334" priority="1542">
      <formula>IF(RIGHT(TEXT(AQ504,"0.#"),1)=".",TRUE,FALSE)</formula>
    </cfRule>
  </conditionalFormatting>
  <conditionalFormatting sqref="AE509">
    <cfRule type="expression" dxfId="2333" priority="1533">
      <formula>IF(RIGHT(TEXT(AE509,"0.#"),1)=".",FALSE,TRUE)</formula>
    </cfRule>
    <cfRule type="expression" dxfId="2332" priority="1534">
      <formula>IF(RIGHT(TEXT(AE509,"0.#"),1)=".",TRUE,FALSE)</formula>
    </cfRule>
  </conditionalFormatting>
  <conditionalFormatting sqref="AE507">
    <cfRule type="expression" dxfId="2331" priority="1537">
      <formula>IF(RIGHT(TEXT(AE507,"0.#"),1)=".",FALSE,TRUE)</formula>
    </cfRule>
    <cfRule type="expression" dxfId="2330" priority="1538">
      <formula>IF(RIGHT(TEXT(AE507,"0.#"),1)=".",TRUE,FALSE)</formula>
    </cfRule>
  </conditionalFormatting>
  <conditionalFormatting sqref="AE508">
    <cfRule type="expression" dxfId="2329" priority="1535">
      <formula>IF(RIGHT(TEXT(AE508,"0.#"),1)=".",FALSE,TRUE)</formula>
    </cfRule>
    <cfRule type="expression" dxfId="2328" priority="1536">
      <formula>IF(RIGHT(TEXT(AE508,"0.#"),1)=".",TRUE,FALSE)</formula>
    </cfRule>
  </conditionalFormatting>
  <conditionalFormatting sqref="AU509">
    <cfRule type="expression" dxfId="2327" priority="1521">
      <formula>IF(RIGHT(TEXT(AU509,"0.#"),1)=".",FALSE,TRUE)</formula>
    </cfRule>
    <cfRule type="expression" dxfId="2326" priority="1522">
      <formula>IF(RIGHT(TEXT(AU509,"0.#"),1)=".",TRUE,FALSE)</formula>
    </cfRule>
  </conditionalFormatting>
  <conditionalFormatting sqref="AU507">
    <cfRule type="expression" dxfId="2325" priority="1525">
      <formula>IF(RIGHT(TEXT(AU507,"0.#"),1)=".",FALSE,TRUE)</formula>
    </cfRule>
    <cfRule type="expression" dxfId="2324" priority="1526">
      <formula>IF(RIGHT(TEXT(AU507,"0.#"),1)=".",TRUE,FALSE)</formula>
    </cfRule>
  </conditionalFormatting>
  <conditionalFormatting sqref="AU508">
    <cfRule type="expression" dxfId="2323" priority="1523">
      <formula>IF(RIGHT(TEXT(AU508,"0.#"),1)=".",FALSE,TRUE)</formula>
    </cfRule>
    <cfRule type="expression" dxfId="2322" priority="1524">
      <formula>IF(RIGHT(TEXT(AU508,"0.#"),1)=".",TRUE,FALSE)</formula>
    </cfRule>
  </conditionalFormatting>
  <conditionalFormatting sqref="AQ507">
    <cfRule type="expression" dxfId="2321" priority="1509">
      <formula>IF(RIGHT(TEXT(AQ507,"0.#"),1)=".",FALSE,TRUE)</formula>
    </cfRule>
    <cfRule type="expression" dxfId="2320" priority="1510">
      <formula>IF(RIGHT(TEXT(AQ507,"0.#"),1)=".",TRUE,FALSE)</formula>
    </cfRule>
  </conditionalFormatting>
  <conditionalFormatting sqref="AQ508">
    <cfRule type="expression" dxfId="2319" priority="1513">
      <formula>IF(RIGHT(TEXT(AQ508,"0.#"),1)=".",FALSE,TRUE)</formula>
    </cfRule>
    <cfRule type="expression" dxfId="2318" priority="1514">
      <formula>IF(RIGHT(TEXT(AQ508,"0.#"),1)=".",TRUE,FALSE)</formula>
    </cfRule>
  </conditionalFormatting>
  <conditionalFormatting sqref="AQ509">
    <cfRule type="expression" dxfId="2317" priority="1511">
      <formula>IF(RIGHT(TEXT(AQ509,"0.#"),1)=".",FALSE,TRUE)</formula>
    </cfRule>
    <cfRule type="expression" dxfId="2316" priority="1512">
      <formula>IF(RIGHT(TEXT(AQ509,"0.#"),1)=".",TRUE,FALSE)</formula>
    </cfRule>
  </conditionalFormatting>
  <conditionalFormatting sqref="AE465">
    <cfRule type="expression" dxfId="2315" priority="1803">
      <formula>IF(RIGHT(TEXT(AE465,"0.#"),1)=".",FALSE,TRUE)</formula>
    </cfRule>
    <cfRule type="expression" dxfId="2314" priority="1804">
      <formula>IF(RIGHT(TEXT(AE465,"0.#"),1)=".",TRUE,FALSE)</formula>
    </cfRule>
  </conditionalFormatting>
  <conditionalFormatting sqref="AE463">
    <cfRule type="expression" dxfId="2313" priority="1807">
      <formula>IF(RIGHT(TEXT(AE463,"0.#"),1)=".",FALSE,TRUE)</formula>
    </cfRule>
    <cfRule type="expression" dxfId="2312" priority="1808">
      <formula>IF(RIGHT(TEXT(AE463,"0.#"),1)=".",TRUE,FALSE)</formula>
    </cfRule>
  </conditionalFormatting>
  <conditionalFormatting sqref="AE464">
    <cfRule type="expression" dxfId="2311" priority="1805">
      <formula>IF(RIGHT(TEXT(AE464,"0.#"),1)=".",FALSE,TRUE)</formula>
    </cfRule>
    <cfRule type="expression" dxfId="2310" priority="1806">
      <formula>IF(RIGHT(TEXT(AE464,"0.#"),1)=".",TRUE,FALSE)</formula>
    </cfRule>
  </conditionalFormatting>
  <conditionalFormatting sqref="AM465">
    <cfRule type="expression" dxfId="2309" priority="1797">
      <formula>IF(RIGHT(TEXT(AM465,"0.#"),1)=".",FALSE,TRUE)</formula>
    </cfRule>
    <cfRule type="expression" dxfId="2308" priority="1798">
      <formula>IF(RIGHT(TEXT(AM465,"0.#"),1)=".",TRUE,FALSE)</formula>
    </cfRule>
  </conditionalFormatting>
  <conditionalFormatting sqref="AM463">
    <cfRule type="expression" dxfId="2307" priority="1801">
      <formula>IF(RIGHT(TEXT(AM463,"0.#"),1)=".",FALSE,TRUE)</formula>
    </cfRule>
    <cfRule type="expression" dxfId="2306" priority="1802">
      <formula>IF(RIGHT(TEXT(AM463,"0.#"),1)=".",TRUE,FALSE)</formula>
    </cfRule>
  </conditionalFormatting>
  <conditionalFormatting sqref="AM464">
    <cfRule type="expression" dxfId="2305" priority="1799">
      <formula>IF(RIGHT(TEXT(AM464,"0.#"),1)=".",FALSE,TRUE)</formula>
    </cfRule>
    <cfRule type="expression" dxfId="2304" priority="1800">
      <formula>IF(RIGHT(TEXT(AM464,"0.#"),1)=".",TRUE,FALSE)</formula>
    </cfRule>
  </conditionalFormatting>
  <conditionalFormatting sqref="AU465">
    <cfRule type="expression" dxfId="2303" priority="1791">
      <formula>IF(RIGHT(TEXT(AU465,"0.#"),1)=".",FALSE,TRUE)</formula>
    </cfRule>
    <cfRule type="expression" dxfId="2302" priority="1792">
      <formula>IF(RIGHT(TEXT(AU465,"0.#"),1)=".",TRUE,FALSE)</formula>
    </cfRule>
  </conditionalFormatting>
  <conditionalFormatting sqref="AU463">
    <cfRule type="expression" dxfId="2301" priority="1795">
      <formula>IF(RIGHT(TEXT(AU463,"0.#"),1)=".",FALSE,TRUE)</formula>
    </cfRule>
    <cfRule type="expression" dxfId="2300" priority="1796">
      <formula>IF(RIGHT(TEXT(AU463,"0.#"),1)=".",TRUE,FALSE)</formula>
    </cfRule>
  </conditionalFormatting>
  <conditionalFormatting sqref="AU464">
    <cfRule type="expression" dxfId="2299" priority="1793">
      <formula>IF(RIGHT(TEXT(AU464,"0.#"),1)=".",FALSE,TRUE)</formula>
    </cfRule>
    <cfRule type="expression" dxfId="2298" priority="1794">
      <formula>IF(RIGHT(TEXT(AU464,"0.#"),1)=".",TRUE,FALSE)</formula>
    </cfRule>
  </conditionalFormatting>
  <conditionalFormatting sqref="AI465">
    <cfRule type="expression" dxfId="2297" priority="1785">
      <formula>IF(RIGHT(TEXT(AI465,"0.#"),1)=".",FALSE,TRUE)</formula>
    </cfRule>
    <cfRule type="expression" dxfId="2296" priority="1786">
      <formula>IF(RIGHT(TEXT(AI465,"0.#"),1)=".",TRUE,FALSE)</formula>
    </cfRule>
  </conditionalFormatting>
  <conditionalFormatting sqref="AI463">
    <cfRule type="expression" dxfId="2295" priority="1789">
      <formula>IF(RIGHT(TEXT(AI463,"0.#"),1)=".",FALSE,TRUE)</formula>
    </cfRule>
    <cfRule type="expression" dxfId="2294" priority="1790">
      <formula>IF(RIGHT(TEXT(AI463,"0.#"),1)=".",TRUE,FALSE)</formula>
    </cfRule>
  </conditionalFormatting>
  <conditionalFormatting sqref="AI464">
    <cfRule type="expression" dxfId="2293" priority="1787">
      <formula>IF(RIGHT(TEXT(AI464,"0.#"),1)=".",FALSE,TRUE)</formula>
    </cfRule>
    <cfRule type="expression" dxfId="2292" priority="1788">
      <formula>IF(RIGHT(TEXT(AI464,"0.#"),1)=".",TRUE,FALSE)</formula>
    </cfRule>
  </conditionalFormatting>
  <conditionalFormatting sqref="AQ463">
    <cfRule type="expression" dxfId="2291" priority="1779">
      <formula>IF(RIGHT(TEXT(AQ463,"0.#"),1)=".",FALSE,TRUE)</formula>
    </cfRule>
    <cfRule type="expression" dxfId="2290" priority="1780">
      <formula>IF(RIGHT(TEXT(AQ463,"0.#"),1)=".",TRUE,FALSE)</formula>
    </cfRule>
  </conditionalFormatting>
  <conditionalFormatting sqref="AQ464">
    <cfRule type="expression" dxfId="2289" priority="1783">
      <formula>IF(RIGHT(TEXT(AQ464,"0.#"),1)=".",FALSE,TRUE)</formula>
    </cfRule>
    <cfRule type="expression" dxfId="2288" priority="1784">
      <formula>IF(RIGHT(TEXT(AQ464,"0.#"),1)=".",TRUE,FALSE)</formula>
    </cfRule>
  </conditionalFormatting>
  <conditionalFormatting sqref="AQ465">
    <cfRule type="expression" dxfId="2287" priority="1781">
      <formula>IF(RIGHT(TEXT(AQ465,"0.#"),1)=".",FALSE,TRUE)</formula>
    </cfRule>
    <cfRule type="expression" dxfId="2286" priority="1782">
      <formula>IF(RIGHT(TEXT(AQ465,"0.#"),1)=".",TRUE,FALSE)</formula>
    </cfRule>
  </conditionalFormatting>
  <conditionalFormatting sqref="AE470">
    <cfRule type="expression" dxfId="2285" priority="1773">
      <formula>IF(RIGHT(TEXT(AE470,"0.#"),1)=".",FALSE,TRUE)</formula>
    </cfRule>
    <cfRule type="expression" dxfId="2284" priority="1774">
      <formula>IF(RIGHT(TEXT(AE470,"0.#"),1)=".",TRUE,FALSE)</formula>
    </cfRule>
  </conditionalFormatting>
  <conditionalFormatting sqref="AE468">
    <cfRule type="expression" dxfId="2283" priority="1777">
      <formula>IF(RIGHT(TEXT(AE468,"0.#"),1)=".",FALSE,TRUE)</formula>
    </cfRule>
    <cfRule type="expression" dxfId="2282" priority="1778">
      <formula>IF(RIGHT(TEXT(AE468,"0.#"),1)=".",TRUE,FALSE)</formula>
    </cfRule>
  </conditionalFormatting>
  <conditionalFormatting sqref="AE469">
    <cfRule type="expression" dxfId="2281" priority="1775">
      <formula>IF(RIGHT(TEXT(AE469,"0.#"),1)=".",FALSE,TRUE)</formula>
    </cfRule>
    <cfRule type="expression" dxfId="2280" priority="1776">
      <formula>IF(RIGHT(TEXT(AE469,"0.#"),1)=".",TRUE,FALSE)</formula>
    </cfRule>
  </conditionalFormatting>
  <conditionalFormatting sqref="AM470">
    <cfRule type="expression" dxfId="2279" priority="1767">
      <formula>IF(RIGHT(TEXT(AM470,"0.#"),1)=".",FALSE,TRUE)</formula>
    </cfRule>
    <cfRule type="expression" dxfId="2278" priority="1768">
      <formula>IF(RIGHT(TEXT(AM470,"0.#"),1)=".",TRUE,FALSE)</formula>
    </cfRule>
  </conditionalFormatting>
  <conditionalFormatting sqref="AM468">
    <cfRule type="expression" dxfId="2277" priority="1771">
      <formula>IF(RIGHT(TEXT(AM468,"0.#"),1)=".",FALSE,TRUE)</formula>
    </cfRule>
    <cfRule type="expression" dxfId="2276" priority="1772">
      <formula>IF(RIGHT(TEXT(AM468,"0.#"),1)=".",TRUE,FALSE)</formula>
    </cfRule>
  </conditionalFormatting>
  <conditionalFormatting sqref="AM469">
    <cfRule type="expression" dxfId="2275" priority="1769">
      <formula>IF(RIGHT(TEXT(AM469,"0.#"),1)=".",FALSE,TRUE)</formula>
    </cfRule>
    <cfRule type="expression" dxfId="2274" priority="1770">
      <formula>IF(RIGHT(TEXT(AM469,"0.#"),1)=".",TRUE,FALSE)</formula>
    </cfRule>
  </conditionalFormatting>
  <conditionalFormatting sqref="AU470">
    <cfRule type="expression" dxfId="2273" priority="1761">
      <formula>IF(RIGHT(TEXT(AU470,"0.#"),1)=".",FALSE,TRUE)</formula>
    </cfRule>
    <cfRule type="expression" dxfId="2272" priority="1762">
      <formula>IF(RIGHT(TEXT(AU470,"0.#"),1)=".",TRUE,FALSE)</formula>
    </cfRule>
  </conditionalFormatting>
  <conditionalFormatting sqref="AU468">
    <cfRule type="expression" dxfId="2271" priority="1765">
      <formula>IF(RIGHT(TEXT(AU468,"0.#"),1)=".",FALSE,TRUE)</formula>
    </cfRule>
    <cfRule type="expression" dxfId="2270" priority="1766">
      <formula>IF(RIGHT(TEXT(AU468,"0.#"),1)=".",TRUE,FALSE)</formula>
    </cfRule>
  </conditionalFormatting>
  <conditionalFormatting sqref="AU469">
    <cfRule type="expression" dxfId="2269" priority="1763">
      <formula>IF(RIGHT(TEXT(AU469,"0.#"),1)=".",FALSE,TRUE)</formula>
    </cfRule>
    <cfRule type="expression" dxfId="2268" priority="1764">
      <formula>IF(RIGHT(TEXT(AU469,"0.#"),1)=".",TRUE,FALSE)</formula>
    </cfRule>
  </conditionalFormatting>
  <conditionalFormatting sqref="AI470">
    <cfRule type="expression" dxfId="2267" priority="1755">
      <formula>IF(RIGHT(TEXT(AI470,"0.#"),1)=".",FALSE,TRUE)</formula>
    </cfRule>
    <cfRule type="expression" dxfId="2266" priority="1756">
      <formula>IF(RIGHT(TEXT(AI470,"0.#"),1)=".",TRUE,FALSE)</formula>
    </cfRule>
  </conditionalFormatting>
  <conditionalFormatting sqref="AI468">
    <cfRule type="expression" dxfId="2265" priority="1759">
      <formula>IF(RIGHT(TEXT(AI468,"0.#"),1)=".",FALSE,TRUE)</formula>
    </cfRule>
    <cfRule type="expression" dxfId="2264" priority="1760">
      <formula>IF(RIGHT(TEXT(AI468,"0.#"),1)=".",TRUE,FALSE)</formula>
    </cfRule>
  </conditionalFormatting>
  <conditionalFormatting sqref="AI469">
    <cfRule type="expression" dxfId="2263" priority="1757">
      <formula>IF(RIGHT(TEXT(AI469,"0.#"),1)=".",FALSE,TRUE)</formula>
    </cfRule>
    <cfRule type="expression" dxfId="2262" priority="1758">
      <formula>IF(RIGHT(TEXT(AI469,"0.#"),1)=".",TRUE,FALSE)</formula>
    </cfRule>
  </conditionalFormatting>
  <conditionalFormatting sqref="AQ468">
    <cfRule type="expression" dxfId="2261" priority="1749">
      <formula>IF(RIGHT(TEXT(AQ468,"0.#"),1)=".",FALSE,TRUE)</formula>
    </cfRule>
    <cfRule type="expression" dxfId="2260" priority="1750">
      <formula>IF(RIGHT(TEXT(AQ468,"0.#"),1)=".",TRUE,FALSE)</formula>
    </cfRule>
  </conditionalFormatting>
  <conditionalFormatting sqref="AQ469">
    <cfRule type="expression" dxfId="2259" priority="1753">
      <formula>IF(RIGHT(TEXT(AQ469,"0.#"),1)=".",FALSE,TRUE)</formula>
    </cfRule>
    <cfRule type="expression" dxfId="2258" priority="1754">
      <formula>IF(RIGHT(TEXT(AQ469,"0.#"),1)=".",TRUE,FALSE)</formula>
    </cfRule>
  </conditionalFormatting>
  <conditionalFormatting sqref="AQ470">
    <cfRule type="expression" dxfId="2257" priority="1751">
      <formula>IF(RIGHT(TEXT(AQ470,"0.#"),1)=".",FALSE,TRUE)</formula>
    </cfRule>
    <cfRule type="expression" dxfId="2256" priority="1752">
      <formula>IF(RIGHT(TEXT(AQ470,"0.#"),1)=".",TRUE,FALSE)</formula>
    </cfRule>
  </conditionalFormatting>
  <conditionalFormatting sqref="AE475">
    <cfRule type="expression" dxfId="2255" priority="1743">
      <formula>IF(RIGHT(TEXT(AE475,"0.#"),1)=".",FALSE,TRUE)</formula>
    </cfRule>
    <cfRule type="expression" dxfId="2254" priority="1744">
      <formula>IF(RIGHT(TEXT(AE475,"0.#"),1)=".",TRUE,FALSE)</formula>
    </cfRule>
  </conditionalFormatting>
  <conditionalFormatting sqref="AE473">
    <cfRule type="expression" dxfId="2253" priority="1747">
      <formula>IF(RIGHT(TEXT(AE473,"0.#"),1)=".",FALSE,TRUE)</formula>
    </cfRule>
    <cfRule type="expression" dxfId="2252" priority="1748">
      <formula>IF(RIGHT(TEXT(AE473,"0.#"),1)=".",TRUE,FALSE)</formula>
    </cfRule>
  </conditionalFormatting>
  <conditionalFormatting sqref="AE474">
    <cfRule type="expression" dxfId="2251" priority="1745">
      <formula>IF(RIGHT(TEXT(AE474,"0.#"),1)=".",FALSE,TRUE)</formula>
    </cfRule>
    <cfRule type="expression" dxfId="2250" priority="1746">
      <formula>IF(RIGHT(TEXT(AE474,"0.#"),1)=".",TRUE,FALSE)</formula>
    </cfRule>
  </conditionalFormatting>
  <conditionalFormatting sqref="AM475">
    <cfRule type="expression" dxfId="2249" priority="1737">
      <formula>IF(RIGHT(TEXT(AM475,"0.#"),1)=".",FALSE,TRUE)</formula>
    </cfRule>
    <cfRule type="expression" dxfId="2248" priority="1738">
      <formula>IF(RIGHT(TEXT(AM475,"0.#"),1)=".",TRUE,FALSE)</formula>
    </cfRule>
  </conditionalFormatting>
  <conditionalFormatting sqref="AM473">
    <cfRule type="expression" dxfId="2247" priority="1741">
      <formula>IF(RIGHT(TEXT(AM473,"0.#"),1)=".",FALSE,TRUE)</formula>
    </cfRule>
    <cfRule type="expression" dxfId="2246" priority="1742">
      <formula>IF(RIGHT(TEXT(AM473,"0.#"),1)=".",TRUE,FALSE)</formula>
    </cfRule>
  </conditionalFormatting>
  <conditionalFormatting sqref="AM474">
    <cfRule type="expression" dxfId="2245" priority="1739">
      <formula>IF(RIGHT(TEXT(AM474,"0.#"),1)=".",FALSE,TRUE)</formula>
    </cfRule>
    <cfRule type="expression" dxfId="2244" priority="1740">
      <formula>IF(RIGHT(TEXT(AM474,"0.#"),1)=".",TRUE,FALSE)</formula>
    </cfRule>
  </conditionalFormatting>
  <conditionalFormatting sqref="AU475">
    <cfRule type="expression" dxfId="2243" priority="1731">
      <formula>IF(RIGHT(TEXT(AU475,"0.#"),1)=".",FALSE,TRUE)</formula>
    </cfRule>
    <cfRule type="expression" dxfId="2242" priority="1732">
      <formula>IF(RIGHT(TEXT(AU475,"0.#"),1)=".",TRUE,FALSE)</formula>
    </cfRule>
  </conditionalFormatting>
  <conditionalFormatting sqref="AU473">
    <cfRule type="expression" dxfId="2241" priority="1735">
      <formula>IF(RIGHT(TEXT(AU473,"0.#"),1)=".",FALSE,TRUE)</formula>
    </cfRule>
    <cfRule type="expression" dxfId="2240" priority="1736">
      <formula>IF(RIGHT(TEXT(AU473,"0.#"),1)=".",TRUE,FALSE)</formula>
    </cfRule>
  </conditionalFormatting>
  <conditionalFormatting sqref="AU474">
    <cfRule type="expression" dxfId="2239" priority="1733">
      <formula>IF(RIGHT(TEXT(AU474,"0.#"),1)=".",FALSE,TRUE)</formula>
    </cfRule>
    <cfRule type="expression" dxfId="2238" priority="1734">
      <formula>IF(RIGHT(TEXT(AU474,"0.#"),1)=".",TRUE,FALSE)</formula>
    </cfRule>
  </conditionalFormatting>
  <conditionalFormatting sqref="AI475">
    <cfRule type="expression" dxfId="2237" priority="1725">
      <formula>IF(RIGHT(TEXT(AI475,"0.#"),1)=".",FALSE,TRUE)</formula>
    </cfRule>
    <cfRule type="expression" dxfId="2236" priority="1726">
      <formula>IF(RIGHT(TEXT(AI475,"0.#"),1)=".",TRUE,FALSE)</formula>
    </cfRule>
  </conditionalFormatting>
  <conditionalFormatting sqref="AI473">
    <cfRule type="expression" dxfId="2235" priority="1729">
      <formula>IF(RIGHT(TEXT(AI473,"0.#"),1)=".",FALSE,TRUE)</formula>
    </cfRule>
    <cfRule type="expression" dxfId="2234" priority="1730">
      <formula>IF(RIGHT(TEXT(AI473,"0.#"),1)=".",TRUE,FALSE)</formula>
    </cfRule>
  </conditionalFormatting>
  <conditionalFormatting sqref="AI474">
    <cfRule type="expression" dxfId="2233" priority="1727">
      <formula>IF(RIGHT(TEXT(AI474,"0.#"),1)=".",FALSE,TRUE)</formula>
    </cfRule>
    <cfRule type="expression" dxfId="2232" priority="1728">
      <formula>IF(RIGHT(TEXT(AI474,"0.#"),1)=".",TRUE,FALSE)</formula>
    </cfRule>
  </conditionalFormatting>
  <conditionalFormatting sqref="AQ473">
    <cfRule type="expression" dxfId="2231" priority="1719">
      <formula>IF(RIGHT(TEXT(AQ473,"0.#"),1)=".",FALSE,TRUE)</formula>
    </cfRule>
    <cfRule type="expression" dxfId="2230" priority="1720">
      <formula>IF(RIGHT(TEXT(AQ473,"0.#"),1)=".",TRUE,FALSE)</formula>
    </cfRule>
  </conditionalFormatting>
  <conditionalFormatting sqref="AQ474">
    <cfRule type="expression" dxfId="2229" priority="1723">
      <formula>IF(RIGHT(TEXT(AQ474,"0.#"),1)=".",FALSE,TRUE)</formula>
    </cfRule>
    <cfRule type="expression" dxfId="2228" priority="1724">
      <formula>IF(RIGHT(TEXT(AQ474,"0.#"),1)=".",TRUE,FALSE)</formula>
    </cfRule>
  </conditionalFormatting>
  <conditionalFormatting sqref="AQ475">
    <cfRule type="expression" dxfId="2227" priority="1721">
      <formula>IF(RIGHT(TEXT(AQ475,"0.#"),1)=".",FALSE,TRUE)</formula>
    </cfRule>
    <cfRule type="expression" dxfId="2226" priority="1722">
      <formula>IF(RIGHT(TEXT(AQ475,"0.#"),1)=".",TRUE,FALSE)</formula>
    </cfRule>
  </conditionalFormatting>
  <conditionalFormatting sqref="AE480">
    <cfRule type="expression" dxfId="2225" priority="1713">
      <formula>IF(RIGHT(TEXT(AE480,"0.#"),1)=".",FALSE,TRUE)</formula>
    </cfRule>
    <cfRule type="expression" dxfId="2224" priority="1714">
      <formula>IF(RIGHT(TEXT(AE480,"0.#"),1)=".",TRUE,FALSE)</formula>
    </cfRule>
  </conditionalFormatting>
  <conditionalFormatting sqref="AE478">
    <cfRule type="expression" dxfId="2223" priority="1717">
      <formula>IF(RIGHT(TEXT(AE478,"0.#"),1)=".",FALSE,TRUE)</formula>
    </cfRule>
    <cfRule type="expression" dxfId="2222" priority="1718">
      <formula>IF(RIGHT(TEXT(AE478,"0.#"),1)=".",TRUE,FALSE)</formula>
    </cfRule>
  </conditionalFormatting>
  <conditionalFormatting sqref="AE479">
    <cfRule type="expression" dxfId="2221" priority="1715">
      <formula>IF(RIGHT(TEXT(AE479,"0.#"),1)=".",FALSE,TRUE)</formula>
    </cfRule>
    <cfRule type="expression" dxfId="2220" priority="1716">
      <formula>IF(RIGHT(TEXT(AE479,"0.#"),1)=".",TRUE,FALSE)</formula>
    </cfRule>
  </conditionalFormatting>
  <conditionalFormatting sqref="AM480">
    <cfRule type="expression" dxfId="2219" priority="1707">
      <formula>IF(RIGHT(TEXT(AM480,"0.#"),1)=".",FALSE,TRUE)</formula>
    </cfRule>
    <cfRule type="expression" dxfId="2218" priority="1708">
      <formula>IF(RIGHT(TEXT(AM480,"0.#"),1)=".",TRUE,FALSE)</formula>
    </cfRule>
  </conditionalFormatting>
  <conditionalFormatting sqref="AM478">
    <cfRule type="expression" dxfId="2217" priority="1711">
      <formula>IF(RIGHT(TEXT(AM478,"0.#"),1)=".",FALSE,TRUE)</formula>
    </cfRule>
    <cfRule type="expression" dxfId="2216" priority="1712">
      <formula>IF(RIGHT(TEXT(AM478,"0.#"),1)=".",TRUE,FALSE)</formula>
    </cfRule>
  </conditionalFormatting>
  <conditionalFormatting sqref="AM479">
    <cfRule type="expression" dxfId="2215" priority="1709">
      <formula>IF(RIGHT(TEXT(AM479,"0.#"),1)=".",FALSE,TRUE)</formula>
    </cfRule>
    <cfRule type="expression" dxfId="2214" priority="1710">
      <formula>IF(RIGHT(TEXT(AM479,"0.#"),1)=".",TRUE,FALSE)</formula>
    </cfRule>
  </conditionalFormatting>
  <conditionalFormatting sqref="AU480">
    <cfRule type="expression" dxfId="2213" priority="1701">
      <formula>IF(RIGHT(TEXT(AU480,"0.#"),1)=".",FALSE,TRUE)</formula>
    </cfRule>
    <cfRule type="expression" dxfId="2212" priority="1702">
      <formula>IF(RIGHT(TEXT(AU480,"0.#"),1)=".",TRUE,FALSE)</formula>
    </cfRule>
  </conditionalFormatting>
  <conditionalFormatting sqref="AU478">
    <cfRule type="expression" dxfId="2211" priority="1705">
      <formula>IF(RIGHT(TEXT(AU478,"0.#"),1)=".",FALSE,TRUE)</formula>
    </cfRule>
    <cfRule type="expression" dxfId="2210" priority="1706">
      <formula>IF(RIGHT(TEXT(AU478,"0.#"),1)=".",TRUE,FALSE)</formula>
    </cfRule>
  </conditionalFormatting>
  <conditionalFormatting sqref="AU479">
    <cfRule type="expression" dxfId="2209" priority="1703">
      <formula>IF(RIGHT(TEXT(AU479,"0.#"),1)=".",FALSE,TRUE)</formula>
    </cfRule>
    <cfRule type="expression" dxfId="2208" priority="1704">
      <formula>IF(RIGHT(TEXT(AU479,"0.#"),1)=".",TRUE,FALSE)</formula>
    </cfRule>
  </conditionalFormatting>
  <conditionalFormatting sqref="AI480">
    <cfRule type="expression" dxfId="2207" priority="1695">
      <formula>IF(RIGHT(TEXT(AI480,"0.#"),1)=".",FALSE,TRUE)</formula>
    </cfRule>
    <cfRule type="expression" dxfId="2206" priority="1696">
      <formula>IF(RIGHT(TEXT(AI480,"0.#"),1)=".",TRUE,FALSE)</formula>
    </cfRule>
  </conditionalFormatting>
  <conditionalFormatting sqref="AI478">
    <cfRule type="expression" dxfId="2205" priority="1699">
      <formula>IF(RIGHT(TEXT(AI478,"0.#"),1)=".",FALSE,TRUE)</formula>
    </cfRule>
    <cfRule type="expression" dxfId="2204" priority="1700">
      <formula>IF(RIGHT(TEXT(AI478,"0.#"),1)=".",TRUE,FALSE)</formula>
    </cfRule>
  </conditionalFormatting>
  <conditionalFormatting sqref="AI479">
    <cfRule type="expression" dxfId="2203" priority="1697">
      <formula>IF(RIGHT(TEXT(AI479,"0.#"),1)=".",FALSE,TRUE)</formula>
    </cfRule>
    <cfRule type="expression" dxfId="2202" priority="1698">
      <formula>IF(RIGHT(TEXT(AI479,"0.#"),1)=".",TRUE,FALSE)</formula>
    </cfRule>
  </conditionalFormatting>
  <conditionalFormatting sqref="AQ478">
    <cfRule type="expression" dxfId="2201" priority="1689">
      <formula>IF(RIGHT(TEXT(AQ478,"0.#"),1)=".",FALSE,TRUE)</formula>
    </cfRule>
    <cfRule type="expression" dxfId="2200" priority="1690">
      <formula>IF(RIGHT(TEXT(AQ478,"0.#"),1)=".",TRUE,FALSE)</formula>
    </cfRule>
  </conditionalFormatting>
  <conditionalFormatting sqref="AQ479">
    <cfRule type="expression" dxfId="2199" priority="1693">
      <formula>IF(RIGHT(TEXT(AQ479,"0.#"),1)=".",FALSE,TRUE)</formula>
    </cfRule>
    <cfRule type="expression" dxfId="2198" priority="1694">
      <formula>IF(RIGHT(TEXT(AQ479,"0.#"),1)=".",TRUE,FALSE)</formula>
    </cfRule>
  </conditionalFormatting>
  <conditionalFormatting sqref="AQ480">
    <cfRule type="expression" dxfId="2197" priority="1691">
      <formula>IF(RIGHT(TEXT(AQ480,"0.#"),1)=".",FALSE,TRUE)</formula>
    </cfRule>
    <cfRule type="expression" dxfId="2196" priority="1692">
      <formula>IF(RIGHT(TEXT(AQ480,"0.#"),1)=".",TRUE,FALSE)</formula>
    </cfRule>
  </conditionalFormatting>
  <conditionalFormatting sqref="AM47">
    <cfRule type="expression" dxfId="2195" priority="1983">
      <formula>IF(RIGHT(TEXT(AM47,"0.#"),1)=".",FALSE,TRUE)</formula>
    </cfRule>
    <cfRule type="expression" dxfId="2194" priority="1984">
      <formula>IF(RIGHT(TEXT(AM47,"0.#"),1)=".",TRUE,FALSE)</formula>
    </cfRule>
  </conditionalFormatting>
  <conditionalFormatting sqref="AI46">
    <cfRule type="expression" dxfId="2193" priority="1987">
      <formula>IF(RIGHT(TEXT(AI46,"0.#"),1)=".",FALSE,TRUE)</formula>
    </cfRule>
    <cfRule type="expression" dxfId="2192" priority="1988">
      <formula>IF(RIGHT(TEXT(AI46,"0.#"),1)=".",TRUE,FALSE)</formula>
    </cfRule>
  </conditionalFormatting>
  <conditionalFormatting sqref="AM46">
    <cfRule type="expression" dxfId="2191" priority="1985">
      <formula>IF(RIGHT(TEXT(AM46,"0.#"),1)=".",FALSE,TRUE)</formula>
    </cfRule>
    <cfRule type="expression" dxfId="2190" priority="1986">
      <formula>IF(RIGHT(TEXT(AM46,"0.#"),1)=".",TRUE,FALSE)</formula>
    </cfRule>
  </conditionalFormatting>
  <conditionalFormatting sqref="AU46:AU48">
    <cfRule type="expression" dxfId="2189" priority="1977">
      <formula>IF(RIGHT(TEXT(AU46,"0.#"),1)=".",FALSE,TRUE)</formula>
    </cfRule>
    <cfRule type="expression" dxfId="2188" priority="1978">
      <formula>IF(RIGHT(TEXT(AU46,"0.#"),1)=".",TRUE,FALSE)</formula>
    </cfRule>
  </conditionalFormatting>
  <conditionalFormatting sqref="AM48">
    <cfRule type="expression" dxfId="2187" priority="1981">
      <formula>IF(RIGHT(TEXT(AM48,"0.#"),1)=".",FALSE,TRUE)</formula>
    </cfRule>
    <cfRule type="expression" dxfId="2186" priority="1982">
      <formula>IF(RIGHT(TEXT(AM48,"0.#"),1)=".",TRUE,FALSE)</formula>
    </cfRule>
  </conditionalFormatting>
  <conditionalFormatting sqref="AQ46:AQ48">
    <cfRule type="expression" dxfId="2185" priority="1979">
      <formula>IF(RIGHT(TEXT(AQ46,"0.#"),1)=".",FALSE,TRUE)</formula>
    </cfRule>
    <cfRule type="expression" dxfId="2184" priority="1980">
      <formula>IF(RIGHT(TEXT(AQ46,"0.#"),1)=".",TRUE,FALSE)</formula>
    </cfRule>
  </conditionalFormatting>
  <conditionalFormatting sqref="AE146:AE147 AI146:AI147 AM146:AM147 AQ146:AQ147 AU146:AU147">
    <cfRule type="expression" dxfId="2183" priority="1971">
      <formula>IF(RIGHT(TEXT(AE146,"0.#"),1)=".",FALSE,TRUE)</formula>
    </cfRule>
    <cfRule type="expression" dxfId="2182" priority="1972">
      <formula>IF(RIGHT(TEXT(AE146,"0.#"),1)=".",TRUE,FALSE)</formula>
    </cfRule>
  </conditionalFormatting>
  <conditionalFormatting sqref="AE138:AE139 AI138:AI139 AM138:AM139 AQ138:AQ139 AU138:AU139">
    <cfRule type="expression" dxfId="2181" priority="1975">
      <formula>IF(RIGHT(TEXT(AE138,"0.#"),1)=".",FALSE,TRUE)</formula>
    </cfRule>
    <cfRule type="expression" dxfId="2180" priority="1976">
      <formula>IF(RIGHT(TEXT(AE138,"0.#"),1)=".",TRUE,FALSE)</formula>
    </cfRule>
  </conditionalFormatting>
  <conditionalFormatting sqref="AE142:AE143 AI142:AI143 AM142:AM143 AQ142:AQ143 AU142:AU143">
    <cfRule type="expression" dxfId="2179" priority="1973">
      <formula>IF(RIGHT(TEXT(AE142,"0.#"),1)=".",FALSE,TRUE)</formula>
    </cfRule>
    <cfRule type="expression" dxfId="2178" priority="1974">
      <formula>IF(RIGHT(TEXT(AE142,"0.#"),1)=".",TRUE,FALSE)</formula>
    </cfRule>
  </conditionalFormatting>
  <conditionalFormatting sqref="AE198:AE199 AI198:AI199 AM198:AM199 AQ198:AQ199 AU198:AU199">
    <cfRule type="expression" dxfId="2177" priority="1965">
      <formula>IF(RIGHT(TEXT(AE198,"0.#"),1)=".",FALSE,TRUE)</formula>
    </cfRule>
    <cfRule type="expression" dxfId="2176" priority="1966">
      <formula>IF(RIGHT(TEXT(AE198,"0.#"),1)=".",TRUE,FALSE)</formula>
    </cfRule>
  </conditionalFormatting>
  <conditionalFormatting sqref="AE150:AE151 AI150:AI151 AM150:AM151 AQ150:AQ151 AU150:AU151">
    <cfRule type="expression" dxfId="2175" priority="1969">
      <formula>IF(RIGHT(TEXT(AE150,"0.#"),1)=".",FALSE,TRUE)</formula>
    </cfRule>
    <cfRule type="expression" dxfId="2174" priority="1970">
      <formula>IF(RIGHT(TEXT(AE150,"0.#"),1)=".",TRUE,FALSE)</formula>
    </cfRule>
  </conditionalFormatting>
  <conditionalFormatting sqref="AE194:AE195 AI194:AI195 AM194:AM195 AQ194:AQ195 AU194:AU195">
    <cfRule type="expression" dxfId="2173" priority="1967">
      <formula>IF(RIGHT(TEXT(AE194,"0.#"),1)=".",FALSE,TRUE)</formula>
    </cfRule>
    <cfRule type="expression" dxfId="2172" priority="1968">
      <formula>IF(RIGHT(TEXT(AE194,"0.#"),1)=".",TRUE,FALSE)</formula>
    </cfRule>
  </conditionalFormatting>
  <conditionalFormatting sqref="AE210:AE211 AI210:AI211 AM210:AM211 AQ210:AQ211 AU210:AU211">
    <cfRule type="expression" dxfId="2171" priority="1959">
      <formula>IF(RIGHT(TEXT(AE210,"0.#"),1)=".",FALSE,TRUE)</formula>
    </cfRule>
    <cfRule type="expression" dxfId="2170" priority="1960">
      <formula>IF(RIGHT(TEXT(AE210,"0.#"),1)=".",TRUE,FALSE)</formula>
    </cfRule>
  </conditionalFormatting>
  <conditionalFormatting sqref="AE202:AE203 AI202:AI203 AM202:AM203 AQ202:AQ203 AU202:AU203">
    <cfRule type="expression" dxfId="2169" priority="1963">
      <formula>IF(RIGHT(TEXT(AE202,"0.#"),1)=".",FALSE,TRUE)</formula>
    </cfRule>
    <cfRule type="expression" dxfId="2168" priority="1964">
      <formula>IF(RIGHT(TEXT(AE202,"0.#"),1)=".",TRUE,FALSE)</formula>
    </cfRule>
  </conditionalFormatting>
  <conditionalFormatting sqref="AE206:AE207 AI206:AI207 AM206:AM207 AQ206:AQ207 AU206:AU207">
    <cfRule type="expression" dxfId="2167" priority="1961">
      <formula>IF(RIGHT(TEXT(AE206,"0.#"),1)=".",FALSE,TRUE)</formula>
    </cfRule>
    <cfRule type="expression" dxfId="2166" priority="1962">
      <formula>IF(RIGHT(TEXT(AE206,"0.#"),1)=".",TRUE,FALSE)</formula>
    </cfRule>
  </conditionalFormatting>
  <conditionalFormatting sqref="AE262:AE263 AI262:AI263 AM262:AM263 AQ262:AQ263 AU262:AU263">
    <cfRule type="expression" dxfId="2165" priority="1953">
      <formula>IF(RIGHT(TEXT(AE262,"0.#"),1)=".",FALSE,TRUE)</formula>
    </cfRule>
    <cfRule type="expression" dxfId="2164" priority="1954">
      <formula>IF(RIGHT(TEXT(AE262,"0.#"),1)=".",TRUE,FALSE)</formula>
    </cfRule>
  </conditionalFormatting>
  <conditionalFormatting sqref="AE254:AE255 AI254:AI255 AM254:AM255 AQ254:AQ255 AU254:AU255">
    <cfRule type="expression" dxfId="2163" priority="1957">
      <formula>IF(RIGHT(TEXT(AE254,"0.#"),1)=".",FALSE,TRUE)</formula>
    </cfRule>
    <cfRule type="expression" dxfId="2162" priority="1958">
      <formula>IF(RIGHT(TEXT(AE254,"0.#"),1)=".",TRUE,FALSE)</formula>
    </cfRule>
  </conditionalFormatting>
  <conditionalFormatting sqref="AE258:AE259 AI258:AI259 AM258:AM259 AQ258:AQ259 AU258:AU259">
    <cfRule type="expression" dxfId="2161" priority="1955">
      <formula>IF(RIGHT(TEXT(AE258,"0.#"),1)=".",FALSE,TRUE)</formula>
    </cfRule>
    <cfRule type="expression" dxfId="2160" priority="1956">
      <formula>IF(RIGHT(TEXT(AE258,"0.#"),1)=".",TRUE,FALSE)</formula>
    </cfRule>
  </conditionalFormatting>
  <conditionalFormatting sqref="AE314:AE315 AI314:AI315 AM314:AM315 AQ314:AQ315 AU314:AU315">
    <cfRule type="expression" dxfId="2159" priority="1947">
      <formula>IF(RIGHT(TEXT(AE314,"0.#"),1)=".",FALSE,TRUE)</formula>
    </cfRule>
    <cfRule type="expression" dxfId="2158" priority="1948">
      <formula>IF(RIGHT(TEXT(AE314,"0.#"),1)=".",TRUE,FALSE)</formula>
    </cfRule>
  </conditionalFormatting>
  <conditionalFormatting sqref="AE266:AE267 AI266:AI267 AM266:AM267 AQ266:AQ267 AU266:AU267">
    <cfRule type="expression" dxfId="2157" priority="1951">
      <formula>IF(RIGHT(TEXT(AE266,"0.#"),1)=".",FALSE,TRUE)</formula>
    </cfRule>
    <cfRule type="expression" dxfId="2156" priority="1952">
      <formula>IF(RIGHT(TEXT(AE266,"0.#"),1)=".",TRUE,FALSE)</formula>
    </cfRule>
  </conditionalFormatting>
  <conditionalFormatting sqref="AE270:AE271 AI270:AI271 AM270:AM271 AQ270:AQ271 AU270:AU271">
    <cfRule type="expression" dxfId="2155" priority="1949">
      <formula>IF(RIGHT(TEXT(AE270,"0.#"),1)=".",FALSE,TRUE)</formula>
    </cfRule>
    <cfRule type="expression" dxfId="2154" priority="1950">
      <formula>IF(RIGHT(TEXT(AE270,"0.#"),1)=".",TRUE,FALSE)</formula>
    </cfRule>
  </conditionalFormatting>
  <conditionalFormatting sqref="AE326:AE327 AI326:AI327 AM326:AM327 AQ326:AQ327 AU326:AU327">
    <cfRule type="expression" dxfId="2153" priority="1941">
      <formula>IF(RIGHT(TEXT(AE326,"0.#"),1)=".",FALSE,TRUE)</formula>
    </cfRule>
    <cfRule type="expression" dxfId="2152" priority="1942">
      <formula>IF(RIGHT(TEXT(AE326,"0.#"),1)=".",TRUE,FALSE)</formula>
    </cfRule>
  </conditionalFormatting>
  <conditionalFormatting sqref="AE318:AE319 AI318:AI319 AM318:AM319 AQ318:AQ319 AU318:AU319">
    <cfRule type="expression" dxfId="2151" priority="1945">
      <formula>IF(RIGHT(TEXT(AE318,"0.#"),1)=".",FALSE,TRUE)</formula>
    </cfRule>
    <cfRule type="expression" dxfId="2150" priority="1946">
      <formula>IF(RIGHT(TEXT(AE318,"0.#"),1)=".",TRUE,FALSE)</formula>
    </cfRule>
  </conditionalFormatting>
  <conditionalFormatting sqref="AE322:AE323 AI322:AI323 AM322:AM323 AQ322:AQ323 AU322:AU323">
    <cfRule type="expression" dxfId="2149" priority="1943">
      <formula>IF(RIGHT(TEXT(AE322,"0.#"),1)=".",FALSE,TRUE)</formula>
    </cfRule>
    <cfRule type="expression" dxfId="2148" priority="1944">
      <formula>IF(RIGHT(TEXT(AE322,"0.#"),1)=".",TRUE,FALSE)</formula>
    </cfRule>
  </conditionalFormatting>
  <conditionalFormatting sqref="AE378:AE379 AI378:AI379 AM378:AM379 AQ378:AQ379 AU378:AU379">
    <cfRule type="expression" dxfId="2147" priority="1935">
      <formula>IF(RIGHT(TEXT(AE378,"0.#"),1)=".",FALSE,TRUE)</formula>
    </cfRule>
    <cfRule type="expression" dxfId="2146" priority="1936">
      <formula>IF(RIGHT(TEXT(AE378,"0.#"),1)=".",TRUE,FALSE)</formula>
    </cfRule>
  </conditionalFormatting>
  <conditionalFormatting sqref="AE330:AE331 AI330:AI331 AM330:AM331 AQ330:AQ331 AU330:AU331">
    <cfRule type="expression" dxfId="2145" priority="1939">
      <formula>IF(RIGHT(TEXT(AE330,"0.#"),1)=".",FALSE,TRUE)</formula>
    </cfRule>
    <cfRule type="expression" dxfId="2144" priority="1940">
      <formula>IF(RIGHT(TEXT(AE330,"0.#"),1)=".",TRUE,FALSE)</formula>
    </cfRule>
  </conditionalFormatting>
  <conditionalFormatting sqref="AE374:AE375 AI374:AI375 AM374:AM375 AQ374:AQ375 AU374:AU375">
    <cfRule type="expression" dxfId="2143" priority="1937">
      <formula>IF(RIGHT(TEXT(AE374,"0.#"),1)=".",FALSE,TRUE)</formula>
    </cfRule>
    <cfRule type="expression" dxfId="2142" priority="1938">
      <formula>IF(RIGHT(TEXT(AE374,"0.#"),1)=".",TRUE,FALSE)</formula>
    </cfRule>
  </conditionalFormatting>
  <conditionalFormatting sqref="AE390:AE391 AI390:AI391 AM390:AM391 AQ390:AQ391 AU390:AU391">
    <cfRule type="expression" dxfId="2141" priority="1929">
      <formula>IF(RIGHT(TEXT(AE390,"0.#"),1)=".",FALSE,TRUE)</formula>
    </cfRule>
    <cfRule type="expression" dxfId="2140" priority="1930">
      <formula>IF(RIGHT(TEXT(AE390,"0.#"),1)=".",TRUE,FALSE)</formula>
    </cfRule>
  </conditionalFormatting>
  <conditionalFormatting sqref="AE382:AE383 AI382:AI383 AM382:AM383 AQ382:AQ383 AU382:AU383">
    <cfRule type="expression" dxfId="2139" priority="1933">
      <formula>IF(RIGHT(TEXT(AE382,"0.#"),1)=".",FALSE,TRUE)</formula>
    </cfRule>
    <cfRule type="expression" dxfId="2138" priority="1934">
      <formula>IF(RIGHT(TEXT(AE382,"0.#"),1)=".",TRUE,FALSE)</formula>
    </cfRule>
  </conditionalFormatting>
  <conditionalFormatting sqref="AE386:AE387 AI386:AI387 AM386:AM387 AQ386:AQ387 AU386:AU387">
    <cfRule type="expression" dxfId="2137" priority="1931">
      <formula>IF(RIGHT(TEXT(AE386,"0.#"),1)=".",FALSE,TRUE)</formula>
    </cfRule>
    <cfRule type="expression" dxfId="2136" priority="1932">
      <formula>IF(RIGHT(TEXT(AE386,"0.#"),1)=".",TRUE,FALSE)</formula>
    </cfRule>
  </conditionalFormatting>
  <conditionalFormatting sqref="AE440">
    <cfRule type="expression" dxfId="2135" priority="1923">
      <formula>IF(RIGHT(TEXT(AE440,"0.#"),1)=".",FALSE,TRUE)</formula>
    </cfRule>
    <cfRule type="expression" dxfId="2134" priority="1924">
      <formula>IF(RIGHT(TEXT(AE440,"0.#"),1)=".",TRUE,FALSE)</formula>
    </cfRule>
  </conditionalFormatting>
  <conditionalFormatting sqref="AE438">
    <cfRule type="expression" dxfId="2133" priority="1927">
      <formula>IF(RIGHT(TEXT(AE438,"0.#"),1)=".",FALSE,TRUE)</formula>
    </cfRule>
    <cfRule type="expression" dxfId="2132" priority="1928">
      <formula>IF(RIGHT(TEXT(AE438,"0.#"),1)=".",TRUE,FALSE)</formula>
    </cfRule>
  </conditionalFormatting>
  <conditionalFormatting sqref="AE439">
    <cfRule type="expression" dxfId="2131" priority="1925">
      <formula>IF(RIGHT(TEXT(AE439,"0.#"),1)=".",FALSE,TRUE)</formula>
    </cfRule>
    <cfRule type="expression" dxfId="2130" priority="1926">
      <formula>IF(RIGHT(TEXT(AE439,"0.#"),1)=".",TRUE,FALSE)</formula>
    </cfRule>
  </conditionalFormatting>
  <conditionalFormatting sqref="AM440">
    <cfRule type="expression" dxfId="2129" priority="1917">
      <formula>IF(RIGHT(TEXT(AM440,"0.#"),1)=".",FALSE,TRUE)</formula>
    </cfRule>
    <cfRule type="expression" dxfId="2128" priority="1918">
      <formula>IF(RIGHT(TEXT(AM440,"0.#"),1)=".",TRUE,FALSE)</formula>
    </cfRule>
  </conditionalFormatting>
  <conditionalFormatting sqref="AM438">
    <cfRule type="expression" dxfId="2127" priority="1921">
      <formula>IF(RIGHT(TEXT(AM438,"0.#"),1)=".",FALSE,TRUE)</formula>
    </cfRule>
    <cfRule type="expression" dxfId="2126" priority="1922">
      <formula>IF(RIGHT(TEXT(AM438,"0.#"),1)=".",TRUE,FALSE)</formula>
    </cfRule>
  </conditionalFormatting>
  <conditionalFormatting sqref="AM439">
    <cfRule type="expression" dxfId="2125" priority="1919">
      <formula>IF(RIGHT(TEXT(AM439,"0.#"),1)=".",FALSE,TRUE)</formula>
    </cfRule>
    <cfRule type="expression" dxfId="2124" priority="1920">
      <formula>IF(RIGHT(TEXT(AM439,"0.#"),1)=".",TRUE,FALSE)</formula>
    </cfRule>
  </conditionalFormatting>
  <conditionalFormatting sqref="AU440">
    <cfRule type="expression" dxfId="2123" priority="1911">
      <formula>IF(RIGHT(TEXT(AU440,"0.#"),1)=".",FALSE,TRUE)</formula>
    </cfRule>
    <cfRule type="expression" dxfId="2122" priority="1912">
      <formula>IF(RIGHT(TEXT(AU440,"0.#"),1)=".",TRUE,FALSE)</formula>
    </cfRule>
  </conditionalFormatting>
  <conditionalFormatting sqref="AU438">
    <cfRule type="expression" dxfId="2121" priority="1915">
      <formula>IF(RIGHT(TEXT(AU438,"0.#"),1)=".",FALSE,TRUE)</formula>
    </cfRule>
    <cfRule type="expression" dxfId="2120" priority="1916">
      <formula>IF(RIGHT(TEXT(AU438,"0.#"),1)=".",TRUE,FALSE)</formula>
    </cfRule>
  </conditionalFormatting>
  <conditionalFormatting sqref="AU439">
    <cfRule type="expression" dxfId="2119" priority="1913">
      <formula>IF(RIGHT(TEXT(AU439,"0.#"),1)=".",FALSE,TRUE)</formula>
    </cfRule>
    <cfRule type="expression" dxfId="2118" priority="1914">
      <formula>IF(RIGHT(TEXT(AU439,"0.#"),1)=".",TRUE,FALSE)</formula>
    </cfRule>
  </conditionalFormatting>
  <conditionalFormatting sqref="AI440">
    <cfRule type="expression" dxfId="2117" priority="1905">
      <formula>IF(RIGHT(TEXT(AI440,"0.#"),1)=".",FALSE,TRUE)</formula>
    </cfRule>
    <cfRule type="expression" dxfId="2116" priority="1906">
      <formula>IF(RIGHT(TEXT(AI440,"0.#"),1)=".",TRUE,FALSE)</formula>
    </cfRule>
  </conditionalFormatting>
  <conditionalFormatting sqref="AI438">
    <cfRule type="expression" dxfId="2115" priority="1909">
      <formula>IF(RIGHT(TEXT(AI438,"0.#"),1)=".",FALSE,TRUE)</formula>
    </cfRule>
    <cfRule type="expression" dxfId="2114" priority="1910">
      <formula>IF(RIGHT(TEXT(AI438,"0.#"),1)=".",TRUE,FALSE)</formula>
    </cfRule>
  </conditionalFormatting>
  <conditionalFormatting sqref="AI439">
    <cfRule type="expression" dxfId="2113" priority="1907">
      <formula>IF(RIGHT(TEXT(AI439,"0.#"),1)=".",FALSE,TRUE)</formula>
    </cfRule>
    <cfRule type="expression" dxfId="2112" priority="1908">
      <formula>IF(RIGHT(TEXT(AI439,"0.#"),1)=".",TRUE,FALSE)</formula>
    </cfRule>
  </conditionalFormatting>
  <conditionalFormatting sqref="AQ438">
    <cfRule type="expression" dxfId="2111" priority="1899">
      <formula>IF(RIGHT(TEXT(AQ438,"0.#"),1)=".",FALSE,TRUE)</formula>
    </cfRule>
    <cfRule type="expression" dxfId="2110" priority="1900">
      <formula>IF(RIGHT(TEXT(AQ438,"0.#"),1)=".",TRUE,FALSE)</formula>
    </cfRule>
  </conditionalFormatting>
  <conditionalFormatting sqref="AQ439">
    <cfRule type="expression" dxfId="2109" priority="1903">
      <formula>IF(RIGHT(TEXT(AQ439,"0.#"),1)=".",FALSE,TRUE)</formula>
    </cfRule>
    <cfRule type="expression" dxfId="2108" priority="1904">
      <formula>IF(RIGHT(TEXT(AQ439,"0.#"),1)=".",TRUE,FALSE)</formula>
    </cfRule>
  </conditionalFormatting>
  <conditionalFormatting sqref="AQ440">
    <cfRule type="expression" dxfId="2107" priority="1901">
      <formula>IF(RIGHT(TEXT(AQ440,"0.#"),1)=".",FALSE,TRUE)</formula>
    </cfRule>
    <cfRule type="expression" dxfId="2106" priority="1902">
      <formula>IF(RIGHT(TEXT(AQ440,"0.#"),1)=".",TRUE,FALSE)</formula>
    </cfRule>
  </conditionalFormatting>
  <conditionalFormatting sqref="AE445">
    <cfRule type="expression" dxfId="2105" priority="1893">
      <formula>IF(RIGHT(TEXT(AE445,"0.#"),1)=".",FALSE,TRUE)</formula>
    </cfRule>
    <cfRule type="expression" dxfId="2104" priority="1894">
      <formula>IF(RIGHT(TEXT(AE445,"0.#"),1)=".",TRUE,FALSE)</formula>
    </cfRule>
  </conditionalFormatting>
  <conditionalFormatting sqref="AE443">
    <cfRule type="expression" dxfId="2103" priority="1897">
      <formula>IF(RIGHT(TEXT(AE443,"0.#"),1)=".",FALSE,TRUE)</formula>
    </cfRule>
    <cfRule type="expression" dxfId="2102" priority="1898">
      <formula>IF(RIGHT(TEXT(AE443,"0.#"),1)=".",TRUE,FALSE)</formula>
    </cfRule>
  </conditionalFormatting>
  <conditionalFormatting sqref="AE444">
    <cfRule type="expression" dxfId="2101" priority="1895">
      <formula>IF(RIGHT(TEXT(AE444,"0.#"),1)=".",FALSE,TRUE)</formula>
    </cfRule>
    <cfRule type="expression" dxfId="2100" priority="1896">
      <formula>IF(RIGHT(TEXT(AE444,"0.#"),1)=".",TRUE,FALSE)</formula>
    </cfRule>
  </conditionalFormatting>
  <conditionalFormatting sqref="AM445">
    <cfRule type="expression" dxfId="2099" priority="1887">
      <formula>IF(RIGHT(TEXT(AM445,"0.#"),1)=".",FALSE,TRUE)</formula>
    </cfRule>
    <cfRule type="expression" dxfId="2098" priority="1888">
      <formula>IF(RIGHT(TEXT(AM445,"0.#"),1)=".",TRUE,FALSE)</formula>
    </cfRule>
  </conditionalFormatting>
  <conditionalFormatting sqref="AM443">
    <cfRule type="expression" dxfId="2097" priority="1891">
      <formula>IF(RIGHT(TEXT(AM443,"0.#"),1)=".",FALSE,TRUE)</formula>
    </cfRule>
    <cfRule type="expression" dxfId="2096" priority="1892">
      <formula>IF(RIGHT(TEXT(AM443,"0.#"),1)=".",TRUE,FALSE)</formula>
    </cfRule>
  </conditionalFormatting>
  <conditionalFormatting sqref="AM444">
    <cfRule type="expression" dxfId="2095" priority="1889">
      <formula>IF(RIGHT(TEXT(AM444,"0.#"),1)=".",FALSE,TRUE)</formula>
    </cfRule>
    <cfRule type="expression" dxfId="2094" priority="1890">
      <formula>IF(RIGHT(TEXT(AM444,"0.#"),1)=".",TRUE,FALSE)</formula>
    </cfRule>
  </conditionalFormatting>
  <conditionalFormatting sqref="AU445">
    <cfRule type="expression" dxfId="2093" priority="1881">
      <formula>IF(RIGHT(TEXT(AU445,"0.#"),1)=".",FALSE,TRUE)</formula>
    </cfRule>
    <cfRule type="expression" dxfId="2092" priority="1882">
      <formula>IF(RIGHT(TEXT(AU445,"0.#"),1)=".",TRUE,FALSE)</formula>
    </cfRule>
  </conditionalFormatting>
  <conditionalFormatting sqref="AU443">
    <cfRule type="expression" dxfId="2091" priority="1885">
      <formula>IF(RIGHT(TEXT(AU443,"0.#"),1)=".",FALSE,TRUE)</formula>
    </cfRule>
    <cfRule type="expression" dxfId="2090" priority="1886">
      <formula>IF(RIGHT(TEXT(AU443,"0.#"),1)=".",TRUE,FALSE)</formula>
    </cfRule>
  </conditionalFormatting>
  <conditionalFormatting sqref="AU444">
    <cfRule type="expression" dxfId="2089" priority="1883">
      <formula>IF(RIGHT(TEXT(AU444,"0.#"),1)=".",FALSE,TRUE)</formula>
    </cfRule>
    <cfRule type="expression" dxfId="2088" priority="1884">
      <formula>IF(RIGHT(TEXT(AU444,"0.#"),1)=".",TRUE,FALSE)</formula>
    </cfRule>
  </conditionalFormatting>
  <conditionalFormatting sqref="AI445">
    <cfRule type="expression" dxfId="2087" priority="1875">
      <formula>IF(RIGHT(TEXT(AI445,"0.#"),1)=".",FALSE,TRUE)</formula>
    </cfRule>
    <cfRule type="expression" dxfId="2086" priority="1876">
      <formula>IF(RIGHT(TEXT(AI445,"0.#"),1)=".",TRUE,FALSE)</formula>
    </cfRule>
  </conditionalFormatting>
  <conditionalFormatting sqref="AI443">
    <cfRule type="expression" dxfId="2085" priority="1879">
      <formula>IF(RIGHT(TEXT(AI443,"0.#"),1)=".",FALSE,TRUE)</formula>
    </cfRule>
    <cfRule type="expression" dxfId="2084" priority="1880">
      <formula>IF(RIGHT(TEXT(AI443,"0.#"),1)=".",TRUE,FALSE)</formula>
    </cfRule>
  </conditionalFormatting>
  <conditionalFormatting sqref="AI444">
    <cfRule type="expression" dxfId="2083" priority="1877">
      <formula>IF(RIGHT(TEXT(AI444,"0.#"),1)=".",FALSE,TRUE)</formula>
    </cfRule>
    <cfRule type="expression" dxfId="2082" priority="1878">
      <formula>IF(RIGHT(TEXT(AI444,"0.#"),1)=".",TRUE,FALSE)</formula>
    </cfRule>
  </conditionalFormatting>
  <conditionalFormatting sqref="AQ443">
    <cfRule type="expression" dxfId="2081" priority="1869">
      <formula>IF(RIGHT(TEXT(AQ443,"0.#"),1)=".",FALSE,TRUE)</formula>
    </cfRule>
    <cfRule type="expression" dxfId="2080" priority="1870">
      <formula>IF(RIGHT(TEXT(AQ443,"0.#"),1)=".",TRUE,FALSE)</formula>
    </cfRule>
  </conditionalFormatting>
  <conditionalFormatting sqref="AQ444">
    <cfRule type="expression" dxfId="2079" priority="1873">
      <formula>IF(RIGHT(TEXT(AQ444,"0.#"),1)=".",FALSE,TRUE)</formula>
    </cfRule>
    <cfRule type="expression" dxfId="2078" priority="1874">
      <formula>IF(RIGHT(TEXT(AQ444,"0.#"),1)=".",TRUE,FALSE)</formula>
    </cfRule>
  </conditionalFormatting>
  <conditionalFormatting sqref="AQ445">
    <cfRule type="expression" dxfId="2077" priority="1871">
      <formula>IF(RIGHT(TEXT(AQ445,"0.#"),1)=".",FALSE,TRUE)</formula>
    </cfRule>
    <cfRule type="expression" dxfId="2076" priority="1872">
      <formula>IF(RIGHT(TEXT(AQ445,"0.#"),1)=".",TRUE,FALSE)</formula>
    </cfRule>
  </conditionalFormatting>
  <conditionalFormatting sqref="Y880:Y907">
    <cfRule type="expression" dxfId="2075" priority="2099">
      <formula>IF(RIGHT(TEXT(Y880,"0.#"),1)=".",FALSE,TRUE)</formula>
    </cfRule>
    <cfRule type="expression" dxfId="2074" priority="2100">
      <formula>IF(RIGHT(TEXT(Y880,"0.#"),1)=".",TRUE,FALSE)</formula>
    </cfRule>
  </conditionalFormatting>
  <conditionalFormatting sqref="Y878:Y879">
    <cfRule type="expression" dxfId="2073" priority="2093">
      <formula>IF(RIGHT(TEXT(Y878,"0.#"),1)=".",FALSE,TRUE)</formula>
    </cfRule>
    <cfRule type="expression" dxfId="2072" priority="2094">
      <formula>IF(RIGHT(TEXT(Y878,"0.#"),1)=".",TRUE,FALSE)</formula>
    </cfRule>
  </conditionalFormatting>
  <conditionalFormatting sqref="Y913:Y940">
    <cfRule type="expression" dxfId="2071" priority="2087">
      <formula>IF(RIGHT(TEXT(Y913,"0.#"),1)=".",FALSE,TRUE)</formula>
    </cfRule>
    <cfRule type="expression" dxfId="2070" priority="2088">
      <formula>IF(RIGHT(TEXT(Y913,"0.#"),1)=".",TRUE,FALSE)</formula>
    </cfRule>
  </conditionalFormatting>
  <conditionalFormatting sqref="Y911:Y912">
    <cfRule type="expression" dxfId="2069" priority="2081">
      <formula>IF(RIGHT(TEXT(Y911,"0.#"),1)=".",FALSE,TRUE)</formula>
    </cfRule>
    <cfRule type="expression" dxfId="2068" priority="2082">
      <formula>IF(RIGHT(TEXT(Y911,"0.#"),1)=".",TRUE,FALSE)</formula>
    </cfRule>
  </conditionalFormatting>
  <conditionalFormatting sqref="Y946:Y973">
    <cfRule type="expression" dxfId="2067" priority="2075">
      <formula>IF(RIGHT(TEXT(Y946,"0.#"),1)=".",FALSE,TRUE)</formula>
    </cfRule>
    <cfRule type="expression" dxfId="2066" priority="2076">
      <formula>IF(RIGHT(TEXT(Y946,"0.#"),1)=".",TRUE,FALSE)</formula>
    </cfRule>
  </conditionalFormatting>
  <conditionalFormatting sqref="Y944:Y945">
    <cfRule type="expression" dxfId="2065" priority="2069">
      <formula>IF(RIGHT(TEXT(Y944,"0.#"),1)=".",FALSE,TRUE)</formula>
    </cfRule>
    <cfRule type="expression" dxfId="2064" priority="2070">
      <formula>IF(RIGHT(TEXT(Y944,"0.#"),1)=".",TRUE,FALSE)</formula>
    </cfRule>
  </conditionalFormatting>
  <conditionalFormatting sqref="Y979:Y1006">
    <cfRule type="expression" dxfId="2063" priority="2063">
      <formula>IF(RIGHT(TEXT(Y979,"0.#"),1)=".",FALSE,TRUE)</formula>
    </cfRule>
    <cfRule type="expression" dxfId="2062" priority="2064">
      <formula>IF(RIGHT(TEXT(Y979,"0.#"),1)=".",TRUE,FALSE)</formula>
    </cfRule>
  </conditionalFormatting>
  <conditionalFormatting sqref="Y977:Y978">
    <cfRule type="expression" dxfId="2061" priority="2057">
      <formula>IF(RIGHT(TEXT(Y977,"0.#"),1)=".",FALSE,TRUE)</formula>
    </cfRule>
    <cfRule type="expression" dxfId="2060" priority="2058">
      <formula>IF(RIGHT(TEXT(Y977,"0.#"),1)=".",TRUE,FALSE)</formula>
    </cfRule>
  </conditionalFormatting>
  <conditionalFormatting sqref="Y1012:Y1039">
    <cfRule type="expression" dxfId="2059" priority="2051">
      <formula>IF(RIGHT(TEXT(Y1012,"0.#"),1)=".",FALSE,TRUE)</formula>
    </cfRule>
    <cfRule type="expression" dxfId="2058" priority="2052">
      <formula>IF(RIGHT(TEXT(Y1012,"0.#"),1)=".",TRUE,FALSE)</formula>
    </cfRule>
  </conditionalFormatting>
  <conditionalFormatting sqref="W23">
    <cfRule type="expression" dxfId="2057" priority="2335">
      <formula>IF(RIGHT(TEXT(W23,"0.#"),1)=".",FALSE,TRUE)</formula>
    </cfRule>
    <cfRule type="expression" dxfId="2056" priority="2336">
      <formula>IF(RIGHT(TEXT(W23,"0.#"),1)=".",TRUE,FALSE)</formula>
    </cfRule>
  </conditionalFormatting>
  <conditionalFormatting sqref="W27">
    <cfRule type="expression" dxfId="2055" priority="2333">
      <formula>IF(RIGHT(TEXT(W27,"0.#"),1)=".",FALSE,TRUE)</formula>
    </cfRule>
    <cfRule type="expression" dxfId="2054" priority="2334">
      <formula>IF(RIGHT(TEXT(W27,"0.#"),1)=".",TRUE,FALSE)</formula>
    </cfRule>
  </conditionalFormatting>
  <conditionalFormatting sqref="W28">
    <cfRule type="expression" dxfId="2053" priority="2325">
      <formula>IF(RIGHT(TEXT(W28,"0.#"),1)=".",FALSE,TRUE)</formula>
    </cfRule>
    <cfRule type="expression" dxfId="2052" priority="2326">
      <formula>IF(RIGHT(TEXT(W28,"0.#"),1)=".",TRUE,FALSE)</formula>
    </cfRule>
  </conditionalFormatting>
  <conditionalFormatting sqref="P23">
    <cfRule type="expression" dxfId="2051" priority="2323">
      <formula>IF(RIGHT(TEXT(P23,"0.#"),1)=".",FALSE,TRUE)</formula>
    </cfRule>
    <cfRule type="expression" dxfId="2050" priority="2324">
      <formula>IF(RIGHT(TEXT(P23,"0.#"),1)=".",TRUE,FALSE)</formula>
    </cfRule>
  </conditionalFormatting>
  <conditionalFormatting sqref="P27">
    <cfRule type="expression" dxfId="2049" priority="2321">
      <formula>IF(RIGHT(TEXT(P27,"0.#"),1)=".",FALSE,TRUE)</formula>
    </cfRule>
    <cfRule type="expression" dxfId="2048" priority="2322">
      <formula>IF(RIGHT(TEXT(P27,"0.#"),1)=".",TRUE,FALSE)</formula>
    </cfRule>
  </conditionalFormatting>
  <conditionalFormatting sqref="P28">
    <cfRule type="expression" dxfId="2047" priority="2319">
      <formula>IF(RIGHT(TEXT(P28,"0.#"),1)=".",FALSE,TRUE)</formula>
    </cfRule>
    <cfRule type="expression" dxfId="2046" priority="2320">
      <formula>IF(RIGHT(TEXT(P28,"0.#"),1)=".",TRUE,FALSE)</formula>
    </cfRule>
  </conditionalFormatting>
  <conditionalFormatting sqref="AQ114">
    <cfRule type="expression" dxfId="2045" priority="2303">
      <formula>IF(RIGHT(TEXT(AQ114,"0.#"),1)=".",FALSE,TRUE)</formula>
    </cfRule>
    <cfRule type="expression" dxfId="2044" priority="2304">
      <formula>IF(RIGHT(TEXT(AQ114,"0.#"),1)=".",TRUE,FALSE)</formula>
    </cfRule>
  </conditionalFormatting>
  <conditionalFormatting sqref="AQ104">
    <cfRule type="expression" dxfId="2043" priority="2317">
      <formula>IF(RIGHT(TEXT(AQ104,"0.#"),1)=".",FALSE,TRUE)</formula>
    </cfRule>
    <cfRule type="expression" dxfId="2042" priority="2318">
      <formula>IF(RIGHT(TEXT(AQ104,"0.#"),1)=".",TRUE,FALSE)</formula>
    </cfRule>
  </conditionalFormatting>
  <conditionalFormatting sqref="AQ105">
    <cfRule type="expression" dxfId="2041" priority="2315">
      <formula>IF(RIGHT(TEXT(AQ105,"0.#"),1)=".",FALSE,TRUE)</formula>
    </cfRule>
    <cfRule type="expression" dxfId="2040" priority="2316">
      <formula>IF(RIGHT(TEXT(AQ105,"0.#"),1)=".",TRUE,FALSE)</formula>
    </cfRule>
  </conditionalFormatting>
  <conditionalFormatting sqref="AQ107">
    <cfRule type="expression" dxfId="2039" priority="2313">
      <formula>IF(RIGHT(TEXT(AQ107,"0.#"),1)=".",FALSE,TRUE)</formula>
    </cfRule>
    <cfRule type="expression" dxfId="2038" priority="2314">
      <formula>IF(RIGHT(TEXT(AQ107,"0.#"),1)=".",TRUE,FALSE)</formula>
    </cfRule>
  </conditionalFormatting>
  <conditionalFormatting sqref="AQ108">
    <cfRule type="expression" dxfId="2037" priority="2311">
      <formula>IF(RIGHT(TEXT(AQ108,"0.#"),1)=".",FALSE,TRUE)</formula>
    </cfRule>
    <cfRule type="expression" dxfId="2036" priority="2312">
      <formula>IF(RIGHT(TEXT(AQ108,"0.#"),1)=".",TRUE,FALSE)</formula>
    </cfRule>
  </conditionalFormatting>
  <conditionalFormatting sqref="AQ110">
    <cfRule type="expression" dxfId="2035" priority="2309">
      <formula>IF(RIGHT(TEXT(AQ110,"0.#"),1)=".",FALSE,TRUE)</formula>
    </cfRule>
    <cfRule type="expression" dxfId="2034" priority="2310">
      <formula>IF(RIGHT(TEXT(AQ110,"0.#"),1)=".",TRUE,FALSE)</formula>
    </cfRule>
  </conditionalFormatting>
  <conditionalFormatting sqref="AQ111">
    <cfRule type="expression" dxfId="2033" priority="2307">
      <formula>IF(RIGHT(TEXT(AQ111,"0.#"),1)=".",FALSE,TRUE)</formula>
    </cfRule>
    <cfRule type="expression" dxfId="2032" priority="2308">
      <formula>IF(RIGHT(TEXT(AQ111,"0.#"),1)=".",TRUE,FALSE)</formula>
    </cfRule>
  </conditionalFormatting>
  <conditionalFormatting sqref="AQ113">
    <cfRule type="expression" dxfId="2031" priority="2305">
      <formula>IF(RIGHT(TEXT(AQ113,"0.#"),1)=".",FALSE,TRUE)</formula>
    </cfRule>
    <cfRule type="expression" dxfId="2030" priority="2306">
      <formula>IF(RIGHT(TEXT(AQ113,"0.#"),1)=".",TRUE,FALSE)</formula>
    </cfRule>
  </conditionalFormatting>
  <conditionalFormatting sqref="AE67">
    <cfRule type="expression" dxfId="2029" priority="2235">
      <formula>IF(RIGHT(TEXT(AE67,"0.#"),1)=".",FALSE,TRUE)</formula>
    </cfRule>
    <cfRule type="expression" dxfId="2028" priority="2236">
      <formula>IF(RIGHT(TEXT(AE67,"0.#"),1)=".",TRUE,FALSE)</formula>
    </cfRule>
  </conditionalFormatting>
  <conditionalFormatting sqref="AE68">
    <cfRule type="expression" dxfId="2027" priority="2233">
      <formula>IF(RIGHT(TEXT(AE68,"0.#"),1)=".",FALSE,TRUE)</formula>
    </cfRule>
    <cfRule type="expression" dxfId="2026" priority="2234">
      <formula>IF(RIGHT(TEXT(AE68,"0.#"),1)=".",TRUE,FALSE)</formula>
    </cfRule>
  </conditionalFormatting>
  <conditionalFormatting sqref="AE69">
    <cfRule type="expression" dxfId="2025" priority="2231">
      <formula>IF(RIGHT(TEXT(AE69,"0.#"),1)=".",FALSE,TRUE)</formula>
    </cfRule>
    <cfRule type="expression" dxfId="2024" priority="2232">
      <formula>IF(RIGHT(TEXT(AE69,"0.#"),1)=".",TRUE,FALSE)</formula>
    </cfRule>
  </conditionalFormatting>
  <conditionalFormatting sqref="AI69">
    <cfRule type="expression" dxfId="2023" priority="2229">
      <formula>IF(RIGHT(TEXT(AI69,"0.#"),1)=".",FALSE,TRUE)</formula>
    </cfRule>
    <cfRule type="expression" dxfId="2022" priority="2230">
      <formula>IF(RIGHT(TEXT(AI69,"0.#"),1)=".",TRUE,FALSE)</formula>
    </cfRule>
  </conditionalFormatting>
  <conditionalFormatting sqref="AI68">
    <cfRule type="expression" dxfId="2021" priority="2227">
      <formula>IF(RIGHT(TEXT(AI68,"0.#"),1)=".",FALSE,TRUE)</formula>
    </cfRule>
    <cfRule type="expression" dxfId="2020" priority="2228">
      <formula>IF(RIGHT(TEXT(AI68,"0.#"),1)=".",TRUE,FALSE)</formula>
    </cfRule>
  </conditionalFormatting>
  <conditionalFormatting sqref="AI67">
    <cfRule type="expression" dxfId="2019" priority="2225">
      <formula>IF(RIGHT(TEXT(AI67,"0.#"),1)=".",FALSE,TRUE)</formula>
    </cfRule>
    <cfRule type="expression" dxfId="2018" priority="2226">
      <formula>IF(RIGHT(TEXT(AI67,"0.#"),1)=".",TRUE,FALSE)</formula>
    </cfRule>
  </conditionalFormatting>
  <conditionalFormatting sqref="AM67">
    <cfRule type="expression" dxfId="2017" priority="2223">
      <formula>IF(RIGHT(TEXT(AM67,"0.#"),1)=".",FALSE,TRUE)</formula>
    </cfRule>
    <cfRule type="expression" dxfId="2016" priority="2224">
      <formula>IF(RIGHT(TEXT(AM67,"0.#"),1)=".",TRUE,FALSE)</formula>
    </cfRule>
  </conditionalFormatting>
  <conditionalFormatting sqref="AM68">
    <cfRule type="expression" dxfId="2015" priority="2221">
      <formula>IF(RIGHT(TEXT(AM68,"0.#"),1)=".",FALSE,TRUE)</formula>
    </cfRule>
    <cfRule type="expression" dxfId="2014" priority="2222">
      <formula>IF(RIGHT(TEXT(AM68,"0.#"),1)=".",TRUE,FALSE)</formula>
    </cfRule>
  </conditionalFormatting>
  <conditionalFormatting sqref="AM69">
    <cfRule type="expression" dxfId="2013" priority="2219">
      <formula>IF(RIGHT(TEXT(AM69,"0.#"),1)=".",FALSE,TRUE)</formula>
    </cfRule>
    <cfRule type="expression" dxfId="2012" priority="2220">
      <formula>IF(RIGHT(TEXT(AM69,"0.#"),1)=".",TRUE,FALSE)</formula>
    </cfRule>
  </conditionalFormatting>
  <conditionalFormatting sqref="AQ67:AQ69">
    <cfRule type="expression" dxfId="2011" priority="2217">
      <formula>IF(RIGHT(TEXT(AQ67,"0.#"),1)=".",FALSE,TRUE)</formula>
    </cfRule>
    <cfRule type="expression" dxfId="2010" priority="2218">
      <formula>IF(RIGHT(TEXT(AQ67,"0.#"),1)=".",TRUE,FALSE)</formula>
    </cfRule>
  </conditionalFormatting>
  <conditionalFormatting sqref="AU67:AU69">
    <cfRule type="expression" dxfId="2009" priority="2215">
      <formula>IF(RIGHT(TEXT(AU67,"0.#"),1)=".",FALSE,TRUE)</formula>
    </cfRule>
    <cfRule type="expression" dxfId="2008" priority="2216">
      <formula>IF(RIGHT(TEXT(AU67,"0.#"),1)=".",TRUE,FALSE)</formula>
    </cfRule>
  </conditionalFormatting>
  <conditionalFormatting sqref="AE70">
    <cfRule type="expression" dxfId="2007" priority="2213">
      <formula>IF(RIGHT(TEXT(AE70,"0.#"),1)=".",FALSE,TRUE)</formula>
    </cfRule>
    <cfRule type="expression" dxfId="2006" priority="2214">
      <formula>IF(RIGHT(TEXT(AE70,"0.#"),1)=".",TRUE,FALSE)</formula>
    </cfRule>
  </conditionalFormatting>
  <conditionalFormatting sqref="AE71">
    <cfRule type="expression" dxfId="2005" priority="2211">
      <formula>IF(RIGHT(TEXT(AE71,"0.#"),1)=".",FALSE,TRUE)</formula>
    </cfRule>
    <cfRule type="expression" dxfId="2004" priority="2212">
      <formula>IF(RIGHT(TEXT(AE71,"0.#"),1)=".",TRUE,FALSE)</formula>
    </cfRule>
  </conditionalFormatting>
  <conditionalFormatting sqref="AE72">
    <cfRule type="expression" dxfId="2003" priority="2209">
      <formula>IF(RIGHT(TEXT(AE72,"0.#"),1)=".",FALSE,TRUE)</formula>
    </cfRule>
    <cfRule type="expression" dxfId="2002" priority="2210">
      <formula>IF(RIGHT(TEXT(AE72,"0.#"),1)=".",TRUE,FALSE)</formula>
    </cfRule>
  </conditionalFormatting>
  <conditionalFormatting sqref="AI72">
    <cfRule type="expression" dxfId="2001" priority="2207">
      <formula>IF(RIGHT(TEXT(AI72,"0.#"),1)=".",FALSE,TRUE)</formula>
    </cfRule>
    <cfRule type="expression" dxfId="2000" priority="2208">
      <formula>IF(RIGHT(TEXT(AI72,"0.#"),1)=".",TRUE,FALSE)</formula>
    </cfRule>
  </conditionalFormatting>
  <conditionalFormatting sqref="AI71">
    <cfRule type="expression" dxfId="1999" priority="2205">
      <formula>IF(RIGHT(TEXT(AI71,"0.#"),1)=".",FALSE,TRUE)</formula>
    </cfRule>
    <cfRule type="expression" dxfId="1998" priority="2206">
      <formula>IF(RIGHT(TEXT(AI71,"0.#"),1)=".",TRUE,FALSE)</formula>
    </cfRule>
  </conditionalFormatting>
  <conditionalFormatting sqref="AI70">
    <cfRule type="expression" dxfId="1997" priority="2203">
      <formula>IF(RIGHT(TEXT(AI70,"0.#"),1)=".",FALSE,TRUE)</formula>
    </cfRule>
    <cfRule type="expression" dxfId="1996" priority="2204">
      <formula>IF(RIGHT(TEXT(AI70,"0.#"),1)=".",TRUE,FALSE)</formula>
    </cfRule>
  </conditionalFormatting>
  <conditionalFormatting sqref="AM70">
    <cfRule type="expression" dxfId="1995" priority="2201">
      <formula>IF(RIGHT(TEXT(AM70,"0.#"),1)=".",FALSE,TRUE)</formula>
    </cfRule>
    <cfRule type="expression" dxfId="1994" priority="2202">
      <formula>IF(RIGHT(TEXT(AM70,"0.#"),1)=".",TRUE,FALSE)</formula>
    </cfRule>
  </conditionalFormatting>
  <conditionalFormatting sqref="AM71">
    <cfRule type="expression" dxfId="1993" priority="2199">
      <formula>IF(RIGHT(TEXT(AM71,"0.#"),1)=".",FALSE,TRUE)</formula>
    </cfRule>
    <cfRule type="expression" dxfId="1992" priority="2200">
      <formula>IF(RIGHT(TEXT(AM71,"0.#"),1)=".",TRUE,FALSE)</formula>
    </cfRule>
  </conditionalFormatting>
  <conditionalFormatting sqref="AM72">
    <cfRule type="expression" dxfId="1991" priority="2197">
      <formula>IF(RIGHT(TEXT(AM72,"0.#"),1)=".",FALSE,TRUE)</formula>
    </cfRule>
    <cfRule type="expression" dxfId="1990" priority="2198">
      <formula>IF(RIGHT(TEXT(AM72,"0.#"),1)=".",TRUE,FALSE)</formula>
    </cfRule>
  </conditionalFormatting>
  <conditionalFormatting sqref="AQ70:AQ72">
    <cfRule type="expression" dxfId="1989" priority="2195">
      <formula>IF(RIGHT(TEXT(AQ70,"0.#"),1)=".",FALSE,TRUE)</formula>
    </cfRule>
    <cfRule type="expression" dxfId="1988" priority="2196">
      <formula>IF(RIGHT(TEXT(AQ70,"0.#"),1)=".",TRUE,FALSE)</formula>
    </cfRule>
  </conditionalFormatting>
  <conditionalFormatting sqref="AU70:AU72">
    <cfRule type="expression" dxfId="1987" priority="2193">
      <formula>IF(RIGHT(TEXT(AU70,"0.#"),1)=".",FALSE,TRUE)</formula>
    </cfRule>
    <cfRule type="expression" dxfId="1986" priority="2194">
      <formula>IF(RIGHT(TEXT(AU70,"0.#"),1)=".",TRUE,FALSE)</formula>
    </cfRule>
  </conditionalFormatting>
  <conditionalFormatting sqref="AU656">
    <cfRule type="expression" dxfId="1985" priority="711">
      <formula>IF(RIGHT(TEXT(AU656,"0.#"),1)=".",FALSE,TRUE)</formula>
    </cfRule>
    <cfRule type="expression" dxfId="1984" priority="712">
      <formula>IF(RIGHT(TEXT(AU656,"0.#"),1)=".",TRUE,FALSE)</formula>
    </cfRule>
  </conditionalFormatting>
  <conditionalFormatting sqref="AQ655">
    <cfRule type="expression" dxfId="1983" priority="703">
      <formula>IF(RIGHT(TEXT(AQ655,"0.#"),1)=".",FALSE,TRUE)</formula>
    </cfRule>
    <cfRule type="expression" dxfId="1982" priority="704">
      <formula>IF(RIGHT(TEXT(AQ655,"0.#"),1)=".",TRUE,FALSE)</formula>
    </cfRule>
  </conditionalFormatting>
  <conditionalFormatting sqref="AI696">
    <cfRule type="expression" dxfId="1981" priority="495">
      <formula>IF(RIGHT(TEXT(AI696,"0.#"),1)=".",FALSE,TRUE)</formula>
    </cfRule>
    <cfRule type="expression" dxfId="1980" priority="496">
      <formula>IF(RIGHT(TEXT(AI696,"0.#"),1)=".",TRUE,FALSE)</formula>
    </cfRule>
  </conditionalFormatting>
  <conditionalFormatting sqref="AQ694">
    <cfRule type="expression" dxfId="1979" priority="489">
      <formula>IF(RIGHT(TEXT(AQ694,"0.#"),1)=".",FALSE,TRUE)</formula>
    </cfRule>
    <cfRule type="expression" dxfId="1978" priority="490">
      <formula>IF(RIGHT(TEXT(AQ694,"0.#"),1)=".",TRUE,FALSE)</formula>
    </cfRule>
  </conditionalFormatting>
  <conditionalFormatting sqref="AL881:AO881 AL883:AO907">
    <cfRule type="expression" dxfId="1977" priority="2101">
      <formula>IF(AND(AL881&gt;=0, RIGHT(TEXT(AL881,"0.#"),1)&lt;&gt;"."),TRUE,FALSE)</formula>
    </cfRule>
    <cfRule type="expression" dxfId="1976" priority="2102">
      <formula>IF(AND(AL881&gt;=0, RIGHT(TEXT(AL881,"0.#"),1)="."),TRUE,FALSE)</formula>
    </cfRule>
    <cfRule type="expression" dxfId="1975" priority="2103">
      <formula>IF(AND(AL881&lt;0, RIGHT(TEXT(AL881,"0.#"),1)&lt;&gt;"."),TRUE,FALSE)</formula>
    </cfRule>
    <cfRule type="expression" dxfId="1974" priority="2104">
      <formula>IF(AND(AL881&lt;0, RIGHT(TEXT(AL881,"0.#"),1)="."),TRUE,FALSE)</formula>
    </cfRule>
  </conditionalFormatting>
  <conditionalFormatting sqref="AL878:AO879">
    <cfRule type="expression" dxfId="1973" priority="2095">
      <formula>IF(AND(AL878&gt;=0, RIGHT(TEXT(AL878,"0.#"),1)&lt;&gt;"."),TRUE,FALSE)</formula>
    </cfRule>
    <cfRule type="expression" dxfId="1972" priority="2096">
      <formula>IF(AND(AL878&gt;=0, RIGHT(TEXT(AL878,"0.#"),1)="."),TRUE,FALSE)</formula>
    </cfRule>
    <cfRule type="expression" dxfId="1971" priority="2097">
      <formula>IF(AND(AL878&lt;0, RIGHT(TEXT(AL878,"0.#"),1)&lt;&gt;"."),TRUE,FALSE)</formula>
    </cfRule>
    <cfRule type="expression" dxfId="1970" priority="2098">
      <formula>IF(AND(AL878&lt;0, RIGHT(TEXT(AL878,"0.#"),1)="."),TRUE,FALSE)</formula>
    </cfRule>
  </conditionalFormatting>
  <conditionalFormatting sqref="AL913:AO940">
    <cfRule type="expression" dxfId="1969" priority="2089">
      <formula>IF(AND(AL913&gt;=0, RIGHT(TEXT(AL913,"0.#"),1)&lt;&gt;"."),TRUE,FALSE)</formula>
    </cfRule>
    <cfRule type="expression" dxfId="1968" priority="2090">
      <formula>IF(AND(AL913&gt;=0, RIGHT(TEXT(AL913,"0.#"),1)="."),TRUE,FALSE)</formula>
    </cfRule>
    <cfRule type="expression" dxfId="1967" priority="2091">
      <formula>IF(AND(AL913&lt;0, RIGHT(TEXT(AL913,"0.#"),1)&lt;&gt;"."),TRUE,FALSE)</formula>
    </cfRule>
    <cfRule type="expression" dxfId="1966" priority="2092">
      <formula>IF(AND(AL913&lt;0, RIGHT(TEXT(AL913,"0.#"),1)="."),TRUE,FALSE)</formula>
    </cfRule>
  </conditionalFormatting>
  <conditionalFormatting sqref="AL911:AO912">
    <cfRule type="expression" dxfId="1965" priority="2083">
      <formula>IF(AND(AL911&gt;=0, RIGHT(TEXT(AL911,"0.#"),1)&lt;&gt;"."),TRUE,FALSE)</formula>
    </cfRule>
    <cfRule type="expression" dxfId="1964" priority="2084">
      <formula>IF(AND(AL911&gt;=0, RIGHT(TEXT(AL911,"0.#"),1)="."),TRUE,FALSE)</formula>
    </cfRule>
    <cfRule type="expression" dxfId="1963" priority="2085">
      <formula>IF(AND(AL911&lt;0, RIGHT(TEXT(AL911,"0.#"),1)&lt;&gt;"."),TRUE,FALSE)</formula>
    </cfRule>
    <cfRule type="expression" dxfId="1962" priority="2086">
      <formula>IF(AND(AL911&lt;0, RIGHT(TEXT(AL911,"0.#"),1)="."),TRUE,FALSE)</formula>
    </cfRule>
  </conditionalFormatting>
  <conditionalFormatting sqref="AL946:AO973">
    <cfRule type="expression" dxfId="1961" priority="2077">
      <formula>IF(AND(AL946&gt;=0, RIGHT(TEXT(AL946,"0.#"),1)&lt;&gt;"."),TRUE,FALSE)</formula>
    </cfRule>
    <cfRule type="expression" dxfId="1960" priority="2078">
      <formula>IF(AND(AL946&gt;=0, RIGHT(TEXT(AL946,"0.#"),1)="."),TRUE,FALSE)</formula>
    </cfRule>
    <cfRule type="expression" dxfId="1959" priority="2079">
      <formula>IF(AND(AL946&lt;0, RIGHT(TEXT(AL946,"0.#"),1)&lt;&gt;"."),TRUE,FALSE)</formula>
    </cfRule>
    <cfRule type="expression" dxfId="1958" priority="2080">
      <formula>IF(AND(AL946&lt;0, RIGHT(TEXT(AL946,"0.#"),1)="."),TRUE,FALSE)</formula>
    </cfRule>
  </conditionalFormatting>
  <conditionalFormatting sqref="AL979:AO1006">
    <cfRule type="expression" dxfId="1957" priority="2065">
      <formula>IF(AND(AL979&gt;=0, RIGHT(TEXT(AL979,"0.#"),1)&lt;&gt;"."),TRUE,FALSE)</formula>
    </cfRule>
    <cfRule type="expression" dxfId="1956" priority="2066">
      <formula>IF(AND(AL979&gt;=0, RIGHT(TEXT(AL979,"0.#"),1)="."),TRUE,FALSE)</formula>
    </cfRule>
    <cfRule type="expression" dxfId="1955" priority="2067">
      <formula>IF(AND(AL979&lt;0, RIGHT(TEXT(AL979,"0.#"),1)&lt;&gt;"."),TRUE,FALSE)</formula>
    </cfRule>
    <cfRule type="expression" dxfId="1954" priority="2068">
      <formula>IF(AND(AL979&lt;0, RIGHT(TEXT(AL979,"0.#"),1)="."),TRUE,FALSE)</formula>
    </cfRule>
  </conditionalFormatting>
  <conditionalFormatting sqref="AL1012:AO1039">
    <cfRule type="expression" dxfId="1953" priority="2053">
      <formula>IF(AND(AL1012&gt;=0, RIGHT(TEXT(AL1012,"0.#"),1)&lt;&gt;"."),TRUE,FALSE)</formula>
    </cfRule>
    <cfRule type="expression" dxfId="1952" priority="2054">
      <formula>IF(AND(AL1012&gt;=0, RIGHT(TEXT(AL1012,"0.#"),1)="."),TRUE,FALSE)</formula>
    </cfRule>
    <cfRule type="expression" dxfId="1951" priority="2055">
      <formula>IF(AND(AL1012&lt;0, RIGHT(TEXT(AL1012,"0.#"),1)&lt;&gt;"."),TRUE,FALSE)</formula>
    </cfRule>
    <cfRule type="expression" dxfId="1950" priority="2056">
      <formula>IF(AND(AL1012&lt;0, RIGHT(TEXT(AL1012,"0.#"),1)="."),TRUE,FALSE)</formula>
    </cfRule>
  </conditionalFormatting>
  <conditionalFormatting sqref="AL1010:AO1011">
    <cfRule type="expression" dxfId="1949" priority="2047">
      <formula>IF(AND(AL1010&gt;=0, RIGHT(TEXT(AL1010,"0.#"),1)&lt;&gt;"."),TRUE,FALSE)</formula>
    </cfRule>
    <cfRule type="expression" dxfId="1948" priority="2048">
      <formula>IF(AND(AL1010&gt;=0, RIGHT(TEXT(AL1010,"0.#"),1)="."),TRUE,FALSE)</formula>
    </cfRule>
    <cfRule type="expression" dxfId="1947" priority="2049">
      <formula>IF(AND(AL1010&lt;0, RIGHT(TEXT(AL1010,"0.#"),1)&lt;&gt;"."),TRUE,FALSE)</formula>
    </cfRule>
    <cfRule type="expression" dxfId="1946" priority="2050">
      <formula>IF(AND(AL1010&lt;0, RIGHT(TEXT(AL1010,"0.#"),1)="."),TRUE,FALSE)</formula>
    </cfRule>
  </conditionalFormatting>
  <conditionalFormatting sqref="Y1010:Y1011">
    <cfRule type="expression" dxfId="1945" priority="2045">
      <formula>IF(RIGHT(TEXT(Y1010,"0.#"),1)=".",FALSE,TRUE)</formula>
    </cfRule>
    <cfRule type="expression" dxfId="1944" priority="2046">
      <formula>IF(RIGHT(TEXT(Y1010,"0.#"),1)=".",TRUE,FALSE)</formula>
    </cfRule>
  </conditionalFormatting>
  <conditionalFormatting sqref="AL1045:AO1072">
    <cfRule type="expression" dxfId="1943" priority="2041">
      <formula>IF(AND(AL1045&gt;=0, RIGHT(TEXT(AL1045,"0.#"),1)&lt;&gt;"."),TRUE,FALSE)</formula>
    </cfRule>
    <cfRule type="expression" dxfId="1942" priority="2042">
      <formula>IF(AND(AL1045&gt;=0, RIGHT(TEXT(AL1045,"0.#"),1)="."),TRUE,FALSE)</formula>
    </cfRule>
    <cfRule type="expression" dxfId="1941" priority="2043">
      <formula>IF(AND(AL1045&lt;0, RIGHT(TEXT(AL1045,"0.#"),1)&lt;&gt;"."),TRUE,FALSE)</formula>
    </cfRule>
    <cfRule type="expression" dxfId="1940" priority="2044">
      <formula>IF(AND(AL1045&lt;0, RIGHT(TEXT(AL1045,"0.#"),1)="."),TRUE,FALSE)</formula>
    </cfRule>
  </conditionalFormatting>
  <conditionalFormatting sqref="Y1045:Y1072">
    <cfRule type="expression" dxfId="1939" priority="2039">
      <formula>IF(RIGHT(TEXT(Y1045,"0.#"),1)=".",FALSE,TRUE)</formula>
    </cfRule>
    <cfRule type="expression" dxfId="1938" priority="2040">
      <formula>IF(RIGHT(TEXT(Y1045,"0.#"),1)=".",TRUE,FALSE)</formula>
    </cfRule>
  </conditionalFormatting>
  <conditionalFormatting sqref="AL1043:AO1044">
    <cfRule type="expression" dxfId="1937" priority="2035">
      <formula>IF(AND(AL1043&gt;=0, RIGHT(TEXT(AL1043,"0.#"),1)&lt;&gt;"."),TRUE,FALSE)</formula>
    </cfRule>
    <cfRule type="expression" dxfId="1936" priority="2036">
      <formula>IF(AND(AL1043&gt;=0, RIGHT(TEXT(AL1043,"0.#"),1)="."),TRUE,FALSE)</formula>
    </cfRule>
    <cfRule type="expression" dxfId="1935" priority="2037">
      <formula>IF(AND(AL1043&lt;0, RIGHT(TEXT(AL1043,"0.#"),1)&lt;&gt;"."),TRUE,FALSE)</formula>
    </cfRule>
    <cfRule type="expression" dxfId="1934" priority="2038">
      <formula>IF(AND(AL1043&lt;0, RIGHT(TEXT(AL1043,"0.#"),1)="."),TRUE,FALSE)</formula>
    </cfRule>
  </conditionalFormatting>
  <conditionalFormatting sqref="Y1043:Y1044">
    <cfRule type="expression" dxfId="1933" priority="2033">
      <formula>IF(RIGHT(TEXT(Y1043,"0.#"),1)=".",FALSE,TRUE)</formula>
    </cfRule>
    <cfRule type="expression" dxfId="1932" priority="2034">
      <formula>IF(RIGHT(TEXT(Y1043,"0.#"),1)=".",TRUE,FALSE)</formula>
    </cfRule>
  </conditionalFormatting>
  <conditionalFormatting sqref="AL1078:AO1105">
    <cfRule type="expression" dxfId="1931" priority="2029">
      <formula>IF(AND(AL1078&gt;=0, RIGHT(TEXT(AL1078,"0.#"),1)&lt;&gt;"."),TRUE,FALSE)</formula>
    </cfRule>
    <cfRule type="expression" dxfId="1930" priority="2030">
      <formula>IF(AND(AL1078&gt;=0, RIGHT(TEXT(AL1078,"0.#"),1)="."),TRUE,FALSE)</formula>
    </cfRule>
    <cfRule type="expression" dxfId="1929" priority="2031">
      <formula>IF(AND(AL1078&lt;0, RIGHT(TEXT(AL1078,"0.#"),1)&lt;&gt;"."),TRUE,FALSE)</formula>
    </cfRule>
    <cfRule type="expression" dxfId="1928" priority="2032">
      <formula>IF(AND(AL1078&lt;0, RIGHT(TEXT(AL1078,"0.#"),1)="."),TRUE,FALSE)</formula>
    </cfRule>
  </conditionalFormatting>
  <conditionalFormatting sqref="Y1078:Y1105">
    <cfRule type="expression" dxfId="1927" priority="2027">
      <formula>IF(RIGHT(TEXT(Y1078,"0.#"),1)=".",FALSE,TRUE)</formula>
    </cfRule>
    <cfRule type="expression" dxfId="1926" priority="2028">
      <formula>IF(RIGHT(TEXT(Y1078,"0.#"),1)=".",TRUE,FALSE)</formula>
    </cfRule>
  </conditionalFormatting>
  <conditionalFormatting sqref="AL1076:AO1077">
    <cfRule type="expression" dxfId="1925" priority="2023">
      <formula>IF(AND(AL1076&gt;=0, RIGHT(TEXT(AL1076,"0.#"),1)&lt;&gt;"."),TRUE,FALSE)</formula>
    </cfRule>
    <cfRule type="expression" dxfId="1924" priority="2024">
      <formula>IF(AND(AL1076&gt;=0, RIGHT(TEXT(AL1076,"0.#"),1)="."),TRUE,FALSE)</formula>
    </cfRule>
    <cfRule type="expression" dxfId="1923" priority="2025">
      <formula>IF(AND(AL1076&lt;0, RIGHT(TEXT(AL1076,"0.#"),1)&lt;&gt;"."),TRUE,FALSE)</formula>
    </cfRule>
    <cfRule type="expression" dxfId="1922" priority="2026">
      <formula>IF(AND(AL1076&lt;0, RIGHT(TEXT(AL1076,"0.#"),1)="."),TRUE,FALSE)</formula>
    </cfRule>
  </conditionalFormatting>
  <conditionalFormatting sqref="Y1076:Y1077">
    <cfRule type="expression" dxfId="1921" priority="2021">
      <formula>IF(RIGHT(TEXT(Y1076,"0.#"),1)=".",FALSE,TRUE)</formula>
    </cfRule>
    <cfRule type="expression" dxfId="1920" priority="2022">
      <formula>IF(RIGHT(TEXT(Y1076,"0.#"),1)=".",TRUE,FALSE)</formula>
    </cfRule>
  </conditionalFormatting>
  <conditionalFormatting sqref="AE39">
    <cfRule type="expression" dxfId="1919" priority="2019">
      <formula>IF(RIGHT(TEXT(AE39,"0.#"),1)=".",FALSE,TRUE)</formula>
    </cfRule>
    <cfRule type="expression" dxfId="1918" priority="2020">
      <formula>IF(RIGHT(TEXT(AE39,"0.#"),1)=".",TRUE,FALSE)</formula>
    </cfRule>
  </conditionalFormatting>
  <conditionalFormatting sqref="AM41">
    <cfRule type="expression" dxfId="1917" priority="2003">
      <formula>IF(RIGHT(TEXT(AM41,"0.#"),1)=".",FALSE,TRUE)</formula>
    </cfRule>
    <cfRule type="expression" dxfId="1916" priority="2004">
      <formula>IF(RIGHT(TEXT(AM41,"0.#"),1)=".",TRUE,FALSE)</formula>
    </cfRule>
  </conditionalFormatting>
  <conditionalFormatting sqref="AE40">
    <cfRule type="expression" dxfId="1915" priority="2017">
      <formula>IF(RIGHT(TEXT(AE40,"0.#"),1)=".",FALSE,TRUE)</formula>
    </cfRule>
    <cfRule type="expression" dxfId="1914" priority="2018">
      <formula>IF(RIGHT(TEXT(AE40,"0.#"),1)=".",TRUE,FALSE)</formula>
    </cfRule>
  </conditionalFormatting>
  <conditionalFormatting sqref="AE41">
    <cfRule type="expression" dxfId="1913" priority="2015">
      <formula>IF(RIGHT(TEXT(AE41,"0.#"),1)=".",FALSE,TRUE)</formula>
    </cfRule>
    <cfRule type="expression" dxfId="1912" priority="2016">
      <formula>IF(RIGHT(TEXT(AE41,"0.#"),1)=".",TRUE,FALSE)</formula>
    </cfRule>
  </conditionalFormatting>
  <conditionalFormatting sqref="AI41">
    <cfRule type="expression" dxfId="1911" priority="2013">
      <formula>IF(RIGHT(TEXT(AI41,"0.#"),1)=".",FALSE,TRUE)</formula>
    </cfRule>
    <cfRule type="expression" dxfId="1910" priority="2014">
      <formula>IF(RIGHT(TEXT(AI41,"0.#"),1)=".",TRUE,FALSE)</formula>
    </cfRule>
  </conditionalFormatting>
  <conditionalFormatting sqref="AI40">
    <cfRule type="expression" dxfId="1909" priority="2011">
      <formula>IF(RIGHT(TEXT(AI40,"0.#"),1)=".",FALSE,TRUE)</formula>
    </cfRule>
    <cfRule type="expression" dxfId="1908" priority="2012">
      <formula>IF(RIGHT(TEXT(AI40,"0.#"),1)=".",TRUE,FALSE)</formula>
    </cfRule>
  </conditionalFormatting>
  <conditionalFormatting sqref="AI39">
    <cfRule type="expression" dxfId="1907" priority="2009">
      <formula>IF(RIGHT(TEXT(AI39,"0.#"),1)=".",FALSE,TRUE)</formula>
    </cfRule>
    <cfRule type="expression" dxfId="1906" priority="2010">
      <formula>IF(RIGHT(TEXT(AI39,"0.#"),1)=".",TRUE,FALSE)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M40">
    <cfRule type="expression" dxfId="1903" priority="2005">
      <formula>IF(RIGHT(TEXT(AM40,"0.#"),1)=".",FALSE,TRUE)</formula>
    </cfRule>
    <cfRule type="expression" dxfId="1902" priority="2006">
      <formula>IF(RIGHT(TEXT(AM40,"0.#"),1)=".",TRUE,FALSE)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1">
    <cfRule type="expression" dxfId="1179" priority="487">
      <formula>IF(RIGHT(TEXT(AU101,"0.#"),1)=".",FALSE,TRUE)</formula>
    </cfRule>
    <cfRule type="expression" dxfId="1178" priority="488">
      <formula>IF(RIGHT(TEXT(AU101,"0.#"),1)=".",TRUE,FALSE)</formula>
    </cfRule>
  </conditionalFormatting>
  <conditionalFormatting sqref="AU102">
    <cfRule type="expression" dxfId="1177" priority="485">
      <formula>IF(RIGHT(TEXT(AU102,"0.#"),1)=".",FALSE,TRUE)</formula>
    </cfRule>
    <cfRule type="expression" dxfId="1176" priority="486">
      <formula>IF(RIGHT(TEXT(AU102,"0.#"),1)=".",TRUE,FALSE)</formula>
    </cfRule>
  </conditionalFormatting>
  <conditionalFormatting sqref="AU104">
    <cfRule type="expression" dxfId="1175" priority="481">
      <formula>IF(RIGHT(TEXT(AU104,"0.#"),1)=".",FALSE,TRUE)</formula>
    </cfRule>
    <cfRule type="expression" dxfId="1174" priority="482">
      <formula>IF(RIGHT(TEXT(AU104,"0.#"),1)=".",TRUE,FALSE)</formula>
    </cfRule>
  </conditionalFormatting>
  <conditionalFormatting sqref="AU105">
    <cfRule type="expression" dxfId="1173" priority="479">
      <formula>IF(RIGHT(TEXT(AU105,"0.#"),1)=".",FALSE,TRUE)</formula>
    </cfRule>
    <cfRule type="expression" dxfId="1172" priority="480">
      <formula>IF(RIGHT(TEXT(AU105,"0.#"),1)=".",TRUE,FALSE)</formula>
    </cfRule>
  </conditionalFormatting>
  <conditionalFormatting sqref="AU107">
    <cfRule type="expression" dxfId="1171" priority="475">
      <formula>IF(RIGHT(TEXT(AU107,"0.#"),1)=".",FALSE,TRUE)</formula>
    </cfRule>
    <cfRule type="expression" dxfId="1170" priority="476">
      <formula>IF(RIGHT(TEXT(AU107,"0.#"),1)=".",TRUE,FALSE)</formula>
    </cfRule>
  </conditionalFormatting>
  <conditionalFormatting sqref="AU108">
    <cfRule type="expression" dxfId="1169" priority="473">
      <formula>IF(RIGHT(TEXT(AU108,"0.#"),1)=".",FALSE,TRUE)</formula>
    </cfRule>
    <cfRule type="expression" dxfId="1168" priority="474">
      <formula>IF(RIGHT(TEXT(AU108,"0.#"),1)=".",TRUE,FALSE)</formula>
    </cfRule>
  </conditionalFormatting>
  <conditionalFormatting sqref="AU110">
    <cfRule type="expression" dxfId="1167" priority="471">
      <formula>IF(RIGHT(TEXT(AU110,"0.#"),1)=".",FALSE,TRUE)</formula>
    </cfRule>
    <cfRule type="expression" dxfId="1166" priority="472">
      <formula>IF(RIGHT(TEXT(AU110,"0.#"),1)=".",TRUE,FALSE)</formula>
    </cfRule>
  </conditionalFormatting>
  <conditionalFormatting sqref="AU111">
    <cfRule type="expression" dxfId="1165" priority="469">
      <formula>IF(RIGHT(TEXT(AU111,"0.#"),1)=".",FALSE,TRUE)</formula>
    </cfRule>
    <cfRule type="expression" dxfId="1164" priority="470">
      <formula>IF(RIGHT(TEXT(AU111,"0.#"),1)=".",TRUE,FALSE)</formula>
    </cfRule>
  </conditionalFormatting>
  <conditionalFormatting sqref="AU113">
    <cfRule type="expression" dxfId="1163" priority="467">
      <formula>IF(RIGHT(TEXT(AU113,"0.#"),1)=".",FALSE,TRUE)</formula>
    </cfRule>
    <cfRule type="expression" dxfId="1162" priority="468">
      <formula>IF(RIGHT(TEXT(AU113,"0.#"),1)=".",TRUE,FALSE)</formula>
    </cfRule>
  </conditionalFormatting>
  <conditionalFormatting sqref="AU114">
    <cfRule type="expression" dxfId="1161" priority="465">
      <formula>IF(RIGHT(TEXT(AU114,"0.#"),1)=".",FALSE,TRUE)</formula>
    </cfRule>
    <cfRule type="expression" dxfId="1160" priority="466">
      <formula>IF(RIGHT(TEXT(AU114,"0.#"),1)=".",TRUE,FALSE)</formula>
    </cfRule>
  </conditionalFormatting>
  <conditionalFormatting sqref="AM489">
    <cfRule type="expression" dxfId="1159" priority="459">
      <formula>IF(RIGHT(TEXT(AM489,"0.#"),1)=".",FALSE,TRUE)</formula>
    </cfRule>
    <cfRule type="expression" dxfId="1158" priority="460">
      <formula>IF(RIGHT(TEXT(AM489,"0.#"),1)=".",TRUE,FALSE)</formula>
    </cfRule>
  </conditionalFormatting>
  <conditionalFormatting sqref="AM487">
    <cfRule type="expression" dxfId="1157" priority="463">
      <formula>IF(RIGHT(TEXT(AM487,"0.#"),1)=".",FALSE,TRUE)</formula>
    </cfRule>
    <cfRule type="expression" dxfId="1156" priority="464">
      <formula>IF(RIGHT(TEXT(AM487,"0.#"),1)=".",TRUE,FALSE)</formula>
    </cfRule>
  </conditionalFormatting>
  <conditionalFormatting sqref="AM488">
    <cfRule type="expression" dxfId="1155" priority="461">
      <formula>IF(RIGHT(TEXT(AM488,"0.#"),1)=".",FALSE,TRUE)</formula>
    </cfRule>
    <cfRule type="expression" dxfId="1154" priority="462">
      <formula>IF(RIGHT(TEXT(AM488,"0.#"),1)=".",TRUE,FALSE)</formula>
    </cfRule>
  </conditionalFormatting>
  <conditionalFormatting sqref="AI489">
    <cfRule type="expression" dxfId="1153" priority="453">
      <formula>IF(RIGHT(TEXT(AI489,"0.#"),1)=".",FALSE,TRUE)</formula>
    </cfRule>
    <cfRule type="expression" dxfId="1152" priority="454">
      <formula>IF(RIGHT(TEXT(AI489,"0.#"),1)=".",TRUE,FALSE)</formula>
    </cfRule>
  </conditionalFormatting>
  <conditionalFormatting sqref="AI487">
    <cfRule type="expression" dxfId="1151" priority="457">
      <formula>IF(RIGHT(TEXT(AI487,"0.#"),1)=".",FALSE,TRUE)</formula>
    </cfRule>
    <cfRule type="expression" dxfId="1150" priority="458">
      <formula>IF(RIGHT(TEXT(AI487,"0.#"),1)=".",TRUE,FALSE)</formula>
    </cfRule>
  </conditionalFormatting>
  <conditionalFormatting sqref="AI488">
    <cfRule type="expression" dxfId="1149" priority="455">
      <formula>IF(RIGHT(TEXT(AI488,"0.#"),1)=".",FALSE,TRUE)</formula>
    </cfRule>
    <cfRule type="expression" dxfId="1148" priority="456">
      <formula>IF(RIGHT(TEXT(AI488,"0.#"),1)=".",TRUE,FALSE)</formula>
    </cfRule>
  </conditionalFormatting>
  <conditionalFormatting sqref="AM514">
    <cfRule type="expression" dxfId="1147" priority="447">
      <formula>IF(RIGHT(TEXT(AM514,"0.#"),1)=".",FALSE,TRUE)</formula>
    </cfRule>
    <cfRule type="expression" dxfId="1146" priority="448">
      <formula>IF(RIGHT(TEXT(AM514,"0.#"),1)=".",TRUE,FALSE)</formula>
    </cfRule>
  </conditionalFormatting>
  <conditionalFormatting sqref="AM512">
    <cfRule type="expression" dxfId="1145" priority="451">
      <formula>IF(RIGHT(TEXT(AM512,"0.#"),1)=".",FALSE,TRUE)</formula>
    </cfRule>
    <cfRule type="expression" dxfId="1144" priority="452">
      <formula>IF(RIGHT(TEXT(AM512,"0.#"),1)=".",TRUE,FALSE)</formula>
    </cfRule>
  </conditionalFormatting>
  <conditionalFormatting sqref="AM513">
    <cfRule type="expression" dxfId="1143" priority="449">
      <formula>IF(RIGHT(TEXT(AM513,"0.#"),1)=".",FALSE,TRUE)</formula>
    </cfRule>
    <cfRule type="expression" dxfId="1142" priority="450">
      <formula>IF(RIGHT(TEXT(AM513,"0.#"),1)=".",TRUE,FALSE)</formula>
    </cfRule>
  </conditionalFormatting>
  <conditionalFormatting sqref="AI514">
    <cfRule type="expression" dxfId="1141" priority="441">
      <formula>IF(RIGHT(TEXT(AI514,"0.#"),1)=".",FALSE,TRUE)</formula>
    </cfRule>
    <cfRule type="expression" dxfId="1140" priority="442">
      <formula>IF(RIGHT(TEXT(AI514,"0.#"),1)=".",TRUE,FALSE)</formula>
    </cfRule>
  </conditionalFormatting>
  <conditionalFormatting sqref="AI512">
    <cfRule type="expression" dxfId="1139" priority="445">
      <formula>IF(RIGHT(TEXT(AI512,"0.#"),1)=".",FALSE,TRUE)</formula>
    </cfRule>
    <cfRule type="expression" dxfId="1138" priority="446">
      <formula>IF(RIGHT(TEXT(AI512,"0.#"),1)=".",TRUE,FALSE)</formula>
    </cfRule>
  </conditionalFormatting>
  <conditionalFormatting sqref="AI513">
    <cfRule type="expression" dxfId="1137" priority="443">
      <formula>IF(RIGHT(TEXT(AI513,"0.#"),1)=".",FALSE,TRUE)</formula>
    </cfRule>
    <cfRule type="expression" dxfId="1136" priority="444">
      <formula>IF(RIGHT(TEXT(AI513,"0.#"),1)=".",TRUE,FALSE)</formula>
    </cfRule>
  </conditionalFormatting>
  <conditionalFormatting sqref="AM519">
    <cfRule type="expression" dxfId="1135" priority="387">
      <formula>IF(RIGHT(TEXT(AM519,"0.#"),1)=".",FALSE,TRUE)</formula>
    </cfRule>
    <cfRule type="expression" dxfId="1134" priority="388">
      <formula>IF(RIGHT(TEXT(AM519,"0.#"),1)=".",TRUE,FALSE)</formula>
    </cfRule>
  </conditionalFormatting>
  <conditionalFormatting sqref="AM517">
    <cfRule type="expression" dxfId="1133" priority="391">
      <formula>IF(RIGHT(TEXT(AM517,"0.#"),1)=".",FALSE,TRUE)</formula>
    </cfRule>
    <cfRule type="expression" dxfId="1132" priority="392">
      <formula>IF(RIGHT(TEXT(AM517,"0.#"),1)=".",TRUE,FALSE)</formula>
    </cfRule>
  </conditionalFormatting>
  <conditionalFormatting sqref="AM518">
    <cfRule type="expression" dxfId="1131" priority="389">
      <formula>IF(RIGHT(TEXT(AM518,"0.#"),1)=".",FALSE,TRUE)</formula>
    </cfRule>
    <cfRule type="expression" dxfId="1130" priority="390">
      <formula>IF(RIGHT(TEXT(AM518,"0.#"),1)=".",TRUE,FALSE)</formula>
    </cfRule>
  </conditionalFormatting>
  <conditionalFormatting sqref="AI519">
    <cfRule type="expression" dxfId="1129" priority="381">
      <formula>IF(RIGHT(TEXT(AI519,"0.#"),1)=".",FALSE,TRUE)</formula>
    </cfRule>
    <cfRule type="expression" dxfId="1128" priority="382">
      <formula>IF(RIGHT(TEXT(AI519,"0.#"),1)=".",TRUE,FALSE)</formula>
    </cfRule>
  </conditionalFormatting>
  <conditionalFormatting sqref="AI517">
    <cfRule type="expression" dxfId="1127" priority="385">
      <formula>IF(RIGHT(TEXT(AI517,"0.#"),1)=".",FALSE,TRUE)</formula>
    </cfRule>
    <cfRule type="expression" dxfId="1126" priority="386">
      <formula>IF(RIGHT(TEXT(AI517,"0.#"),1)=".",TRUE,FALSE)</formula>
    </cfRule>
  </conditionalFormatting>
  <conditionalFormatting sqref="AI518">
    <cfRule type="expression" dxfId="1125" priority="383">
      <formula>IF(RIGHT(TEXT(AI518,"0.#"),1)=".",FALSE,TRUE)</formula>
    </cfRule>
    <cfRule type="expression" dxfId="1124" priority="384">
      <formula>IF(RIGHT(TEXT(AI518,"0.#"),1)=".",TRUE,FALSE)</formula>
    </cfRule>
  </conditionalFormatting>
  <conditionalFormatting sqref="AM524">
    <cfRule type="expression" dxfId="1123" priority="375">
      <formula>IF(RIGHT(TEXT(AM524,"0.#"),1)=".",FALSE,TRUE)</formula>
    </cfRule>
    <cfRule type="expression" dxfId="1122" priority="376">
      <formula>IF(RIGHT(TEXT(AM524,"0.#"),1)=".",TRUE,FALSE)</formula>
    </cfRule>
  </conditionalFormatting>
  <conditionalFormatting sqref="AM522">
    <cfRule type="expression" dxfId="1121" priority="379">
      <formula>IF(RIGHT(TEXT(AM522,"0.#"),1)=".",FALSE,TRUE)</formula>
    </cfRule>
    <cfRule type="expression" dxfId="1120" priority="380">
      <formula>IF(RIGHT(TEXT(AM522,"0.#"),1)=".",TRUE,FALSE)</formula>
    </cfRule>
  </conditionalFormatting>
  <conditionalFormatting sqref="AM523">
    <cfRule type="expression" dxfId="1119" priority="377">
      <formula>IF(RIGHT(TEXT(AM523,"0.#"),1)=".",FALSE,TRUE)</formula>
    </cfRule>
    <cfRule type="expression" dxfId="1118" priority="378">
      <formula>IF(RIGHT(TEXT(AM523,"0.#"),1)=".",TRUE,FALSE)</formula>
    </cfRule>
  </conditionalFormatting>
  <conditionalFormatting sqref="AI524">
    <cfRule type="expression" dxfId="1117" priority="369">
      <formula>IF(RIGHT(TEXT(AI524,"0.#"),1)=".",FALSE,TRUE)</formula>
    </cfRule>
    <cfRule type="expression" dxfId="1116" priority="370">
      <formula>IF(RIGHT(TEXT(AI524,"0.#"),1)=".",TRUE,FALSE)</formula>
    </cfRule>
  </conditionalFormatting>
  <conditionalFormatting sqref="AI522">
    <cfRule type="expression" dxfId="1115" priority="373">
      <formula>IF(RIGHT(TEXT(AI522,"0.#"),1)=".",FALSE,TRUE)</formula>
    </cfRule>
    <cfRule type="expression" dxfId="1114" priority="374">
      <formula>IF(RIGHT(TEXT(AI522,"0.#"),1)=".",TRUE,FALSE)</formula>
    </cfRule>
  </conditionalFormatting>
  <conditionalFormatting sqref="AI523">
    <cfRule type="expression" dxfId="1113" priority="371">
      <formula>IF(RIGHT(TEXT(AI523,"0.#"),1)=".",FALSE,TRUE)</formula>
    </cfRule>
    <cfRule type="expression" dxfId="1112" priority="372">
      <formula>IF(RIGHT(TEXT(AI523,"0.#"),1)=".",TRUE,FALSE)</formula>
    </cfRule>
  </conditionalFormatting>
  <conditionalFormatting sqref="AM529">
    <cfRule type="expression" dxfId="1111" priority="363">
      <formula>IF(RIGHT(TEXT(AM529,"0.#"),1)=".",FALSE,TRUE)</formula>
    </cfRule>
    <cfRule type="expression" dxfId="1110" priority="364">
      <formula>IF(RIGHT(TEXT(AM529,"0.#"),1)=".",TRUE,FALSE)</formula>
    </cfRule>
  </conditionalFormatting>
  <conditionalFormatting sqref="AM527">
    <cfRule type="expression" dxfId="1109" priority="367">
      <formula>IF(RIGHT(TEXT(AM527,"0.#"),1)=".",FALSE,TRUE)</formula>
    </cfRule>
    <cfRule type="expression" dxfId="1108" priority="368">
      <formula>IF(RIGHT(TEXT(AM527,"0.#"),1)=".",TRUE,FALSE)</formula>
    </cfRule>
  </conditionalFormatting>
  <conditionalFormatting sqref="AM528">
    <cfRule type="expression" dxfId="1107" priority="365">
      <formula>IF(RIGHT(TEXT(AM528,"0.#"),1)=".",FALSE,TRUE)</formula>
    </cfRule>
    <cfRule type="expression" dxfId="1106" priority="366">
      <formula>IF(RIGHT(TEXT(AM528,"0.#"),1)=".",TRUE,FALSE)</formula>
    </cfRule>
  </conditionalFormatting>
  <conditionalFormatting sqref="AI529">
    <cfRule type="expression" dxfId="1105" priority="357">
      <formula>IF(RIGHT(TEXT(AI529,"0.#"),1)=".",FALSE,TRUE)</formula>
    </cfRule>
    <cfRule type="expression" dxfId="1104" priority="358">
      <formula>IF(RIGHT(TEXT(AI529,"0.#"),1)=".",TRUE,FALSE)</formula>
    </cfRule>
  </conditionalFormatting>
  <conditionalFormatting sqref="AI527">
    <cfRule type="expression" dxfId="1103" priority="361">
      <formula>IF(RIGHT(TEXT(AI527,"0.#"),1)=".",FALSE,TRUE)</formula>
    </cfRule>
    <cfRule type="expression" dxfId="1102" priority="362">
      <formula>IF(RIGHT(TEXT(AI527,"0.#"),1)=".",TRUE,FALSE)</formula>
    </cfRule>
  </conditionalFormatting>
  <conditionalFormatting sqref="AI528">
    <cfRule type="expression" dxfId="1101" priority="359">
      <formula>IF(RIGHT(TEXT(AI528,"0.#"),1)=".",FALSE,TRUE)</formula>
    </cfRule>
    <cfRule type="expression" dxfId="1100" priority="360">
      <formula>IF(RIGHT(TEXT(AI528,"0.#"),1)=".",TRUE,FALSE)</formula>
    </cfRule>
  </conditionalFormatting>
  <conditionalFormatting sqref="AM494">
    <cfRule type="expression" dxfId="1099" priority="435">
      <formula>IF(RIGHT(TEXT(AM494,"0.#"),1)=".",FALSE,TRUE)</formula>
    </cfRule>
    <cfRule type="expression" dxfId="1098" priority="436">
      <formula>IF(RIGHT(TEXT(AM494,"0.#"),1)=".",TRUE,FALSE)</formula>
    </cfRule>
  </conditionalFormatting>
  <conditionalFormatting sqref="AM492">
    <cfRule type="expression" dxfId="1097" priority="439">
      <formula>IF(RIGHT(TEXT(AM492,"0.#"),1)=".",FALSE,TRUE)</formula>
    </cfRule>
    <cfRule type="expression" dxfId="1096" priority="440">
      <formula>IF(RIGHT(TEXT(AM492,"0.#"),1)=".",TRUE,FALSE)</formula>
    </cfRule>
  </conditionalFormatting>
  <conditionalFormatting sqref="AM493">
    <cfRule type="expression" dxfId="1095" priority="437">
      <formula>IF(RIGHT(TEXT(AM493,"0.#"),1)=".",FALSE,TRUE)</formula>
    </cfRule>
    <cfRule type="expression" dxfId="1094" priority="438">
      <formula>IF(RIGHT(TEXT(AM493,"0.#"),1)=".",TRUE,FALSE)</formula>
    </cfRule>
  </conditionalFormatting>
  <conditionalFormatting sqref="AI494">
    <cfRule type="expression" dxfId="1093" priority="429">
      <formula>IF(RIGHT(TEXT(AI494,"0.#"),1)=".",FALSE,TRUE)</formula>
    </cfRule>
    <cfRule type="expression" dxfId="1092" priority="430">
      <formula>IF(RIGHT(TEXT(AI494,"0.#"),1)=".",TRUE,FALSE)</formula>
    </cfRule>
  </conditionalFormatting>
  <conditionalFormatting sqref="AI492">
    <cfRule type="expression" dxfId="1091" priority="433">
      <formula>IF(RIGHT(TEXT(AI492,"0.#"),1)=".",FALSE,TRUE)</formula>
    </cfRule>
    <cfRule type="expression" dxfId="1090" priority="434">
      <formula>IF(RIGHT(TEXT(AI492,"0.#"),1)=".",TRUE,FALSE)</formula>
    </cfRule>
  </conditionalFormatting>
  <conditionalFormatting sqref="AI493">
    <cfRule type="expression" dxfId="1089" priority="431">
      <formula>IF(RIGHT(TEXT(AI493,"0.#"),1)=".",FALSE,TRUE)</formula>
    </cfRule>
    <cfRule type="expression" dxfId="1088" priority="432">
      <formula>IF(RIGHT(TEXT(AI493,"0.#"),1)=".",TRUE,FALSE)</formula>
    </cfRule>
  </conditionalFormatting>
  <conditionalFormatting sqref="AM499">
    <cfRule type="expression" dxfId="1087" priority="423">
      <formula>IF(RIGHT(TEXT(AM499,"0.#"),1)=".",FALSE,TRUE)</formula>
    </cfRule>
    <cfRule type="expression" dxfId="1086" priority="424">
      <formula>IF(RIGHT(TEXT(AM499,"0.#"),1)=".",TRUE,FALSE)</formula>
    </cfRule>
  </conditionalFormatting>
  <conditionalFormatting sqref="AM497">
    <cfRule type="expression" dxfId="1085" priority="427">
      <formula>IF(RIGHT(TEXT(AM497,"0.#"),1)=".",FALSE,TRUE)</formula>
    </cfRule>
    <cfRule type="expression" dxfId="1084" priority="428">
      <formula>IF(RIGHT(TEXT(AM497,"0.#"),1)=".",TRUE,FALSE)</formula>
    </cfRule>
  </conditionalFormatting>
  <conditionalFormatting sqref="AM498">
    <cfRule type="expression" dxfId="1083" priority="425">
      <formula>IF(RIGHT(TEXT(AM498,"0.#"),1)=".",FALSE,TRUE)</formula>
    </cfRule>
    <cfRule type="expression" dxfId="1082" priority="426">
      <formula>IF(RIGHT(TEXT(AM498,"0.#"),1)=".",TRUE,FALSE)</formula>
    </cfRule>
  </conditionalFormatting>
  <conditionalFormatting sqref="AI499">
    <cfRule type="expression" dxfId="1081" priority="417">
      <formula>IF(RIGHT(TEXT(AI499,"0.#"),1)=".",FALSE,TRUE)</formula>
    </cfRule>
    <cfRule type="expression" dxfId="1080" priority="418">
      <formula>IF(RIGHT(TEXT(AI499,"0.#"),1)=".",TRUE,FALSE)</formula>
    </cfRule>
  </conditionalFormatting>
  <conditionalFormatting sqref="AI497">
    <cfRule type="expression" dxfId="1079" priority="421">
      <formula>IF(RIGHT(TEXT(AI497,"0.#"),1)=".",FALSE,TRUE)</formula>
    </cfRule>
    <cfRule type="expression" dxfId="1078" priority="422">
      <formula>IF(RIGHT(TEXT(AI497,"0.#"),1)=".",TRUE,FALSE)</formula>
    </cfRule>
  </conditionalFormatting>
  <conditionalFormatting sqref="AI498">
    <cfRule type="expression" dxfId="1077" priority="419">
      <formula>IF(RIGHT(TEXT(AI498,"0.#"),1)=".",FALSE,TRUE)</formula>
    </cfRule>
    <cfRule type="expression" dxfId="1076" priority="420">
      <formula>IF(RIGHT(TEXT(AI498,"0.#"),1)=".",TRUE,FALSE)</formula>
    </cfRule>
  </conditionalFormatting>
  <conditionalFormatting sqref="AM504">
    <cfRule type="expression" dxfId="1075" priority="411">
      <formula>IF(RIGHT(TEXT(AM504,"0.#"),1)=".",FALSE,TRUE)</formula>
    </cfRule>
    <cfRule type="expression" dxfId="1074" priority="412">
      <formula>IF(RIGHT(TEXT(AM504,"0.#"),1)=".",TRUE,FALSE)</formula>
    </cfRule>
  </conditionalFormatting>
  <conditionalFormatting sqref="AM502">
    <cfRule type="expression" dxfId="1073" priority="415">
      <formula>IF(RIGHT(TEXT(AM502,"0.#"),1)=".",FALSE,TRUE)</formula>
    </cfRule>
    <cfRule type="expression" dxfId="1072" priority="416">
      <formula>IF(RIGHT(TEXT(AM502,"0.#"),1)=".",TRUE,FALSE)</formula>
    </cfRule>
  </conditionalFormatting>
  <conditionalFormatting sqref="AM503">
    <cfRule type="expression" dxfId="1071" priority="413">
      <formula>IF(RIGHT(TEXT(AM503,"0.#"),1)=".",FALSE,TRUE)</formula>
    </cfRule>
    <cfRule type="expression" dxfId="1070" priority="414">
      <formula>IF(RIGHT(TEXT(AM503,"0.#"),1)=".",TRUE,FALSE)</formula>
    </cfRule>
  </conditionalFormatting>
  <conditionalFormatting sqref="AI504">
    <cfRule type="expression" dxfId="1069" priority="405">
      <formula>IF(RIGHT(TEXT(AI504,"0.#"),1)=".",FALSE,TRUE)</formula>
    </cfRule>
    <cfRule type="expression" dxfId="1068" priority="406">
      <formula>IF(RIGHT(TEXT(AI504,"0.#"),1)=".",TRUE,FALSE)</formula>
    </cfRule>
  </conditionalFormatting>
  <conditionalFormatting sqref="AI502">
    <cfRule type="expression" dxfId="1067" priority="409">
      <formula>IF(RIGHT(TEXT(AI502,"0.#"),1)=".",FALSE,TRUE)</formula>
    </cfRule>
    <cfRule type="expression" dxfId="1066" priority="410">
      <formula>IF(RIGHT(TEXT(AI502,"0.#"),1)=".",TRUE,FALSE)</formula>
    </cfRule>
  </conditionalFormatting>
  <conditionalFormatting sqref="AI503">
    <cfRule type="expression" dxfId="1065" priority="407">
      <formula>IF(RIGHT(TEXT(AI503,"0.#"),1)=".",FALSE,TRUE)</formula>
    </cfRule>
    <cfRule type="expression" dxfId="1064" priority="408">
      <formula>IF(RIGHT(TEXT(AI503,"0.#"),1)=".",TRUE,FALSE)</formula>
    </cfRule>
  </conditionalFormatting>
  <conditionalFormatting sqref="AM509">
    <cfRule type="expression" dxfId="1063" priority="399">
      <formula>IF(RIGHT(TEXT(AM509,"0.#"),1)=".",FALSE,TRUE)</formula>
    </cfRule>
    <cfRule type="expression" dxfId="1062" priority="400">
      <formula>IF(RIGHT(TEXT(AM509,"0.#"),1)=".",TRUE,FALSE)</formula>
    </cfRule>
  </conditionalFormatting>
  <conditionalFormatting sqref="AM507">
    <cfRule type="expression" dxfId="1061" priority="403">
      <formula>IF(RIGHT(TEXT(AM507,"0.#"),1)=".",FALSE,TRUE)</formula>
    </cfRule>
    <cfRule type="expression" dxfId="1060" priority="404">
      <formula>IF(RIGHT(TEXT(AM507,"0.#"),1)=".",TRUE,FALSE)</formula>
    </cfRule>
  </conditionalFormatting>
  <conditionalFormatting sqref="AM508">
    <cfRule type="expression" dxfId="1059" priority="401">
      <formula>IF(RIGHT(TEXT(AM508,"0.#"),1)=".",FALSE,TRUE)</formula>
    </cfRule>
    <cfRule type="expression" dxfId="1058" priority="402">
      <formula>IF(RIGHT(TEXT(AM508,"0.#"),1)=".",TRUE,FALSE)</formula>
    </cfRule>
  </conditionalFormatting>
  <conditionalFormatting sqref="AI509">
    <cfRule type="expression" dxfId="1057" priority="393">
      <formula>IF(RIGHT(TEXT(AI509,"0.#"),1)=".",FALSE,TRUE)</formula>
    </cfRule>
    <cfRule type="expression" dxfId="1056" priority="394">
      <formula>IF(RIGHT(TEXT(AI509,"0.#"),1)=".",TRUE,FALSE)</formula>
    </cfRule>
  </conditionalFormatting>
  <conditionalFormatting sqref="AI507">
    <cfRule type="expression" dxfId="1055" priority="397">
      <formula>IF(RIGHT(TEXT(AI507,"0.#"),1)=".",FALSE,TRUE)</formula>
    </cfRule>
    <cfRule type="expression" dxfId="1054" priority="398">
      <formula>IF(RIGHT(TEXT(AI507,"0.#"),1)=".",TRUE,FALSE)</formula>
    </cfRule>
  </conditionalFormatting>
  <conditionalFormatting sqref="AI508">
    <cfRule type="expression" dxfId="1053" priority="395">
      <formula>IF(RIGHT(TEXT(AI508,"0.#"),1)=".",FALSE,TRUE)</formula>
    </cfRule>
    <cfRule type="expression" dxfId="1052" priority="396">
      <formula>IF(RIGHT(TEXT(AI508,"0.#"),1)=".",TRUE,FALSE)</formula>
    </cfRule>
  </conditionalFormatting>
  <conditionalFormatting sqref="AM543">
    <cfRule type="expression" dxfId="1051" priority="351">
      <formula>IF(RIGHT(TEXT(AM543,"0.#"),1)=".",FALSE,TRUE)</formula>
    </cfRule>
    <cfRule type="expression" dxfId="1050" priority="352">
      <formula>IF(RIGHT(TEXT(AM543,"0.#"),1)=".",TRUE,FALSE)</formula>
    </cfRule>
  </conditionalFormatting>
  <conditionalFormatting sqref="AM541">
    <cfRule type="expression" dxfId="1049" priority="355">
      <formula>IF(RIGHT(TEXT(AM541,"0.#"),1)=".",FALSE,TRUE)</formula>
    </cfRule>
    <cfRule type="expression" dxfId="1048" priority="356">
      <formula>IF(RIGHT(TEXT(AM541,"0.#"),1)=".",TRUE,FALSE)</formula>
    </cfRule>
  </conditionalFormatting>
  <conditionalFormatting sqref="AM542">
    <cfRule type="expression" dxfId="1047" priority="353">
      <formula>IF(RIGHT(TEXT(AM542,"0.#"),1)=".",FALSE,TRUE)</formula>
    </cfRule>
    <cfRule type="expression" dxfId="1046" priority="354">
      <formula>IF(RIGHT(TEXT(AM542,"0.#"),1)=".",TRUE,FALSE)</formula>
    </cfRule>
  </conditionalFormatting>
  <conditionalFormatting sqref="AI543">
    <cfRule type="expression" dxfId="1045" priority="345">
      <formula>IF(RIGHT(TEXT(AI543,"0.#"),1)=".",FALSE,TRUE)</formula>
    </cfRule>
    <cfRule type="expression" dxfId="1044" priority="346">
      <formula>IF(RIGHT(TEXT(AI543,"0.#"),1)=".",TRUE,FALSE)</formula>
    </cfRule>
  </conditionalFormatting>
  <conditionalFormatting sqref="AI541">
    <cfRule type="expression" dxfId="1043" priority="349">
      <formula>IF(RIGHT(TEXT(AI541,"0.#"),1)=".",FALSE,TRUE)</formula>
    </cfRule>
    <cfRule type="expression" dxfId="1042" priority="350">
      <formula>IF(RIGHT(TEXT(AI541,"0.#"),1)=".",TRUE,FALSE)</formula>
    </cfRule>
  </conditionalFormatting>
  <conditionalFormatting sqref="AI542">
    <cfRule type="expression" dxfId="1041" priority="347">
      <formula>IF(RIGHT(TEXT(AI542,"0.#"),1)=".",FALSE,TRUE)</formula>
    </cfRule>
    <cfRule type="expression" dxfId="1040" priority="348">
      <formula>IF(RIGHT(TEXT(AI542,"0.#"),1)=".",TRUE,FALSE)</formula>
    </cfRule>
  </conditionalFormatting>
  <conditionalFormatting sqref="AM568">
    <cfRule type="expression" dxfId="1039" priority="339">
      <formula>IF(RIGHT(TEXT(AM568,"0.#"),1)=".",FALSE,TRUE)</formula>
    </cfRule>
    <cfRule type="expression" dxfId="1038" priority="340">
      <formula>IF(RIGHT(TEXT(AM568,"0.#"),1)=".",TRUE,FALSE)</formula>
    </cfRule>
  </conditionalFormatting>
  <conditionalFormatting sqref="AM566">
    <cfRule type="expression" dxfId="1037" priority="343">
      <formula>IF(RIGHT(TEXT(AM566,"0.#"),1)=".",FALSE,TRUE)</formula>
    </cfRule>
    <cfRule type="expression" dxfId="1036" priority="344">
      <formula>IF(RIGHT(TEXT(AM566,"0.#"),1)=".",TRUE,FALSE)</formula>
    </cfRule>
  </conditionalFormatting>
  <conditionalFormatting sqref="AM567">
    <cfRule type="expression" dxfId="1035" priority="341">
      <formula>IF(RIGHT(TEXT(AM567,"0.#"),1)=".",FALSE,TRUE)</formula>
    </cfRule>
    <cfRule type="expression" dxfId="1034" priority="342">
      <formula>IF(RIGHT(TEXT(AM567,"0.#"),1)=".",TRUE,FALSE)</formula>
    </cfRule>
  </conditionalFormatting>
  <conditionalFormatting sqref="AI568">
    <cfRule type="expression" dxfId="1033" priority="333">
      <formula>IF(RIGHT(TEXT(AI568,"0.#"),1)=".",FALSE,TRUE)</formula>
    </cfRule>
    <cfRule type="expression" dxfId="1032" priority="334">
      <formula>IF(RIGHT(TEXT(AI568,"0.#"),1)=".",TRUE,FALSE)</formula>
    </cfRule>
  </conditionalFormatting>
  <conditionalFormatting sqref="AI566">
    <cfRule type="expression" dxfId="1031" priority="337">
      <formula>IF(RIGHT(TEXT(AI566,"0.#"),1)=".",FALSE,TRUE)</formula>
    </cfRule>
    <cfRule type="expression" dxfId="1030" priority="338">
      <formula>IF(RIGHT(TEXT(AI566,"0.#"),1)=".",TRUE,FALSE)</formula>
    </cfRule>
  </conditionalFormatting>
  <conditionalFormatting sqref="AI567">
    <cfRule type="expression" dxfId="1029" priority="335">
      <formula>IF(RIGHT(TEXT(AI567,"0.#"),1)=".",FALSE,TRUE)</formula>
    </cfRule>
    <cfRule type="expression" dxfId="1028" priority="336">
      <formula>IF(RIGHT(TEXT(AI567,"0.#"),1)=".",TRUE,FALSE)</formula>
    </cfRule>
  </conditionalFormatting>
  <conditionalFormatting sqref="AM573">
    <cfRule type="expression" dxfId="1027" priority="279">
      <formula>IF(RIGHT(TEXT(AM573,"0.#"),1)=".",FALSE,TRUE)</formula>
    </cfRule>
    <cfRule type="expression" dxfId="1026" priority="280">
      <formula>IF(RIGHT(TEXT(AM573,"0.#"),1)=".",TRUE,FALSE)</formula>
    </cfRule>
  </conditionalFormatting>
  <conditionalFormatting sqref="AM571">
    <cfRule type="expression" dxfId="1025" priority="283">
      <formula>IF(RIGHT(TEXT(AM571,"0.#"),1)=".",FALSE,TRUE)</formula>
    </cfRule>
    <cfRule type="expression" dxfId="1024" priority="284">
      <formula>IF(RIGHT(TEXT(AM571,"0.#"),1)=".",TRUE,FALSE)</formula>
    </cfRule>
  </conditionalFormatting>
  <conditionalFormatting sqref="AM572">
    <cfRule type="expression" dxfId="1023" priority="281">
      <formula>IF(RIGHT(TEXT(AM572,"0.#"),1)=".",FALSE,TRUE)</formula>
    </cfRule>
    <cfRule type="expression" dxfId="1022" priority="282">
      <formula>IF(RIGHT(TEXT(AM572,"0.#"),1)=".",TRUE,FALSE)</formula>
    </cfRule>
  </conditionalFormatting>
  <conditionalFormatting sqref="AI573">
    <cfRule type="expression" dxfId="1021" priority="273">
      <formula>IF(RIGHT(TEXT(AI573,"0.#"),1)=".",FALSE,TRUE)</formula>
    </cfRule>
    <cfRule type="expression" dxfId="1020" priority="274">
      <formula>IF(RIGHT(TEXT(AI573,"0.#"),1)=".",TRUE,FALSE)</formula>
    </cfRule>
  </conditionalFormatting>
  <conditionalFormatting sqref="AI571">
    <cfRule type="expression" dxfId="1019" priority="277">
      <formula>IF(RIGHT(TEXT(AI571,"0.#"),1)=".",FALSE,TRUE)</formula>
    </cfRule>
    <cfRule type="expression" dxfId="1018" priority="278">
      <formula>IF(RIGHT(TEXT(AI571,"0.#"),1)=".",TRUE,FALSE)</formula>
    </cfRule>
  </conditionalFormatting>
  <conditionalFormatting sqref="AI572">
    <cfRule type="expression" dxfId="1017" priority="275">
      <formula>IF(RIGHT(TEXT(AI572,"0.#"),1)=".",FALSE,TRUE)</formula>
    </cfRule>
    <cfRule type="expression" dxfId="1016" priority="276">
      <formula>IF(RIGHT(TEXT(AI572,"0.#"),1)=".",TRUE,FALSE)</formula>
    </cfRule>
  </conditionalFormatting>
  <conditionalFormatting sqref="AM578">
    <cfRule type="expression" dxfId="1015" priority="267">
      <formula>IF(RIGHT(TEXT(AM578,"0.#"),1)=".",FALSE,TRUE)</formula>
    </cfRule>
    <cfRule type="expression" dxfId="1014" priority="268">
      <formula>IF(RIGHT(TEXT(AM578,"0.#"),1)=".",TRUE,FALSE)</formula>
    </cfRule>
  </conditionalFormatting>
  <conditionalFormatting sqref="AM576">
    <cfRule type="expression" dxfId="1013" priority="271">
      <formula>IF(RIGHT(TEXT(AM576,"0.#"),1)=".",FALSE,TRUE)</formula>
    </cfRule>
    <cfRule type="expression" dxfId="1012" priority="272">
      <formula>IF(RIGHT(TEXT(AM576,"0.#"),1)=".",TRUE,FALSE)</formula>
    </cfRule>
  </conditionalFormatting>
  <conditionalFormatting sqref="AM577">
    <cfRule type="expression" dxfId="1011" priority="269">
      <formula>IF(RIGHT(TEXT(AM577,"0.#"),1)=".",FALSE,TRUE)</formula>
    </cfRule>
    <cfRule type="expression" dxfId="1010" priority="270">
      <formula>IF(RIGHT(TEXT(AM577,"0.#"),1)=".",TRUE,FALSE)</formula>
    </cfRule>
  </conditionalFormatting>
  <conditionalFormatting sqref="AI578">
    <cfRule type="expression" dxfId="1009" priority="261">
      <formula>IF(RIGHT(TEXT(AI578,"0.#"),1)=".",FALSE,TRUE)</formula>
    </cfRule>
    <cfRule type="expression" dxfId="1008" priority="262">
      <formula>IF(RIGHT(TEXT(AI578,"0.#"),1)=".",TRUE,FALSE)</formula>
    </cfRule>
  </conditionalFormatting>
  <conditionalFormatting sqref="AI576">
    <cfRule type="expression" dxfId="1007" priority="265">
      <formula>IF(RIGHT(TEXT(AI576,"0.#"),1)=".",FALSE,TRUE)</formula>
    </cfRule>
    <cfRule type="expression" dxfId="1006" priority="266">
      <formula>IF(RIGHT(TEXT(AI576,"0.#"),1)=".",TRUE,FALSE)</formula>
    </cfRule>
  </conditionalFormatting>
  <conditionalFormatting sqref="AI577">
    <cfRule type="expression" dxfId="1005" priority="263">
      <formula>IF(RIGHT(TEXT(AI577,"0.#"),1)=".",FALSE,TRUE)</formula>
    </cfRule>
    <cfRule type="expression" dxfId="1004" priority="264">
      <formula>IF(RIGHT(TEXT(AI577,"0.#"),1)=".",TRUE,FALSE)</formula>
    </cfRule>
  </conditionalFormatting>
  <conditionalFormatting sqref="AM583">
    <cfRule type="expression" dxfId="1003" priority="255">
      <formula>IF(RIGHT(TEXT(AM583,"0.#"),1)=".",FALSE,TRUE)</formula>
    </cfRule>
    <cfRule type="expression" dxfId="1002" priority="256">
      <formula>IF(RIGHT(TEXT(AM583,"0.#"),1)=".",TRUE,FALSE)</formula>
    </cfRule>
  </conditionalFormatting>
  <conditionalFormatting sqref="AM581">
    <cfRule type="expression" dxfId="1001" priority="259">
      <formula>IF(RIGHT(TEXT(AM581,"0.#"),1)=".",FALSE,TRUE)</formula>
    </cfRule>
    <cfRule type="expression" dxfId="1000" priority="260">
      <formula>IF(RIGHT(TEXT(AM581,"0.#"),1)=".",TRUE,FALSE)</formula>
    </cfRule>
  </conditionalFormatting>
  <conditionalFormatting sqref="AM582">
    <cfRule type="expression" dxfId="999" priority="257">
      <formula>IF(RIGHT(TEXT(AM582,"0.#"),1)=".",FALSE,TRUE)</formula>
    </cfRule>
    <cfRule type="expression" dxfId="998" priority="258">
      <formula>IF(RIGHT(TEXT(AM582,"0.#"),1)=".",TRUE,FALSE)</formula>
    </cfRule>
  </conditionalFormatting>
  <conditionalFormatting sqref="AI583">
    <cfRule type="expression" dxfId="997" priority="249">
      <formula>IF(RIGHT(TEXT(AI583,"0.#"),1)=".",FALSE,TRUE)</formula>
    </cfRule>
    <cfRule type="expression" dxfId="996" priority="250">
      <formula>IF(RIGHT(TEXT(AI583,"0.#"),1)=".",TRUE,FALSE)</formula>
    </cfRule>
  </conditionalFormatting>
  <conditionalFormatting sqref="AI581">
    <cfRule type="expression" dxfId="995" priority="253">
      <formula>IF(RIGHT(TEXT(AI581,"0.#"),1)=".",FALSE,TRUE)</formula>
    </cfRule>
    <cfRule type="expression" dxfId="994" priority="254">
      <formula>IF(RIGHT(TEXT(AI581,"0.#"),1)=".",TRUE,FALSE)</formula>
    </cfRule>
  </conditionalFormatting>
  <conditionalFormatting sqref="AI582">
    <cfRule type="expression" dxfId="993" priority="251">
      <formula>IF(RIGHT(TEXT(AI582,"0.#"),1)=".",FALSE,TRUE)</formula>
    </cfRule>
    <cfRule type="expression" dxfId="992" priority="252">
      <formula>IF(RIGHT(TEXT(AI582,"0.#"),1)=".",TRUE,FALSE)</formula>
    </cfRule>
  </conditionalFormatting>
  <conditionalFormatting sqref="AM548">
    <cfRule type="expression" dxfId="991" priority="327">
      <formula>IF(RIGHT(TEXT(AM548,"0.#"),1)=".",FALSE,TRUE)</formula>
    </cfRule>
    <cfRule type="expression" dxfId="990" priority="328">
      <formula>IF(RIGHT(TEXT(AM548,"0.#"),1)=".",TRUE,FALSE)</formula>
    </cfRule>
  </conditionalFormatting>
  <conditionalFormatting sqref="AM546">
    <cfRule type="expression" dxfId="989" priority="331">
      <formula>IF(RIGHT(TEXT(AM546,"0.#"),1)=".",FALSE,TRUE)</formula>
    </cfRule>
    <cfRule type="expression" dxfId="988" priority="332">
      <formula>IF(RIGHT(TEXT(AM546,"0.#"),1)=".",TRUE,FALSE)</formula>
    </cfRule>
  </conditionalFormatting>
  <conditionalFormatting sqref="AM547">
    <cfRule type="expression" dxfId="987" priority="329">
      <formula>IF(RIGHT(TEXT(AM547,"0.#"),1)=".",FALSE,TRUE)</formula>
    </cfRule>
    <cfRule type="expression" dxfId="986" priority="330">
      <formula>IF(RIGHT(TEXT(AM547,"0.#"),1)=".",TRUE,FALSE)</formula>
    </cfRule>
  </conditionalFormatting>
  <conditionalFormatting sqref="AI548">
    <cfRule type="expression" dxfId="985" priority="321">
      <formula>IF(RIGHT(TEXT(AI548,"0.#"),1)=".",FALSE,TRUE)</formula>
    </cfRule>
    <cfRule type="expression" dxfId="984" priority="322">
      <formula>IF(RIGHT(TEXT(AI548,"0.#"),1)=".",TRUE,FALSE)</formula>
    </cfRule>
  </conditionalFormatting>
  <conditionalFormatting sqref="AI546">
    <cfRule type="expression" dxfId="983" priority="325">
      <formula>IF(RIGHT(TEXT(AI546,"0.#"),1)=".",FALSE,TRUE)</formula>
    </cfRule>
    <cfRule type="expression" dxfId="982" priority="326">
      <formula>IF(RIGHT(TEXT(AI546,"0.#"),1)=".",TRUE,FALSE)</formula>
    </cfRule>
  </conditionalFormatting>
  <conditionalFormatting sqref="AI547">
    <cfRule type="expression" dxfId="981" priority="323">
      <formula>IF(RIGHT(TEXT(AI547,"0.#"),1)=".",FALSE,TRUE)</formula>
    </cfRule>
    <cfRule type="expression" dxfId="980" priority="324">
      <formula>IF(RIGHT(TEXT(AI547,"0.#"),1)=".",TRUE,FALSE)</formula>
    </cfRule>
  </conditionalFormatting>
  <conditionalFormatting sqref="AM553">
    <cfRule type="expression" dxfId="979" priority="315">
      <formula>IF(RIGHT(TEXT(AM553,"0.#"),1)=".",FALSE,TRUE)</formula>
    </cfRule>
    <cfRule type="expression" dxfId="978" priority="316">
      <formula>IF(RIGHT(TEXT(AM553,"0.#"),1)=".",TRUE,FALSE)</formula>
    </cfRule>
  </conditionalFormatting>
  <conditionalFormatting sqref="AM551">
    <cfRule type="expression" dxfId="977" priority="319">
      <formula>IF(RIGHT(TEXT(AM551,"0.#"),1)=".",FALSE,TRUE)</formula>
    </cfRule>
    <cfRule type="expression" dxfId="976" priority="320">
      <formula>IF(RIGHT(TEXT(AM551,"0.#"),1)=".",TRUE,FALSE)</formula>
    </cfRule>
  </conditionalFormatting>
  <conditionalFormatting sqref="AM552">
    <cfRule type="expression" dxfId="975" priority="317">
      <formula>IF(RIGHT(TEXT(AM552,"0.#"),1)=".",FALSE,TRUE)</formula>
    </cfRule>
    <cfRule type="expression" dxfId="974" priority="318">
      <formula>IF(RIGHT(TEXT(AM552,"0.#"),1)=".",TRUE,FALSE)</formula>
    </cfRule>
  </conditionalFormatting>
  <conditionalFormatting sqref="AI553">
    <cfRule type="expression" dxfId="973" priority="309">
      <formula>IF(RIGHT(TEXT(AI553,"0.#"),1)=".",FALSE,TRUE)</formula>
    </cfRule>
    <cfRule type="expression" dxfId="972" priority="310">
      <formula>IF(RIGHT(TEXT(AI553,"0.#"),1)=".",TRUE,FALSE)</formula>
    </cfRule>
  </conditionalFormatting>
  <conditionalFormatting sqref="AI551">
    <cfRule type="expression" dxfId="971" priority="313">
      <formula>IF(RIGHT(TEXT(AI551,"0.#"),1)=".",FALSE,TRUE)</formula>
    </cfRule>
    <cfRule type="expression" dxfId="970" priority="314">
      <formula>IF(RIGHT(TEXT(AI551,"0.#"),1)=".",TRUE,FALSE)</formula>
    </cfRule>
  </conditionalFormatting>
  <conditionalFormatting sqref="AI552">
    <cfRule type="expression" dxfId="969" priority="311">
      <formula>IF(RIGHT(TEXT(AI552,"0.#"),1)=".",FALSE,TRUE)</formula>
    </cfRule>
    <cfRule type="expression" dxfId="968" priority="312">
      <formula>IF(RIGHT(TEXT(AI552,"0.#"),1)=".",TRUE,FALSE)</formula>
    </cfRule>
  </conditionalFormatting>
  <conditionalFormatting sqref="AM558">
    <cfRule type="expression" dxfId="967" priority="303">
      <formula>IF(RIGHT(TEXT(AM558,"0.#"),1)=".",FALSE,TRUE)</formula>
    </cfRule>
    <cfRule type="expression" dxfId="966" priority="304">
      <formula>IF(RIGHT(TEXT(AM558,"0.#"),1)=".",TRUE,FALSE)</formula>
    </cfRule>
  </conditionalFormatting>
  <conditionalFormatting sqref="AM556">
    <cfRule type="expression" dxfId="965" priority="307">
      <formula>IF(RIGHT(TEXT(AM556,"0.#"),1)=".",FALSE,TRUE)</formula>
    </cfRule>
    <cfRule type="expression" dxfId="964" priority="308">
      <formula>IF(RIGHT(TEXT(AM556,"0.#"),1)=".",TRUE,FALSE)</formula>
    </cfRule>
  </conditionalFormatting>
  <conditionalFormatting sqref="AM557">
    <cfRule type="expression" dxfId="963" priority="305">
      <formula>IF(RIGHT(TEXT(AM557,"0.#"),1)=".",FALSE,TRUE)</formula>
    </cfRule>
    <cfRule type="expression" dxfId="962" priority="306">
      <formula>IF(RIGHT(TEXT(AM557,"0.#"),1)=".",TRUE,FALSE)</formula>
    </cfRule>
  </conditionalFormatting>
  <conditionalFormatting sqref="AI558">
    <cfRule type="expression" dxfId="961" priority="297">
      <formula>IF(RIGHT(TEXT(AI558,"0.#"),1)=".",FALSE,TRUE)</formula>
    </cfRule>
    <cfRule type="expression" dxfId="960" priority="298">
      <formula>IF(RIGHT(TEXT(AI558,"0.#"),1)=".",TRUE,FALSE)</formula>
    </cfRule>
  </conditionalFormatting>
  <conditionalFormatting sqref="AI556">
    <cfRule type="expression" dxfId="959" priority="301">
      <formula>IF(RIGHT(TEXT(AI556,"0.#"),1)=".",FALSE,TRUE)</formula>
    </cfRule>
    <cfRule type="expression" dxfId="958" priority="302">
      <formula>IF(RIGHT(TEXT(AI556,"0.#"),1)=".",TRUE,FALSE)</formula>
    </cfRule>
  </conditionalFormatting>
  <conditionalFormatting sqref="AI557">
    <cfRule type="expression" dxfId="957" priority="299">
      <formula>IF(RIGHT(TEXT(AI557,"0.#"),1)=".",FALSE,TRUE)</formula>
    </cfRule>
    <cfRule type="expression" dxfId="956" priority="300">
      <formula>IF(RIGHT(TEXT(AI557,"0.#"),1)=".",TRUE,FALSE)</formula>
    </cfRule>
  </conditionalFormatting>
  <conditionalFormatting sqref="AM563">
    <cfRule type="expression" dxfId="955" priority="291">
      <formula>IF(RIGHT(TEXT(AM563,"0.#"),1)=".",FALSE,TRUE)</formula>
    </cfRule>
    <cfRule type="expression" dxfId="954" priority="292">
      <formula>IF(RIGHT(TEXT(AM563,"0.#"),1)=".",TRUE,FALSE)</formula>
    </cfRule>
  </conditionalFormatting>
  <conditionalFormatting sqref="AM561">
    <cfRule type="expression" dxfId="953" priority="295">
      <formula>IF(RIGHT(TEXT(AM561,"0.#"),1)=".",FALSE,TRUE)</formula>
    </cfRule>
    <cfRule type="expression" dxfId="952" priority="296">
      <formula>IF(RIGHT(TEXT(AM561,"0.#"),1)=".",TRUE,FALSE)</formula>
    </cfRule>
  </conditionalFormatting>
  <conditionalFormatting sqref="AM562">
    <cfRule type="expression" dxfId="951" priority="293">
      <formula>IF(RIGHT(TEXT(AM562,"0.#"),1)=".",FALSE,TRUE)</formula>
    </cfRule>
    <cfRule type="expression" dxfId="950" priority="294">
      <formula>IF(RIGHT(TEXT(AM562,"0.#"),1)=".",TRUE,FALSE)</formula>
    </cfRule>
  </conditionalFormatting>
  <conditionalFormatting sqref="AI563">
    <cfRule type="expression" dxfId="949" priority="285">
      <formula>IF(RIGHT(TEXT(AI563,"0.#"),1)=".",FALSE,TRUE)</formula>
    </cfRule>
    <cfRule type="expression" dxfId="948" priority="286">
      <formula>IF(RIGHT(TEXT(AI563,"0.#"),1)=".",TRUE,FALSE)</formula>
    </cfRule>
  </conditionalFormatting>
  <conditionalFormatting sqref="AI561">
    <cfRule type="expression" dxfId="947" priority="289">
      <formula>IF(RIGHT(TEXT(AI561,"0.#"),1)=".",FALSE,TRUE)</formula>
    </cfRule>
    <cfRule type="expression" dxfId="946" priority="290">
      <formula>IF(RIGHT(TEXT(AI561,"0.#"),1)=".",TRUE,FALSE)</formula>
    </cfRule>
  </conditionalFormatting>
  <conditionalFormatting sqref="AI562">
    <cfRule type="expression" dxfId="945" priority="287">
      <formula>IF(RIGHT(TEXT(AI562,"0.#"),1)=".",FALSE,TRUE)</formula>
    </cfRule>
    <cfRule type="expression" dxfId="944" priority="288">
      <formula>IF(RIGHT(TEXT(AI562,"0.#"),1)=".",TRUE,FALSE)</formula>
    </cfRule>
  </conditionalFormatting>
  <conditionalFormatting sqref="AM597">
    <cfRule type="expression" dxfId="943" priority="243">
      <formula>IF(RIGHT(TEXT(AM597,"0.#"),1)=".",FALSE,TRUE)</formula>
    </cfRule>
    <cfRule type="expression" dxfId="942" priority="244">
      <formula>IF(RIGHT(TEXT(AM597,"0.#"),1)=".",TRUE,FALSE)</formula>
    </cfRule>
  </conditionalFormatting>
  <conditionalFormatting sqref="AM595">
    <cfRule type="expression" dxfId="941" priority="247">
      <formula>IF(RIGHT(TEXT(AM595,"0.#"),1)=".",FALSE,TRUE)</formula>
    </cfRule>
    <cfRule type="expression" dxfId="940" priority="248">
      <formula>IF(RIGHT(TEXT(AM595,"0.#"),1)=".",TRUE,FALSE)</formula>
    </cfRule>
  </conditionalFormatting>
  <conditionalFormatting sqref="AM596">
    <cfRule type="expression" dxfId="939" priority="245">
      <formula>IF(RIGHT(TEXT(AM596,"0.#"),1)=".",FALSE,TRUE)</formula>
    </cfRule>
    <cfRule type="expression" dxfId="938" priority="246">
      <formula>IF(RIGHT(TEXT(AM596,"0.#"),1)=".",TRUE,FALSE)</formula>
    </cfRule>
  </conditionalFormatting>
  <conditionalFormatting sqref="AI597">
    <cfRule type="expression" dxfId="937" priority="237">
      <formula>IF(RIGHT(TEXT(AI597,"0.#"),1)=".",FALSE,TRUE)</formula>
    </cfRule>
    <cfRule type="expression" dxfId="936" priority="238">
      <formula>IF(RIGHT(TEXT(AI597,"0.#"),1)=".",TRUE,FALSE)</formula>
    </cfRule>
  </conditionalFormatting>
  <conditionalFormatting sqref="AI595">
    <cfRule type="expression" dxfId="935" priority="241">
      <formula>IF(RIGHT(TEXT(AI595,"0.#"),1)=".",FALSE,TRUE)</formula>
    </cfRule>
    <cfRule type="expression" dxfId="934" priority="242">
      <formula>IF(RIGHT(TEXT(AI595,"0.#"),1)=".",TRUE,FALSE)</formula>
    </cfRule>
  </conditionalFormatting>
  <conditionalFormatting sqref="AI596">
    <cfRule type="expression" dxfId="933" priority="239">
      <formula>IF(RIGHT(TEXT(AI596,"0.#"),1)=".",FALSE,TRUE)</formula>
    </cfRule>
    <cfRule type="expression" dxfId="932" priority="240">
      <formula>IF(RIGHT(TEXT(AI596,"0.#"),1)=".",TRUE,FALSE)</formula>
    </cfRule>
  </conditionalFormatting>
  <conditionalFormatting sqref="AM622">
    <cfRule type="expression" dxfId="931" priority="231">
      <formula>IF(RIGHT(TEXT(AM622,"0.#"),1)=".",FALSE,TRUE)</formula>
    </cfRule>
    <cfRule type="expression" dxfId="930" priority="232">
      <formula>IF(RIGHT(TEXT(AM622,"0.#"),1)=".",TRUE,FALSE)</formula>
    </cfRule>
  </conditionalFormatting>
  <conditionalFormatting sqref="AM620">
    <cfRule type="expression" dxfId="929" priority="235">
      <formula>IF(RIGHT(TEXT(AM620,"0.#"),1)=".",FALSE,TRUE)</formula>
    </cfRule>
    <cfRule type="expression" dxfId="928" priority="236">
      <formula>IF(RIGHT(TEXT(AM620,"0.#"),1)=".",TRUE,FALSE)</formula>
    </cfRule>
  </conditionalFormatting>
  <conditionalFormatting sqref="AM621">
    <cfRule type="expression" dxfId="927" priority="233">
      <formula>IF(RIGHT(TEXT(AM621,"0.#"),1)=".",FALSE,TRUE)</formula>
    </cfRule>
    <cfRule type="expression" dxfId="926" priority="234">
      <formula>IF(RIGHT(TEXT(AM621,"0.#"),1)=".",TRUE,FALSE)</formula>
    </cfRule>
  </conditionalFormatting>
  <conditionalFormatting sqref="AI622">
    <cfRule type="expression" dxfId="925" priority="225">
      <formula>IF(RIGHT(TEXT(AI622,"0.#"),1)=".",FALSE,TRUE)</formula>
    </cfRule>
    <cfRule type="expression" dxfId="924" priority="226">
      <formula>IF(RIGHT(TEXT(AI622,"0.#"),1)=".",TRUE,FALSE)</formula>
    </cfRule>
  </conditionalFormatting>
  <conditionalFormatting sqref="AI620">
    <cfRule type="expression" dxfId="923" priority="229">
      <formula>IF(RIGHT(TEXT(AI620,"0.#"),1)=".",FALSE,TRUE)</formula>
    </cfRule>
    <cfRule type="expression" dxfId="922" priority="230">
      <formula>IF(RIGHT(TEXT(AI620,"0.#"),1)=".",TRUE,FALSE)</formula>
    </cfRule>
  </conditionalFormatting>
  <conditionalFormatting sqref="AI621">
    <cfRule type="expression" dxfId="921" priority="227">
      <formula>IF(RIGHT(TEXT(AI621,"0.#"),1)=".",FALSE,TRUE)</formula>
    </cfRule>
    <cfRule type="expression" dxfId="920" priority="228">
      <formula>IF(RIGHT(TEXT(AI621,"0.#"),1)=".",TRUE,FALSE)</formula>
    </cfRule>
  </conditionalFormatting>
  <conditionalFormatting sqref="AM627">
    <cfRule type="expression" dxfId="919" priority="171">
      <formula>IF(RIGHT(TEXT(AM627,"0.#"),1)=".",FALSE,TRUE)</formula>
    </cfRule>
    <cfRule type="expression" dxfId="918" priority="172">
      <formula>IF(RIGHT(TEXT(AM627,"0.#"),1)=".",TRUE,FALSE)</formula>
    </cfRule>
  </conditionalFormatting>
  <conditionalFormatting sqref="AM625">
    <cfRule type="expression" dxfId="917" priority="175">
      <formula>IF(RIGHT(TEXT(AM625,"0.#"),1)=".",FALSE,TRUE)</formula>
    </cfRule>
    <cfRule type="expression" dxfId="916" priority="176">
      <formula>IF(RIGHT(TEXT(AM625,"0.#"),1)=".",TRUE,FALSE)</formula>
    </cfRule>
  </conditionalFormatting>
  <conditionalFormatting sqref="AM626">
    <cfRule type="expression" dxfId="915" priority="173">
      <formula>IF(RIGHT(TEXT(AM626,"0.#"),1)=".",FALSE,TRUE)</formula>
    </cfRule>
    <cfRule type="expression" dxfId="914" priority="174">
      <formula>IF(RIGHT(TEXT(AM626,"0.#"),1)=".",TRUE,FALSE)</formula>
    </cfRule>
  </conditionalFormatting>
  <conditionalFormatting sqref="AI627">
    <cfRule type="expression" dxfId="913" priority="165">
      <formula>IF(RIGHT(TEXT(AI627,"0.#"),1)=".",FALSE,TRUE)</formula>
    </cfRule>
    <cfRule type="expression" dxfId="912" priority="166">
      <formula>IF(RIGHT(TEXT(AI627,"0.#"),1)=".",TRUE,FALSE)</formula>
    </cfRule>
  </conditionalFormatting>
  <conditionalFormatting sqref="AI625">
    <cfRule type="expression" dxfId="911" priority="169">
      <formula>IF(RIGHT(TEXT(AI625,"0.#"),1)=".",FALSE,TRUE)</formula>
    </cfRule>
    <cfRule type="expression" dxfId="910" priority="170">
      <formula>IF(RIGHT(TEXT(AI625,"0.#"),1)=".",TRUE,FALSE)</formula>
    </cfRule>
  </conditionalFormatting>
  <conditionalFormatting sqref="AI626">
    <cfRule type="expression" dxfId="909" priority="167">
      <formula>IF(RIGHT(TEXT(AI626,"0.#"),1)=".",FALSE,TRUE)</formula>
    </cfRule>
    <cfRule type="expression" dxfId="908" priority="168">
      <formula>IF(RIGHT(TEXT(AI626,"0.#"),1)=".",TRUE,FALSE)</formula>
    </cfRule>
  </conditionalFormatting>
  <conditionalFormatting sqref="AM632">
    <cfRule type="expression" dxfId="907" priority="159">
      <formula>IF(RIGHT(TEXT(AM632,"0.#"),1)=".",FALSE,TRUE)</formula>
    </cfRule>
    <cfRule type="expression" dxfId="906" priority="160">
      <formula>IF(RIGHT(TEXT(AM632,"0.#"),1)=".",TRUE,FALSE)</formula>
    </cfRule>
  </conditionalFormatting>
  <conditionalFormatting sqref="AM630">
    <cfRule type="expression" dxfId="905" priority="163">
      <formula>IF(RIGHT(TEXT(AM630,"0.#"),1)=".",FALSE,TRUE)</formula>
    </cfRule>
    <cfRule type="expression" dxfId="904" priority="164">
      <formula>IF(RIGHT(TEXT(AM630,"0.#"),1)=".",TRUE,FALSE)</formula>
    </cfRule>
  </conditionalFormatting>
  <conditionalFormatting sqref="AM631">
    <cfRule type="expression" dxfId="903" priority="161">
      <formula>IF(RIGHT(TEXT(AM631,"0.#"),1)=".",FALSE,TRUE)</formula>
    </cfRule>
    <cfRule type="expression" dxfId="902" priority="162">
      <formula>IF(RIGHT(TEXT(AM631,"0.#"),1)=".",TRUE,FALSE)</formula>
    </cfRule>
  </conditionalFormatting>
  <conditionalFormatting sqref="AI632">
    <cfRule type="expression" dxfId="901" priority="153">
      <formula>IF(RIGHT(TEXT(AI632,"0.#"),1)=".",FALSE,TRUE)</formula>
    </cfRule>
    <cfRule type="expression" dxfId="900" priority="154">
      <formula>IF(RIGHT(TEXT(AI632,"0.#"),1)=".",TRUE,FALSE)</formula>
    </cfRule>
  </conditionalFormatting>
  <conditionalFormatting sqref="AI630">
    <cfRule type="expression" dxfId="899" priority="157">
      <formula>IF(RIGHT(TEXT(AI630,"0.#"),1)=".",FALSE,TRUE)</formula>
    </cfRule>
    <cfRule type="expression" dxfId="898" priority="158">
      <formula>IF(RIGHT(TEXT(AI630,"0.#"),1)=".",TRUE,FALSE)</formula>
    </cfRule>
  </conditionalFormatting>
  <conditionalFormatting sqref="AI631">
    <cfRule type="expression" dxfId="897" priority="155">
      <formula>IF(RIGHT(TEXT(AI631,"0.#"),1)=".",FALSE,TRUE)</formula>
    </cfRule>
    <cfRule type="expression" dxfId="896" priority="156">
      <formula>IF(RIGHT(TEXT(AI631,"0.#"),1)=".",TRUE,FALSE)</formula>
    </cfRule>
  </conditionalFormatting>
  <conditionalFormatting sqref="AM637">
    <cfRule type="expression" dxfId="895" priority="147">
      <formula>IF(RIGHT(TEXT(AM637,"0.#"),1)=".",FALSE,TRUE)</formula>
    </cfRule>
    <cfRule type="expression" dxfId="894" priority="148">
      <formula>IF(RIGHT(TEXT(AM637,"0.#"),1)=".",TRUE,FALSE)</formula>
    </cfRule>
  </conditionalFormatting>
  <conditionalFormatting sqref="AM635">
    <cfRule type="expression" dxfId="893" priority="151">
      <formula>IF(RIGHT(TEXT(AM635,"0.#"),1)=".",FALSE,TRUE)</formula>
    </cfRule>
    <cfRule type="expression" dxfId="892" priority="152">
      <formula>IF(RIGHT(TEXT(AM635,"0.#"),1)=".",TRUE,FALSE)</formula>
    </cfRule>
  </conditionalFormatting>
  <conditionalFormatting sqref="AM636">
    <cfRule type="expression" dxfId="891" priority="149">
      <formula>IF(RIGHT(TEXT(AM636,"0.#"),1)=".",FALSE,TRUE)</formula>
    </cfRule>
    <cfRule type="expression" dxfId="890" priority="150">
      <formula>IF(RIGHT(TEXT(AM636,"0.#"),1)=".",TRUE,FALSE)</formula>
    </cfRule>
  </conditionalFormatting>
  <conditionalFormatting sqref="AI637">
    <cfRule type="expression" dxfId="889" priority="141">
      <formula>IF(RIGHT(TEXT(AI637,"0.#"),1)=".",FALSE,TRUE)</formula>
    </cfRule>
    <cfRule type="expression" dxfId="888" priority="142">
      <formula>IF(RIGHT(TEXT(AI637,"0.#"),1)=".",TRUE,FALSE)</formula>
    </cfRule>
  </conditionalFormatting>
  <conditionalFormatting sqref="AI635">
    <cfRule type="expression" dxfId="887" priority="145">
      <formula>IF(RIGHT(TEXT(AI635,"0.#"),1)=".",FALSE,TRUE)</formula>
    </cfRule>
    <cfRule type="expression" dxfId="886" priority="146">
      <formula>IF(RIGHT(TEXT(AI635,"0.#"),1)=".",TRUE,FALSE)</formula>
    </cfRule>
  </conditionalFormatting>
  <conditionalFormatting sqref="AI636">
    <cfRule type="expression" dxfId="885" priority="143">
      <formula>IF(RIGHT(TEXT(AI636,"0.#"),1)=".",FALSE,TRUE)</formula>
    </cfRule>
    <cfRule type="expression" dxfId="884" priority="144">
      <formula>IF(RIGHT(TEXT(AI636,"0.#"),1)=".",TRUE,FALSE)</formula>
    </cfRule>
  </conditionalFormatting>
  <conditionalFormatting sqref="AM602">
    <cfRule type="expression" dxfId="883" priority="219">
      <formula>IF(RIGHT(TEXT(AM602,"0.#"),1)=".",FALSE,TRUE)</formula>
    </cfRule>
    <cfRule type="expression" dxfId="882" priority="220">
      <formula>IF(RIGHT(TEXT(AM602,"0.#"),1)=".",TRUE,FALSE)</formula>
    </cfRule>
  </conditionalFormatting>
  <conditionalFormatting sqref="AM600">
    <cfRule type="expression" dxfId="881" priority="223">
      <formula>IF(RIGHT(TEXT(AM600,"0.#"),1)=".",FALSE,TRUE)</formula>
    </cfRule>
    <cfRule type="expression" dxfId="880" priority="224">
      <formula>IF(RIGHT(TEXT(AM600,"0.#"),1)=".",TRUE,FALSE)</formula>
    </cfRule>
  </conditionalFormatting>
  <conditionalFormatting sqref="AM601">
    <cfRule type="expression" dxfId="879" priority="221">
      <formula>IF(RIGHT(TEXT(AM601,"0.#"),1)=".",FALSE,TRUE)</formula>
    </cfRule>
    <cfRule type="expression" dxfId="878" priority="222">
      <formula>IF(RIGHT(TEXT(AM601,"0.#"),1)=".",TRUE,FALSE)</formula>
    </cfRule>
  </conditionalFormatting>
  <conditionalFormatting sqref="AI602">
    <cfRule type="expression" dxfId="877" priority="213">
      <formula>IF(RIGHT(TEXT(AI602,"0.#"),1)=".",FALSE,TRUE)</formula>
    </cfRule>
    <cfRule type="expression" dxfId="876" priority="214">
      <formula>IF(RIGHT(TEXT(AI602,"0.#"),1)=".",TRUE,FALSE)</formula>
    </cfRule>
  </conditionalFormatting>
  <conditionalFormatting sqref="AI600">
    <cfRule type="expression" dxfId="875" priority="217">
      <formula>IF(RIGHT(TEXT(AI600,"0.#"),1)=".",FALSE,TRUE)</formula>
    </cfRule>
    <cfRule type="expression" dxfId="874" priority="218">
      <formula>IF(RIGHT(TEXT(AI600,"0.#"),1)=".",TRUE,FALSE)</formula>
    </cfRule>
  </conditionalFormatting>
  <conditionalFormatting sqref="AI601">
    <cfRule type="expression" dxfId="873" priority="215">
      <formula>IF(RIGHT(TEXT(AI601,"0.#"),1)=".",FALSE,TRUE)</formula>
    </cfRule>
    <cfRule type="expression" dxfId="872" priority="216">
      <formula>IF(RIGHT(TEXT(AI601,"0.#"),1)=".",TRUE,FALSE)</formula>
    </cfRule>
  </conditionalFormatting>
  <conditionalFormatting sqref="AM607">
    <cfRule type="expression" dxfId="871" priority="207">
      <formula>IF(RIGHT(TEXT(AM607,"0.#"),1)=".",FALSE,TRUE)</formula>
    </cfRule>
    <cfRule type="expression" dxfId="870" priority="208">
      <formula>IF(RIGHT(TEXT(AM607,"0.#"),1)=".",TRUE,FALSE)</formula>
    </cfRule>
  </conditionalFormatting>
  <conditionalFormatting sqref="AM605">
    <cfRule type="expression" dxfId="869" priority="211">
      <formula>IF(RIGHT(TEXT(AM605,"0.#"),1)=".",FALSE,TRUE)</formula>
    </cfRule>
    <cfRule type="expression" dxfId="868" priority="212">
      <formula>IF(RIGHT(TEXT(AM605,"0.#"),1)=".",TRUE,FALSE)</formula>
    </cfRule>
  </conditionalFormatting>
  <conditionalFormatting sqref="AM606">
    <cfRule type="expression" dxfId="867" priority="209">
      <formula>IF(RIGHT(TEXT(AM606,"0.#"),1)=".",FALSE,TRUE)</formula>
    </cfRule>
    <cfRule type="expression" dxfId="866" priority="210">
      <formula>IF(RIGHT(TEXT(AM606,"0.#"),1)=".",TRUE,FALSE)</formula>
    </cfRule>
  </conditionalFormatting>
  <conditionalFormatting sqref="AI607">
    <cfRule type="expression" dxfId="865" priority="201">
      <formula>IF(RIGHT(TEXT(AI607,"0.#"),1)=".",FALSE,TRUE)</formula>
    </cfRule>
    <cfRule type="expression" dxfId="864" priority="202">
      <formula>IF(RIGHT(TEXT(AI607,"0.#"),1)=".",TRUE,FALSE)</formula>
    </cfRule>
  </conditionalFormatting>
  <conditionalFormatting sqref="AI605">
    <cfRule type="expression" dxfId="863" priority="205">
      <formula>IF(RIGHT(TEXT(AI605,"0.#"),1)=".",FALSE,TRUE)</formula>
    </cfRule>
    <cfRule type="expression" dxfId="862" priority="206">
      <formula>IF(RIGHT(TEXT(AI605,"0.#"),1)=".",TRUE,FALSE)</formula>
    </cfRule>
  </conditionalFormatting>
  <conditionalFormatting sqref="AI606">
    <cfRule type="expression" dxfId="861" priority="203">
      <formula>IF(RIGHT(TEXT(AI606,"0.#"),1)=".",FALSE,TRUE)</formula>
    </cfRule>
    <cfRule type="expression" dxfId="860" priority="204">
      <formula>IF(RIGHT(TEXT(AI606,"0.#"),1)=".",TRUE,FALSE)</formula>
    </cfRule>
  </conditionalFormatting>
  <conditionalFormatting sqref="AM612">
    <cfRule type="expression" dxfId="859" priority="195">
      <formula>IF(RIGHT(TEXT(AM612,"0.#"),1)=".",FALSE,TRUE)</formula>
    </cfRule>
    <cfRule type="expression" dxfId="858" priority="196">
      <formula>IF(RIGHT(TEXT(AM612,"0.#"),1)=".",TRUE,FALSE)</formula>
    </cfRule>
  </conditionalFormatting>
  <conditionalFormatting sqref="AM610">
    <cfRule type="expression" dxfId="857" priority="199">
      <formula>IF(RIGHT(TEXT(AM610,"0.#"),1)=".",FALSE,TRUE)</formula>
    </cfRule>
    <cfRule type="expression" dxfId="856" priority="200">
      <formula>IF(RIGHT(TEXT(AM610,"0.#"),1)=".",TRUE,FALSE)</formula>
    </cfRule>
  </conditionalFormatting>
  <conditionalFormatting sqref="AM611">
    <cfRule type="expression" dxfId="855" priority="197">
      <formula>IF(RIGHT(TEXT(AM611,"0.#"),1)=".",FALSE,TRUE)</formula>
    </cfRule>
    <cfRule type="expression" dxfId="854" priority="198">
      <formula>IF(RIGHT(TEXT(AM611,"0.#"),1)=".",TRUE,FALSE)</formula>
    </cfRule>
  </conditionalFormatting>
  <conditionalFormatting sqref="AI612">
    <cfRule type="expression" dxfId="853" priority="189">
      <formula>IF(RIGHT(TEXT(AI612,"0.#"),1)=".",FALSE,TRUE)</formula>
    </cfRule>
    <cfRule type="expression" dxfId="852" priority="190">
      <formula>IF(RIGHT(TEXT(AI612,"0.#"),1)=".",TRUE,FALSE)</formula>
    </cfRule>
  </conditionalFormatting>
  <conditionalFormatting sqref="AI610">
    <cfRule type="expression" dxfId="851" priority="193">
      <formula>IF(RIGHT(TEXT(AI610,"0.#"),1)=".",FALSE,TRUE)</formula>
    </cfRule>
    <cfRule type="expression" dxfId="850" priority="194">
      <formula>IF(RIGHT(TEXT(AI610,"0.#"),1)=".",TRUE,FALSE)</formula>
    </cfRule>
  </conditionalFormatting>
  <conditionalFormatting sqref="AI611">
    <cfRule type="expression" dxfId="849" priority="191">
      <formula>IF(RIGHT(TEXT(AI611,"0.#"),1)=".",FALSE,TRUE)</formula>
    </cfRule>
    <cfRule type="expression" dxfId="848" priority="192">
      <formula>IF(RIGHT(TEXT(AI611,"0.#"),1)=".",TRUE,FALSE)</formula>
    </cfRule>
  </conditionalFormatting>
  <conditionalFormatting sqref="AM617">
    <cfRule type="expression" dxfId="847" priority="183">
      <formula>IF(RIGHT(TEXT(AM617,"0.#"),1)=".",FALSE,TRUE)</formula>
    </cfRule>
    <cfRule type="expression" dxfId="846" priority="184">
      <formula>IF(RIGHT(TEXT(AM617,"0.#"),1)=".",TRUE,FALSE)</formula>
    </cfRule>
  </conditionalFormatting>
  <conditionalFormatting sqref="AM615">
    <cfRule type="expression" dxfId="845" priority="187">
      <formula>IF(RIGHT(TEXT(AM615,"0.#"),1)=".",FALSE,TRUE)</formula>
    </cfRule>
    <cfRule type="expression" dxfId="844" priority="188">
      <formula>IF(RIGHT(TEXT(AM615,"0.#"),1)=".",TRUE,FALSE)</formula>
    </cfRule>
  </conditionalFormatting>
  <conditionalFormatting sqref="AM616">
    <cfRule type="expression" dxfId="843" priority="185">
      <formula>IF(RIGHT(TEXT(AM616,"0.#"),1)=".",FALSE,TRUE)</formula>
    </cfRule>
    <cfRule type="expression" dxfId="842" priority="186">
      <formula>IF(RIGHT(TEXT(AM616,"0.#"),1)=".",TRUE,FALSE)</formula>
    </cfRule>
  </conditionalFormatting>
  <conditionalFormatting sqref="AI617">
    <cfRule type="expression" dxfId="841" priority="177">
      <formula>IF(RIGHT(TEXT(AI617,"0.#"),1)=".",FALSE,TRUE)</formula>
    </cfRule>
    <cfRule type="expression" dxfId="840" priority="178">
      <formula>IF(RIGHT(TEXT(AI617,"0.#"),1)=".",TRUE,FALSE)</formula>
    </cfRule>
  </conditionalFormatting>
  <conditionalFormatting sqref="AI615">
    <cfRule type="expression" dxfId="839" priority="181">
      <formula>IF(RIGHT(TEXT(AI615,"0.#"),1)=".",FALSE,TRUE)</formula>
    </cfRule>
    <cfRule type="expression" dxfId="838" priority="182">
      <formula>IF(RIGHT(TEXT(AI615,"0.#"),1)=".",TRUE,FALSE)</formula>
    </cfRule>
  </conditionalFormatting>
  <conditionalFormatting sqref="AI616">
    <cfRule type="expression" dxfId="837" priority="179">
      <formula>IF(RIGHT(TEXT(AI616,"0.#"),1)=".",FALSE,TRUE)</formula>
    </cfRule>
    <cfRule type="expression" dxfId="836" priority="180">
      <formula>IF(RIGHT(TEXT(AI616,"0.#"),1)=".",TRUE,FALSE)</formula>
    </cfRule>
  </conditionalFormatting>
  <conditionalFormatting sqref="AM651">
    <cfRule type="expression" dxfId="835" priority="135">
      <formula>IF(RIGHT(TEXT(AM651,"0.#"),1)=".",FALSE,TRUE)</formula>
    </cfRule>
    <cfRule type="expression" dxfId="834" priority="136">
      <formula>IF(RIGHT(TEXT(AM651,"0.#"),1)=".",TRUE,FALSE)</formula>
    </cfRule>
  </conditionalFormatting>
  <conditionalFormatting sqref="AM649">
    <cfRule type="expression" dxfId="833" priority="139">
      <formula>IF(RIGHT(TEXT(AM649,"0.#"),1)=".",FALSE,TRUE)</formula>
    </cfRule>
    <cfRule type="expression" dxfId="832" priority="140">
      <formula>IF(RIGHT(TEXT(AM649,"0.#"),1)=".",TRUE,FALSE)</formula>
    </cfRule>
  </conditionalFormatting>
  <conditionalFormatting sqref="AM650">
    <cfRule type="expression" dxfId="831" priority="137">
      <formula>IF(RIGHT(TEXT(AM650,"0.#"),1)=".",FALSE,TRUE)</formula>
    </cfRule>
    <cfRule type="expression" dxfId="830" priority="138">
      <formula>IF(RIGHT(TEXT(AM650,"0.#"),1)=".",TRUE,FALSE)</formula>
    </cfRule>
  </conditionalFormatting>
  <conditionalFormatting sqref="AI651">
    <cfRule type="expression" dxfId="829" priority="129">
      <formula>IF(RIGHT(TEXT(AI651,"0.#"),1)=".",FALSE,TRUE)</formula>
    </cfRule>
    <cfRule type="expression" dxfId="828" priority="130">
      <formula>IF(RIGHT(TEXT(AI651,"0.#"),1)=".",TRUE,FALSE)</formula>
    </cfRule>
  </conditionalFormatting>
  <conditionalFormatting sqref="AI649">
    <cfRule type="expression" dxfId="827" priority="133">
      <formula>IF(RIGHT(TEXT(AI649,"0.#"),1)=".",FALSE,TRUE)</formula>
    </cfRule>
    <cfRule type="expression" dxfId="826" priority="134">
      <formula>IF(RIGHT(TEXT(AI649,"0.#"),1)=".",TRUE,FALSE)</formula>
    </cfRule>
  </conditionalFormatting>
  <conditionalFormatting sqref="AI650">
    <cfRule type="expression" dxfId="825" priority="131">
      <formula>IF(RIGHT(TEXT(AI650,"0.#"),1)=".",FALSE,TRUE)</formula>
    </cfRule>
    <cfRule type="expression" dxfId="824" priority="132">
      <formula>IF(RIGHT(TEXT(AI650,"0.#"),1)=".",TRUE,FALSE)</formula>
    </cfRule>
  </conditionalFormatting>
  <conditionalFormatting sqref="AM676">
    <cfRule type="expression" dxfId="823" priority="123">
      <formula>IF(RIGHT(TEXT(AM676,"0.#"),1)=".",FALSE,TRUE)</formula>
    </cfRule>
    <cfRule type="expression" dxfId="822" priority="124">
      <formula>IF(RIGHT(TEXT(AM676,"0.#"),1)=".",TRUE,FALSE)</formula>
    </cfRule>
  </conditionalFormatting>
  <conditionalFormatting sqref="AM674">
    <cfRule type="expression" dxfId="821" priority="127">
      <formula>IF(RIGHT(TEXT(AM674,"0.#"),1)=".",FALSE,TRUE)</formula>
    </cfRule>
    <cfRule type="expression" dxfId="820" priority="128">
      <formula>IF(RIGHT(TEXT(AM674,"0.#"),1)=".",TRUE,FALSE)</formula>
    </cfRule>
  </conditionalFormatting>
  <conditionalFormatting sqref="AM675">
    <cfRule type="expression" dxfId="819" priority="125">
      <formula>IF(RIGHT(TEXT(AM675,"0.#"),1)=".",FALSE,TRUE)</formula>
    </cfRule>
    <cfRule type="expression" dxfId="818" priority="126">
      <formula>IF(RIGHT(TEXT(AM675,"0.#"),1)=".",TRUE,FALSE)</formula>
    </cfRule>
  </conditionalFormatting>
  <conditionalFormatting sqref="AI676">
    <cfRule type="expression" dxfId="817" priority="117">
      <formula>IF(RIGHT(TEXT(AI676,"0.#"),1)=".",FALSE,TRUE)</formula>
    </cfRule>
    <cfRule type="expression" dxfId="816" priority="118">
      <formula>IF(RIGHT(TEXT(AI676,"0.#"),1)=".",TRUE,FALSE)</formula>
    </cfRule>
  </conditionalFormatting>
  <conditionalFormatting sqref="AI674">
    <cfRule type="expression" dxfId="815" priority="121">
      <formula>IF(RIGHT(TEXT(AI674,"0.#"),1)=".",FALSE,TRUE)</formula>
    </cfRule>
    <cfRule type="expression" dxfId="814" priority="122">
      <formula>IF(RIGHT(TEXT(AI674,"0.#"),1)=".",TRUE,FALSE)</formula>
    </cfRule>
  </conditionalFormatting>
  <conditionalFormatting sqref="AI675">
    <cfRule type="expression" dxfId="813" priority="119">
      <formula>IF(RIGHT(TEXT(AI675,"0.#"),1)=".",FALSE,TRUE)</formula>
    </cfRule>
    <cfRule type="expression" dxfId="812" priority="120">
      <formula>IF(RIGHT(TEXT(AI675,"0.#"),1)=".",TRUE,FALSE)</formula>
    </cfRule>
  </conditionalFormatting>
  <conditionalFormatting sqref="AM681">
    <cfRule type="expression" dxfId="811" priority="63">
      <formula>IF(RIGHT(TEXT(AM681,"0.#"),1)=".",FALSE,TRUE)</formula>
    </cfRule>
    <cfRule type="expression" dxfId="810" priority="64">
      <formula>IF(RIGHT(TEXT(AM681,"0.#"),1)=".",TRUE,FALSE)</formula>
    </cfRule>
  </conditionalFormatting>
  <conditionalFormatting sqref="AM679">
    <cfRule type="expression" dxfId="809" priority="67">
      <formula>IF(RIGHT(TEXT(AM679,"0.#"),1)=".",FALSE,TRUE)</formula>
    </cfRule>
    <cfRule type="expression" dxfId="808" priority="68">
      <formula>IF(RIGHT(TEXT(AM679,"0.#"),1)=".",TRUE,FALSE)</formula>
    </cfRule>
  </conditionalFormatting>
  <conditionalFormatting sqref="AM680">
    <cfRule type="expression" dxfId="807" priority="65">
      <formula>IF(RIGHT(TEXT(AM680,"0.#"),1)=".",FALSE,TRUE)</formula>
    </cfRule>
    <cfRule type="expression" dxfId="806" priority="66">
      <formula>IF(RIGHT(TEXT(AM680,"0.#"),1)=".",TRUE,FALSE)</formula>
    </cfRule>
  </conditionalFormatting>
  <conditionalFormatting sqref="AI681">
    <cfRule type="expression" dxfId="805" priority="57">
      <formula>IF(RIGHT(TEXT(AI681,"0.#"),1)=".",FALSE,TRUE)</formula>
    </cfRule>
    <cfRule type="expression" dxfId="804" priority="58">
      <formula>IF(RIGHT(TEXT(AI681,"0.#"),1)=".",TRUE,FALSE)</formula>
    </cfRule>
  </conditionalFormatting>
  <conditionalFormatting sqref="AI679">
    <cfRule type="expression" dxfId="803" priority="61">
      <formula>IF(RIGHT(TEXT(AI679,"0.#"),1)=".",FALSE,TRUE)</formula>
    </cfRule>
    <cfRule type="expression" dxfId="802" priority="62">
      <formula>IF(RIGHT(TEXT(AI679,"0.#"),1)=".",TRUE,FALSE)</formula>
    </cfRule>
  </conditionalFormatting>
  <conditionalFormatting sqref="AI680">
    <cfRule type="expression" dxfId="801" priority="59">
      <formula>IF(RIGHT(TEXT(AI680,"0.#"),1)=".",FALSE,TRUE)</formula>
    </cfRule>
    <cfRule type="expression" dxfId="800" priority="60">
      <formula>IF(RIGHT(TEXT(AI680,"0.#"),1)=".",TRUE,FALSE)</formula>
    </cfRule>
  </conditionalFormatting>
  <conditionalFormatting sqref="AM686">
    <cfRule type="expression" dxfId="799" priority="51">
      <formula>IF(RIGHT(TEXT(AM686,"0.#"),1)=".",FALSE,TRUE)</formula>
    </cfRule>
    <cfRule type="expression" dxfId="798" priority="52">
      <formula>IF(RIGHT(TEXT(AM686,"0.#"),1)=".",TRUE,FALSE)</formula>
    </cfRule>
  </conditionalFormatting>
  <conditionalFormatting sqref="AM684">
    <cfRule type="expression" dxfId="797" priority="55">
      <formula>IF(RIGHT(TEXT(AM684,"0.#"),1)=".",FALSE,TRUE)</formula>
    </cfRule>
    <cfRule type="expression" dxfId="796" priority="56">
      <formula>IF(RIGHT(TEXT(AM684,"0.#"),1)=".",TRUE,FALSE)</formula>
    </cfRule>
  </conditionalFormatting>
  <conditionalFormatting sqref="AM685">
    <cfRule type="expression" dxfId="795" priority="53">
      <formula>IF(RIGHT(TEXT(AM685,"0.#"),1)=".",FALSE,TRUE)</formula>
    </cfRule>
    <cfRule type="expression" dxfId="794" priority="54">
      <formula>IF(RIGHT(TEXT(AM685,"0.#"),1)=".",TRUE,FALSE)</formula>
    </cfRule>
  </conditionalFormatting>
  <conditionalFormatting sqref="AI686">
    <cfRule type="expression" dxfId="793" priority="45">
      <formula>IF(RIGHT(TEXT(AI686,"0.#"),1)=".",FALSE,TRUE)</formula>
    </cfRule>
    <cfRule type="expression" dxfId="792" priority="46">
      <formula>IF(RIGHT(TEXT(AI686,"0.#"),1)=".",TRUE,FALSE)</formula>
    </cfRule>
  </conditionalFormatting>
  <conditionalFormatting sqref="AI684">
    <cfRule type="expression" dxfId="791" priority="49">
      <formula>IF(RIGHT(TEXT(AI684,"0.#"),1)=".",FALSE,TRUE)</formula>
    </cfRule>
    <cfRule type="expression" dxfId="790" priority="50">
      <formula>IF(RIGHT(TEXT(AI684,"0.#"),1)=".",TRUE,FALSE)</formula>
    </cfRule>
  </conditionalFormatting>
  <conditionalFormatting sqref="AI685">
    <cfRule type="expression" dxfId="789" priority="47">
      <formula>IF(RIGHT(TEXT(AI685,"0.#"),1)=".",FALSE,TRUE)</formula>
    </cfRule>
    <cfRule type="expression" dxfId="788" priority="48">
      <formula>IF(RIGHT(TEXT(AI685,"0.#"),1)=".",TRUE,FALSE)</formula>
    </cfRule>
  </conditionalFormatting>
  <conditionalFormatting sqref="AM691">
    <cfRule type="expression" dxfId="787" priority="39">
      <formula>IF(RIGHT(TEXT(AM691,"0.#"),1)=".",FALSE,TRUE)</formula>
    </cfRule>
    <cfRule type="expression" dxfId="786" priority="40">
      <formula>IF(RIGHT(TEXT(AM691,"0.#"),1)=".",TRUE,FALSE)</formula>
    </cfRule>
  </conditionalFormatting>
  <conditionalFormatting sqref="AM689">
    <cfRule type="expression" dxfId="785" priority="43">
      <formula>IF(RIGHT(TEXT(AM689,"0.#"),1)=".",FALSE,TRUE)</formula>
    </cfRule>
    <cfRule type="expression" dxfId="784" priority="44">
      <formula>IF(RIGHT(TEXT(AM689,"0.#"),1)=".",TRUE,FALSE)</formula>
    </cfRule>
  </conditionalFormatting>
  <conditionalFormatting sqref="AM690">
    <cfRule type="expression" dxfId="783" priority="41">
      <formula>IF(RIGHT(TEXT(AM690,"0.#"),1)=".",FALSE,TRUE)</formula>
    </cfRule>
    <cfRule type="expression" dxfId="782" priority="42">
      <formula>IF(RIGHT(TEXT(AM690,"0.#"),1)=".",TRUE,FALSE)</formula>
    </cfRule>
  </conditionalFormatting>
  <conditionalFormatting sqref="AI691">
    <cfRule type="expression" dxfId="781" priority="33">
      <formula>IF(RIGHT(TEXT(AI691,"0.#"),1)=".",FALSE,TRUE)</formula>
    </cfRule>
    <cfRule type="expression" dxfId="780" priority="34">
      <formula>IF(RIGHT(TEXT(AI691,"0.#"),1)=".",TRUE,FALSE)</formula>
    </cfRule>
  </conditionalFormatting>
  <conditionalFormatting sqref="AI689">
    <cfRule type="expression" dxfId="779" priority="37">
      <formula>IF(RIGHT(TEXT(AI689,"0.#"),1)=".",FALSE,TRUE)</formula>
    </cfRule>
    <cfRule type="expression" dxfId="778" priority="38">
      <formula>IF(RIGHT(TEXT(AI689,"0.#"),1)=".",TRUE,FALSE)</formula>
    </cfRule>
  </conditionalFormatting>
  <conditionalFormatting sqref="AI690">
    <cfRule type="expression" dxfId="777" priority="35">
      <formula>IF(RIGHT(TEXT(AI690,"0.#"),1)=".",FALSE,TRUE)</formula>
    </cfRule>
    <cfRule type="expression" dxfId="776" priority="36">
      <formula>IF(RIGHT(TEXT(AI690,"0.#"),1)=".",TRUE,FALSE)</formula>
    </cfRule>
  </conditionalFormatting>
  <conditionalFormatting sqref="AM656">
    <cfRule type="expression" dxfId="775" priority="111">
      <formula>IF(RIGHT(TEXT(AM656,"0.#"),1)=".",FALSE,TRUE)</formula>
    </cfRule>
    <cfRule type="expression" dxfId="774" priority="112">
      <formula>IF(RIGHT(TEXT(AM656,"0.#"),1)=".",TRUE,FALSE)</formula>
    </cfRule>
  </conditionalFormatting>
  <conditionalFormatting sqref="AM654">
    <cfRule type="expression" dxfId="773" priority="115">
      <formula>IF(RIGHT(TEXT(AM654,"0.#"),1)=".",FALSE,TRUE)</formula>
    </cfRule>
    <cfRule type="expression" dxfId="772" priority="116">
      <formula>IF(RIGHT(TEXT(AM654,"0.#"),1)=".",TRUE,FALSE)</formula>
    </cfRule>
  </conditionalFormatting>
  <conditionalFormatting sqref="AM655">
    <cfRule type="expression" dxfId="771" priority="113">
      <formula>IF(RIGHT(TEXT(AM655,"0.#"),1)=".",FALSE,TRUE)</formula>
    </cfRule>
    <cfRule type="expression" dxfId="770" priority="114">
      <formula>IF(RIGHT(TEXT(AM655,"0.#"),1)=".",TRUE,FALSE)</formula>
    </cfRule>
  </conditionalFormatting>
  <conditionalFormatting sqref="AI656">
    <cfRule type="expression" dxfId="769" priority="105">
      <formula>IF(RIGHT(TEXT(AI656,"0.#"),1)=".",FALSE,TRUE)</formula>
    </cfRule>
    <cfRule type="expression" dxfId="768" priority="106">
      <formula>IF(RIGHT(TEXT(AI656,"0.#"),1)=".",TRUE,FALSE)</formula>
    </cfRule>
  </conditionalFormatting>
  <conditionalFormatting sqref="AI654">
    <cfRule type="expression" dxfId="767" priority="109">
      <formula>IF(RIGHT(TEXT(AI654,"0.#"),1)=".",FALSE,TRUE)</formula>
    </cfRule>
    <cfRule type="expression" dxfId="766" priority="110">
      <formula>IF(RIGHT(TEXT(AI654,"0.#"),1)=".",TRUE,FALSE)</formula>
    </cfRule>
  </conditionalFormatting>
  <conditionalFormatting sqref="AI655">
    <cfRule type="expression" dxfId="765" priority="107">
      <formula>IF(RIGHT(TEXT(AI655,"0.#"),1)=".",FALSE,TRUE)</formula>
    </cfRule>
    <cfRule type="expression" dxfId="764" priority="108">
      <formula>IF(RIGHT(TEXT(AI655,"0.#"),1)=".",TRUE,FALSE)</formula>
    </cfRule>
  </conditionalFormatting>
  <conditionalFormatting sqref="AM661">
    <cfRule type="expression" dxfId="763" priority="99">
      <formula>IF(RIGHT(TEXT(AM661,"0.#"),1)=".",FALSE,TRUE)</formula>
    </cfRule>
    <cfRule type="expression" dxfId="762" priority="100">
      <formula>IF(RIGHT(TEXT(AM661,"0.#"),1)=".",TRUE,FALSE)</formula>
    </cfRule>
  </conditionalFormatting>
  <conditionalFormatting sqref="AM659">
    <cfRule type="expression" dxfId="761" priority="103">
      <formula>IF(RIGHT(TEXT(AM659,"0.#"),1)=".",FALSE,TRUE)</formula>
    </cfRule>
    <cfRule type="expression" dxfId="760" priority="104">
      <formula>IF(RIGHT(TEXT(AM659,"0.#"),1)=".",TRUE,FALSE)</formula>
    </cfRule>
  </conditionalFormatting>
  <conditionalFormatting sqref="AM660">
    <cfRule type="expression" dxfId="759" priority="101">
      <formula>IF(RIGHT(TEXT(AM660,"0.#"),1)=".",FALSE,TRUE)</formula>
    </cfRule>
    <cfRule type="expression" dxfId="758" priority="102">
      <formula>IF(RIGHT(TEXT(AM660,"0.#"),1)=".",TRUE,FALSE)</formula>
    </cfRule>
  </conditionalFormatting>
  <conditionalFormatting sqref="AI661">
    <cfRule type="expression" dxfId="757" priority="93">
      <formula>IF(RIGHT(TEXT(AI661,"0.#"),1)=".",FALSE,TRUE)</formula>
    </cfRule>
    <cfRule type="expression" dxfId="756" priority="94">
      <formula>IF(RIGHT(TEXT(AI661,"0.#"),1)=".",TRUE,FALSE)</formula>
    </cfRule>
  </conditionalFormatting>
  <conditionalFormatting sqref="AI659">
    <cfRule type="expression" dxfId="755" priority="97">
      <formula>IF(RIGHT(TEXT(AI659,"0.#"),1)=".",FALSE,TRUE)</formula>
    </cfRule>
    <cfRule type="expression" dxfId="754" priority="98">
      <formula>IF(RIGHT(TEXT(AI659,"0.#"),1)=".",TRUE,FALSE)</formula>
    </cfRule>
  </conditionalFormatting>
  <conditionalFormatting sqref="AI660">
    <cfRule type="expression" dxfId="753" priority="95">
      <formula>IF(RIGHT(TEXT(AI660,"0.#"),1)=".",FALSE,TRUE)</formula>
    </cfRule>
    <cfRule type="expression" dxfId="752" priority="96">
      <formula>IF(RIGHT(TEXT(AI660,"0.#"),1)=".",TRUE,FALSE)</formula>
    </cfRule>
  </conditionalFormatting>
  <conditionalFormatting sqref="AM666">
    <cfRule type="expression" dxfId="751" priority="87">
      <formula>IF(RIGHT(TEXT(AM666,"0.#"),1)=".",FALSE,TRUE)</formula>
    </cfRule>
    <cfRule type="expression" dxfId="750" priority="88">
      <formula>IF(RIGHT(TEXT(AM666,"0.#"),1)=".",TRUE,FALSE)</formula>
    </cfRule>
  </conditionalFormatting>
  <conditionalFormatting sqref="AM664">
    <cfRule type="expression" dxfId="749" priority="91">
      <formula>IF(RIGHT(TEXT(AM664,"0.#"),1)=".",FALSE,TRUE)</formula>
    </cfRule>
    <cfRule type="expression" dxfId="748" priority="92">
      <formula>IF(RIGHT(TEXT(AM664,"0.#"),1)=".",TRUE,FALSE)</formula>
    </cfRule>
  </conditionalFormatting>
  <conditionalFormatting sqref="AM665">
    <cfRule type="expression" dxfId="747" priority="89">
      <formula>IF(RIGHT(TEXT(AM665,"0.#"),1)=".",FALSE,TRUE)</formula>
    </cfRule>
    <cfRule type="expression" dxfId="746" priority="90">
      <formula>IF(RIGHT(TEXT(AM665,"0.#"),1)=".",TRUE,FALSE)</formula>
    </cfRule>
  </conditionalFormatting>
  <conditionalFormatting sqref="AI666">
    <cfRule type="expression" dxfId="745" priority="81">
      <formula>IF(RIGHT(TEXT(AI666,"0.#"),1)=".",FALSE,TRUE)</formula>
    </cfRule>
    <cfRule type="expression" dxfId="744" priority="82">
      <formula>IF(RIGHT(TEXT(AI666,"0.#"),1)=".",TRUE,FALSE)</formula>
    </cfRule>
  </conditionalFormatting>
  <conditionalFormatting sqref="AI664">
    <cfRule type="expression" dxfId="743" priority="85">
      <formula>IF(RIGHT(TEXT(AI664,"0.#"),1)=".",FALSE,TRUE)</formula>
    </cfRule>
    <cfRule type="expression" dxfId="742" priority="86">
      <formula>IF(RIGHT(TEXT(AI664,"0.#"),1)=".",TRUE,FALSE)</formula>
    </cfRule>
  </conditionalFormatting>
  <conditionalFormatting sqref="AI665">
    <cfRule type="expression" dxfId="741" priority="83">
      <formula>IF(RIGHT(TEXT(AI665,"0.#"),1)=".",FALSE,TRUE)</formula>
    </cfRule>
    <cfRule type="expression" dxfId="740" priority="84">
      <formula>IF(RIGHT(TEXT(AI665,"0.#"),1)=".",TRUE,FALSE)</formula>
    </cfRule>
  </conditionalFormatting>
  <conditionalFormatting sqref="AM671">
    <cfRule type="expression" dxfId="739" priority="75">
      <formula>IF(RIGHT(TEXT(AM671,"0.#"),1)=".",FALSE,TRUE)</formula>
    </cfRule>
    <cfRule type="expression" dxfId="738" priority="76">
      <formula>IF(RIGHT(TEXT(AM671,"0.#"),1)=".",TRUE,FALSE)</formula>
    </cfRule>
  </conditionalFormatting>
  <conditionalFormatting sqref="AM669">
    <cfRule type="expression" dxfId="737" priority="79">
      <formula>IF(RIGHT(TEXT(AM669,"0.#"),1)=".",FALSE,TRUE)</formula>
    </cfRule>
    <cfRule type="expression" dxfId="736" priority="80">
      <formula>IF(RIGHT(TEXT(AM669,"0.#"),1)=".",TRUE,FALSE)</formula>
    </cfRule>
  </conditionalFormatting>
  <conditionalFormatting sqref="AM670">
    <cfRule type="expression" dxfId="735" priority="77">
      <formula>IF(RIGHT(TEXT(AM670,"0.#"),1)=".",FALSE,TRUE)</formula>
    </cfRule>
    <cfRule type="expression" dxfId="734" priority="78">
      <formula>IF(RIGHT(TEXT(AM670,"0.#"),1)=".",TRUE,FALSE)</formula>
    </cfRule>
  </conditionalFormatting>
  <conditionalFormatting sqref="AI671">
    <cfRule type="expression" dxfId="733" priority="69">
      <formula>IF(RIGHT(TEXT(AI671,"0.#"),1)=".",FALSE,TRUE)</formula>
    </cfRule>
    <cfRule type="expression" dxfId="732" priority="70">
      <formula>IF(RIGHT(TEXT(AI671,"0.#"),1)=".",TRUE,FALSE)</formula>
    </cfRule>
  </conditionalFormatting>
  <conditionalFormatting sqref="AI669">
    <cfRule type="expression" dxfId="731" priority="73">
      <formula>IF(RIGHT(TEXT(AI669,"0.#"),1)=".",FALSE,TRUE)</formula>
    </cfRule>
    <cfRule type="expression" dxfId="730" priority="74">
      <formula>IF(RIGHT(TEXT(AI669,"0.#"),1)=".",TRUE,FALSE)</formula>
    </cfRule>
  </conditionalFormatting>
  <conditionalFormatting sqref="AI670">
    <cfRule type="expression" dxfId="729" priority="71">
      <formula>IF(RIGHT(TEXT(AI670,"0.#"),1)=".",FALSE,TRUE)</formula>
    </cfRule>
    <cfRule type="expression" dxfId="728" priority="72">
      <formula>IF(RIGHT(TEXT(AI670,"0.#"),1)=".",TRUE,FALSE)</formula>
    </cfRule>
  </conditionalFormatting>
  <conditionalFormatting sqref="P29:AC29">
    <cfRule type="expression" dxfId="727" priority="31">
      <formula>IF(RIGHT(TEXT(P29,"0.#"),1)=".",FALSE,TRUE)</formula>
    </cfRule>
    <cfRule type="expression" dxfId="726" priority="32">
      <formula>IF(RIGHT(TEXT(P29,"0.#"),1)=".",TRUE,FALSE)</formula>
    </cfRule>
  </conditionalFormatting>
  <conditionalFormatting sqref="AK14:AQ14">
    <cfRule type="expression" dxfId="725" priority="29">
      <formula>IF(RIGHT(TEXT(AK14,"0.#"),1)=".",FALSE,TRUE)</formula>
    </cfRule>
    <cfRule type="expression" dxfId="724" priority="30">
      <formula>IF(RIGHT(TEXT(AK14,"0.#"),1)=".",TRUE,FALSE)</formula>
    </cfRule>
  </conditionalFormatting>
  <conditionalFormatting sqref="AK15:AQ17">
    <cfRule type="expression" dxfId="723" priority="27">
      <formula>IF(RIGHT(TEXT(AK15,"0.#"),1)=".",FALSE,TRUE)</formula>
    </cfRule>
    <cfRule type="expression" dxfId="722" priority="28">
      <formula>IF(RIGHT(TEXT(AK15,"0.#"),1)=".",TRUE,FALSE)</formula>
    </cfRule>
  </conditionalFormatting>
  <conditionalFormatting sqref="W24:W26">
    <cfRule type="expression" dxfId="721" priority="25">
      <formula>IF(RIGHT(TEXT(W24,"0.#"),1)=".",FALSE,TRUE)</formula>
    </cfRule>
    <cfRule type="expression" dxfId="720" priority="26">
      <formula>IF(RIGHT(TEXT(W24,"0.#"),1)=".",TRUE,FALSE)</formula>
    </cfRule>
  </conditionalFormatting>
  <conditionalFormatting sqref="P24:P26">
    <cfRule type="expression" dxfId="719" priority="23">
      <formula>IF(RIGHT(TEXT(P24,"0.#"),1)=".",FALSE,TRUE)</formula>
    </cfRule>
    <cfRule type="expression" dxfId="718" priority="24">
      <formula>IF(RIGHT(TEXT(P24,"0.#"),1)=".",TRUE,FALSE)</formula>
    </cfRule>
  </conditionalFormatting>
  <conditionalFormatting sqref="AL880:AO880">
    <cfRule type="expression" dxfId="717" priority="19">
      <formula>IF(AND(AL880&gt;=0, RIGHT(TEXT(AL880,"0.#"),1)&lt;&gt;"."),TRUE,FALSE)</formula>
    </cfRule>
    <cfRule type="expression" dxfId="716" priority="20">
      <formula>IF(AND(AL880&gt;=0, RIGHT(TEXT(AL880,"0.#"),1)="."),TRUE,FALSE)</formula>
    </cfRule>
    <cfRule type="expression" dxfId="715" priority="21">
      <formula>IF(AND(AL880&lt;0, RIGHT(TEXT(AL880,"0.#"),1)&lt;&gt;"."),TRUE,FALSE)</formula>
    </cfRule>
    <cfRule type="expression" dxfId="714" priority="22">
      <formula>IF(AND(AL880&lt;0, RIGHT(TEXT(AL880,"0.#"),1)="."),TRUE,FALSE)</formula>
    </cfRule>
  </conditionalFormatting>
  <conditionalFormatting sqref="AL882:AO882">
    <cfRule type="expression" dxfId="713" priority="15">
      <formula>IF(AND(AL882&gt;=0, RIGHT(TEXT(AL882,"0.#"),1)&lt;&gt;"."),TRUE,FALSE)</formula>
    </cfRule>
    <cfRule type="expression" dxfId="712" priority="16">
      <formula>IF(AND(AL882&gt;=0, RIGHT(TEXT(AL882,"0.#"),1)="."),TRUE,FALSE)</formula>
    </cfRule>
    <cfRule type="expression" dxfId="711" priority="17">
      <formula>IF(AND(AL882&lt;0, RIGHT(TEXT(AL882,"0.#"),1)&lt;&gt;"."),TRUE,FALSE)</formula>
    </cfRule>
    <cfRule type="expression" dxfId="710" priority="18">
      <formula>IF(AND(AL882&lt;0, RIGHT(TEXT(AL882,"0.#"),1)="."),TRUE,FALSE)</formula>
    </cfRule>
  </conditionalFormatting>
  <conditionalFormatting sqref="Y790">
    <cfRule type="expression" dxfId="709" priority="11">
      <formula>IF(RIGHT(TEXT(Y790,"0.#"),1)=".",FALSE,TRUE)</formula>
    </cfRule>
    <cfRule type="expression" dxfId="708" priority="12">
      <formula>IF(RIGHT(TEXT(Y790,"0.#"),1)=".",TRUE,FALSE)</formula>
    </cfRule>
  </conditionalFormatting>
  <conditionalFormatting sqref="Y791">
    <cfRule type="expression" dxfId="707" priority="7">
      <formula>IF(RIGHT(TEXT(Y791,"0.#"),1)=".",FALSE,TRUE)</formula>
    </cfRule>
    <cfRule type="expression" dxfId="706" priority="8">
      <formula>IF(RIGHT(TEXT(Y791,"0.#"),1)=".",TRUE,FALSE)</formula>
    </cfRule>
  </conditionalFormatting>
  <conditionalFormatting sqref="Y792">
    <cfRule type="expression" dxfId="705" priority="5">
      <formula>IF(RIGHT(TEXT(Y792,"0.#"),1)=".",FALSE,TRUE)</formula>
    </cfRule>
    <cfRule type="expression" dxfId="704" priority="6">
      <formula>IF(RIGHT(TEXT(Y792,"0.#"),1)=".",TRUE,FALSE)</formula>
    </cfRule>
  </conditionalFormatting>
  <conditionalFormatting sqref="Y793">
    <cfRule type="expression" dxfId="703" priority="3">
      <formula>IF(RIGHT(TEXT(Y793,"0.#"),1)=".",FALSE,TRUE)</formula>
    </cfRule>
    <cfRule type="expression" dxfId="702" priority="4">
      <formula>IF(RIGHT(TEXT(Y793,"0.#"),1)=".",TRUE,FALSE)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50" max="49" man="1"/>
    <brk id="727" max="49" man="1"/>
    <brk id="786"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637</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747</v>
      </c>
      <c r="R3" s="13" t="str">
        <f t="shared" ref="R3:R8" si="3">IF(Q3="","",P3)</f>
        <v>委託・請負</v>
      </c>
      <c r="S3" s="13" t="str">
        <f t="shared" ref="S3:S8" si="4">IF(R3="",S2,IF(S2&lt;&gt;"",CONCATENATE(S2,"、",R3),R3))</f>
        <v>委託・請負</v>
      </c>
      <c r="T3" s="13"/>
      <c r="U3" s="32" t="s">
        <v>669</v>
      </c>
      <c r="W3" s="32" t="s">
        <v>150</v>
      </c>
      <c r="Y3" s="32" t="s">
        <v>69</v>
      </c>
      <c r="Z3" s="32" t="s">
        <v>544</v>
      </c>
      <c r="AA3" s="94" t="s">
        <v>506</v>
      </c>
      <c r="AB3" s="94" t="s">
        <v>638</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670</v>
      </c>
      <c r="W4" s="32" t="s">
        <v>151</v>
      </c>
      <c r="Y4" s="32" t="s">
        <v>413</v>
      </c>
      <c r="Z4" s="32" t="s">
        <v>545</v>
      </c>
      <c r="AA4" s="94" t="s">
        <v>507</v>
      </c>
      <c r="AB4" s="94" t="s">
        <v>639</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694</v>
      </c>
      <c r="Y5" s="32" t="s">
        <v>414</v>
      </c>
      <c r="Z5" s="32" t="s">
        <v>546</v>
      </c>
      <c r="AA5" s="94" t="s">
        <v>508</v>
      </c>
      <c r="AB5" s="94" t="s">
        <v>640</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547</v>
      </c>
      <c r="AA6" s="94" t="s">
        <v>509</v>
      </c>
      <c r="AB6" s="94" t="s">
        <v>641</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548</v>
      </c>
      <c r="AA7" s="94" t="s">
        <v>510</v>
      </c>
      <c r="AB7" s="94" t="s">
        <v>642</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549</v>
      </c>
      <c r="AA8" s="94" t="s">
        <v>511</v>
      </c>
      <c r="AB8" s="94" t="s">
        <v>643</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550</v>
      </c>
      <c r="AA9" s="94" t="s">
        <v>512</v>
      </c>
      <c r="AB9" s="94" t="s">
        <v>644</v>
      </c>
      <c r="AC9" s="31"/>
      <c r="AD9" s="31"/>
      <c r="AE9" s="31"/>
      <c r="AF9" s="30"/>
      <c r="AG9" s="53" t="s">
        <v>374</v>
      </c>
      <c r="AI9" s="81"/>
      <c r="AK9" s="51" t="str">
        <f t="shared" si="7"/>
        <v>H</v>
      </c>
      <c r="AP9" s="53" t="s">
        <v>374</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委託・請負</v>
      </c>
      <c r="Q10" s="19"/>
      <c r="T10" s="13"/>
      <c r="W10" s="32" t="s">
        <v>156</v>
      </c>
      <c r="Y10" s="32" t="s">
        <v>419</v>
      </c>
      <c r="Z10" s="32" t="s">
        <v>551</v>
      </c>
      <c r="AA10" s="94" t="s">
        <v>513</v>
      </c>
      <c r="AB10" s="94" t="s">
        <v>645</v>
      </c>
      <c r="AC10" s="31"/>
      <c r="AD10" s="31"/>
      <c r="AE10" s="31"/>
      <c r="AF10" s="30"/>
      <c r="AG10" s="53" t="s">
        <v>357</v>
      </c>
      <c r="AK10" s="51" t="str">
        <f t="shared" si="7"/>
        <v>I</v>
      </c>
      <c r="AP10" s="51" t="s">
        <v>354</v>
      </c>
    </row>
    <row r="11" spans="1:42" ht="13.5" customHeight="1" x14ac:dyDescent="0.15">
      <c r="A11" s="14" t="s">
        <v>93</v>
      </c>
      <c r="B11" s="15" t="s">
        <v>747</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420</v>
      </c>
      <c r="Z11" s="32" t="s">
        <v>552</v>
      </c>
      <c r="AA11" s="94" t="s">
        <v>514</v>
      </c>
      <c r="AB11" s="94" t="s">
        <v>646</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671</v>
      </c>
      <c r="W12" s="32" t="s">
        <v>158</v>
      </c>
      <c r="Y12" s="32" t="s">
        <v>421</v>
      </c>
      <c r="Z12" s="32" t="s">
        <v>553</v>
      </c>
      <c r="AA12" s="94" t="s">
        <v>515</v>
      </c>
      <c r="AB12" s="94" t="s">
        <v>647</v>
      </c>
      <c r="AC12" s="31"/>
      <c r="AD12" s="31"/>
      <c r="AE12" s="31"/>
      <c r="AF12" s="30"/>
      <c r="AG12" s="51" t="s">
        <v>358</v>
      </c>
      <c r="AK12" s="51" t="str">
        <f t="shared" si="7"/>
        <v>K</v>
      </c>
    </row>
    <row r="13" spans="1:42" ht="13.5" customHeight="1" x14ac:dyDescent="0.15">
      <c r="A13" s="14" t="s">
        <v>95</v>
      </c>
      <c r="B13" s="15" t="s">
        <v>747</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554</v>
      </c>
      <c r="AA13" s="94" t="s">
        <v>516</v>
      </c>
      <c r="AB13" s="94" t="s">
        <v>648</v>
      </c>
      <c r="AC13" s="31"/>
      <c r="AD13" s="31"/>
      <c r="AE13" s="31"/>
      <c r="AF13" s="30"/>
      <c r="AG13" s="51" t="s">
        <v>359</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672</v>
      </c>
      <c r="W14" s="32" t="s">
        <v>160</v>
      </c>
      <c r="Y14" s="32" t="s">
        <v>423</v>
      </c>
      <c r="Z14" s="32" t="s">
        <v>555</v>
      </c>
      <c r="AA14" s="94" t="s">
        <v>517</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U15" s="32" t="s">
        <v>673</v>
      </c>
      <c r="W15" s="32" t="s">
        <v>161</v>
      </c>
      <c r="Y15" s="32" t="s">
        <v>424</v>
      </c>
      <c r="Z15" s="32" t="s">
        <v>556</v>
      </c>
      <c r="AA15" s="94" t="s">
        <v>518</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U16" s="32" t="s">
        <v>674</v>
      </c>
      <c r="W16" s="32" t="s">
        <v>162</v>
      </c>
      <c r="Y16" s="32" t="s">
        <v>425</v>
      </c>
      <c r="Z16" s="32" t="s">
        <v>557</v>
      </c>
      <c r="AA16" s="94" t="s">
        <v>519</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U17" s="32" t="s">
        <v>675</v>
      </c>
      <c r="W17" s="32" t="s">
        <v>163</v>
      </c>
      <c r="Y17" s="32" t="s">
        <v>426</v>
      </c>
      <c r="Z17" s="32" t="s">
        <v>558</v>
      </c>
      <c r="AA17" s="94" t="s">
        <v>520</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U18" s="32" t="s">
        <v>676</v>
      </c>
      <c r="W18" s="32" t="s">
        <v>164</v>
      </c>
      <c r="Y18" s="32" t="s">
        <v>427</v>
      </c>
      <c r="Z18" s="32" t="s">
        <v>559</v>
      </c>
      <c r="AA18" s="94" t="s">
        <v>521</v>
      </c>
      <c r="AB18" s="94" t="s">
        <v>653</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U19" s="32" t="s">
        <v>677</v>
      </c>
      <c r="W19" s="32" t="s">
        <v>165</v>
      </c>
      <c r="Y19" s="32" t="s">
        <v>428</v>
      </c>
      <c r="Z19" s="32" t="s">
        <v>560</v>
      </c>
      <c r="AA19" s="94" t="s">
        <v>522</v>
      </c>
      <c r="AB19" s="94" t="s">
        <v>654</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v>
      </c>
      <c r="F20" s="18" t="s">
        <v>310</v>
      </c>
      <c r="G20" s="17"/>
      <c r="H20" s="13" t="str">
        <f t="shared" si="1"/>
        <v/>
      </c>
      <c r="I20" s="13" t="str">
        <f t="shared" si="5"/>
        <v>一般会計</v>
      </c>
      <c r="K20" s="13"/>
      <c r="L20" s="13"/>
      <c r="O20" s="13"/>
      <c r="P20" s="13"/>
      <c r="Q20" s="19"/>
      <c r="T20" s="13"/>
      <c r="U20" s="32" t="s">
        <v>678</v>
      </c>
      <c r="W20" s="32" t="s">
        <v>166</v>
      </c>
      <c r="Y20" s="32" t="s">
        <v>429</v>
      </c>
      <c r="Z20" s="32" t="s">
        <v>561</v>
      </c>
      <c r="AA20" s="94" t="s">
        <v>523</v>
      </c>
      <c r="AB20" s="94" t="s">
        <v>655</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U21" s="32" t="s">
        <v>679</v>
      </c>
      <c r="W21" s="32" t="s">
        <v>167</v>
      </c>
      <c r="Y21" s="32" t="s">
        <v>430</v>
      </c>
      <c r="Z21" s="32" t="s">
        <v>562</v>
      </c>
      <c r="AA21" s="94" t="s">
        <v>524</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U22" s="32" t="s">
        <v>680</v>
      </c>
      <c r="W22" s="32" t="s">
        <v>168</v>
      </c>
      <c r="Y22" s="32" t="s">
        <v>431</v>
      </c>
      <c r="Z22" s="32" t="s">
        <v>563</v>
      </c>
      <c r="AA22" s="94" t="s">
        <v>525</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U23" s="32" t="s">
        <v>681</v>
      </c>
      <c r="W23" s="32" t="s">
        <v>697</v>
      </c>
      <c r="Y23" s="32" t="s">
        <v>432</v>
      </c>
      <c r="Z23" s="32" t="s">
        <v>564</v>
      </c>
      <c r="AA23" s="94" t="s">
        <v>526</v>
      </c>
      <c r="AB23" s="94" t="s">
        <v>658</v>
      </c>
      <c r="AC23" s="31"/>
      <c r="AD23" s="31"/>
      <c r="AE23" s="31"/>
      <c r="AF23" s="30"/>
      <c r="AK23" s="51" t="str">
        <f t="shared" si="7"/>
        <v>V</v>
      </c>
    </row>
    <row r="24" spans="1:37" ht="13.5" customHeight="1" x14ac:dyDescent="0.15">
      <c r="A24" s="88" t="s">
        <v>399</v>
      </c>
      <c r="B24" s="15"/>
      <c r="C24" s="13" t="str">
        <f t="shared" si="9"/>
        <v/>
      </c>
      <c r="D24" s="13" t="str">
        <f>IF(C24="",D23,IF(D23&lt;&gt;"",CONCATENATE(D23,"、",C24),C24))</f>
        <v>子ども・若者育成支援、少子化社会対策</v>
      </c>
      <c r="F24" s="18" t="s">
        <v>404</v>
      </c>
      <c r="G24" s="17"/>
      <c r="H24" s="13" t="str">
        <f t="shared" si="1"/>
        <v/>
      </c>
      <c r="I24" s="13" t="str">
        <f t="shared" si="5"/>
        <v>一般会計</v>
      </c>
      <c r="K24" s="13"/>
      <c r="L24" s="13"/>
      <c r="O24" s="13"/>
      <c r="P24" s="13"/>
      <c r="Q24" s="19"/>
      <c r="T24" s="13"/>
      <c r="U24" s="32" t="s">
        <v>682</v>
      </c>
      <c r="Y24" s="32" t="s">
        <v>433</v>
      </c>
      <c r="Z24" s="32" t="s">
        <v>565</v>
      </c>
      <c r="AA24" s="94" t="s">
        <v>527</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434</v>
      </c>
      <c r="Z25" s="32" t="s">
        <v>566</v>
      </c>
      <c r="AA25" s="94" t="s">
        <v>528</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435</v>
      </c>
      <c r="Z26" s="32" t="s">
        <v>567</v>
      </c>
      <c r="AA26" s="94" t="s">
        <v>529</v>
      </c>
      <c r="AB26" s="94" t="s">
        <v>661</v>
      </c>
      <c r="AC26" s="31"/>
      <c r="AD26" s="31"/>
      <c r="AE26" s="31"/>
      <c r="AF26" s="30"/>
      <c r="AK26" s="51"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U27" s="32" t="s">
        <v>685</v>
      </c>
      <c r="Y27" s="32" t="s">
        <v>436</v>
      </c>
      <c r="Z27" s="32" t="s">
        <v>568</v>
      </c>
      <c r="AA27" s="94" t="s">
        <v>530</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437</v>
      </c>
      <c r="Z28" s="32" t="s">
        <v>569</v>
      </c>
      <c r="AA28" s="94" t="s">
        <v>531</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438</v>
      </c>
      <c r="Z29" s="32" t="s">
        <v>570</v>
      </c>
      <c r="AA29" s="94" t="s">
        <v>532</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439</v>
      </c>
      <c r="Z30" s="32" t="s">
        <v>571</v>
      </c>
      <c r="AA30" s="94" t="s">
        <v>533</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440</v>
      </c>
      <c r="Z31" s="32" t="s">
        <v>572</v>
      </c>
      <c r="AA31" s="94" t="s">
        <v>534</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441</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442</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443</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445</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578</v>
      </c>
      <c r="AF37" s="30"/>
      <c r="AK37" s="51" t="str">
        <f t="shared" si="7"/>
        <v>j</v>
      </c>
    </row>
    <row r="38" spans="1:37" x14ac:dyDescent="0.15">
      <c r="A38" s="13"/>
      <c r="B38" s="13"/>
      <c r="F38" s="13"/>
      <c r="G38" s="19"/>
      <c r="K38" s="13"/>
      <c r="L38" s="13"/>
      <c r="O38" s="13"/>
      <c r="P38" s="13"/>
      <c r="Q38" s="19"/>
      <c r="T38" s="13"/>
      <c r="U38" s="32" t="s">
        <v>383</v>
      </c>
      <c r="Y38" s="32" t="s">
        <v>447</v>
      </c>
      <c r="Z38" s="32" t="s">
        <v>579</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580</v>
      </c>
      <c r="AF39" s="30"/>
      <c r="AK39" s="51" t="str">
        <f t="shared" si="7"/>
        <v>l</v>
      </c>
    </row>
    <row r="40" spans="1:37" x14ac:dyDescent="0.15">
      <c r="A40" s="13"/>
      <c r="B40" s="13"/>
      <c r="F40" s="13"/>
      <c r="G40" s="19"/>
      <c r="K40" s="13"/>
      <c r="L40" s="13"/>
      <c r="O40" s="13"/>
      <c r="P40" s="13"/>
      <c r="Q40" s="19"/>
      <c r="T40" s="13"/>
      <c r="Y40" s="32" t="s">
        <v>449</v>
      </c>
      <c r="Z40" s="32" t="s">
        <v>581</v>
      </c>
      <c r="AF40" s="30"/>
      <c r="AK40" s="51" t="str">
        <f t="shared" si="7"/>
        <v>m</v>
      </c>
    </row>
    <row r="41" spans="1:37" x14ac:dyDescent="0.15">
      <c r="A41" s="13"/>
      <c r="B41" s="13"/>
      <c r="F41" s="13"/>
      <c r="G41" s="19"/>
      <c r="K41" s="13"/>
      <c r="L41" s="13"/>
      <c r="O41" s="13"/>
      <c r="P41" s="13"/>
      <c r="Q41" s="19"/>
      <c r="T41" s="13"/>
      <c r="Y41" s="32" t="s">
        <v>450</v>
      </c>
      <c r="Z41" s="32" t="s">
        <v>582</v>
      </c>
      <c r="AF41" s="30"/>
      <c r="AK41" s="51" t="str">
        <f t="shared" si="7"/>
        <v>n</v>
      </c>
    </row>
    <row r="42" spans="1:37" x14ac:dyDescent="0.15">
      <c r="A42" s="13"/>
      <c r="B42" s="13"/>
      <c r="F42" s="13"/>
      <c r="G42" s="19"/>
      <c r="K42" s="13"/>
      <c r="L42" s="13"/>
      <c r="O42" s="13"/>
      <c r="P42" s="13"/>
      <c r="Q42" s="19"/>
      <c r="T42" s="13"/>
      <c r="Y42" s="32" t="s">
        <v>451</v>
      </c>
      <c r="Z42" s="32" t="s">
        <v>583</v>
      </c>
      <c r="AF42" s="30"/>
      <c r="AK42" s="51" t="str">
        <f t="shared" si="7"/>
        <v>o</v>
      </c>
    </row>
    <row r="43" spans="1:37" x14ac:dyDescent="0.15">
      <c r="A43" s="13"/>
      <c r="B43" s="13"/>
      <c r="F43" s="13"/>
      <c r="G43" s="19"/>
      <c r="K43" s="13"/>
      <c r="L43" s="13"/>
      <c r="O43" s="13"/>
      <c r="P43" s="13"/>
      <c r="Q43" s="19"/>
      <c r="T43" s="13"/>
      <c r="Y43" s="32" t="s">
        <v>452</v>
      </c>
      <c r="Z43" s="32" t="s">
        <v>584</v>
      </c>
      <c r="AF43" s="30"/>
      <c r="AK43" s="51" t="str">
        <f t="shared" si="7"/>
        <v>p</v>
      </c>
    </row>
    <row r="44" spans="1:37" x14ac:dyDescent="0.15">
      <c r="A44" s="13"/>
      <c r="B44" s="13"/>
      <c r="F44" s="13"/>
      <c r="G44" s="19"/>
      <c r="K44" s="13"/>
      <c r="L44" s="13"/>
      <c r="O44" s="13"/>
      <c r="P44" s="13"/>
      <c r="Q44" s="19"/>
      <c r="T44" s="13"/>
      <c r="Y44" s="32" t="s">
        <v>453</v>
      </c>
      <c r="Z44" s="32" t="s">
        <v>585</v>
      </c>
      <c r="AF44" s="30"/>
      <c r="AK44" s="51" t="str">
        <f t="shared" si="7"/>
        <v>q</v>
      </c>
    </row>
    <row r="45" spans="1:37" x14ac:dyDescent="0.15">
      <c r="A45" s="13"/>
      <c r="B45" s="13"/>
      <c r="F45" s="13"/>
      <c r="G45" s="19"/>
      <c r="K45" s="13"/>
      <c r="L45" s="13"/>
      <c r="O45" s="13"/>
      <c r="P45" s="13"/>
      <c r="Q45" s="19"/>
      <c r="T45" s="13"/>
      <c r="Y45" s="32" t="s">
        <v>454</v>
      </c>
      <c r="Z45" s="32" t="s">
        <v>586</v>
      </c>
      <c r="AF45" s="30"/>
      <c r="AK45" s="51" t="str">
        <f t="shared" si="7"/>
        <v>r</v>
      </c>
    </row>
    <row r="46" spans="1:37" x14ac:dyDescent="0.15">
      <c r="A46" s="13"/>
      <c r="B46" s="13"/>
      <c r="F46" s="13"/>
      <c r="G46" s="19"/>
      <c r="K46" s="13"/>
      <c r="L46" s="13"/>
      <c r="O46" s="13"/>
      <c r="P46" s="13"/>
      <c r="Q46" s="19"/>
      <c r="T46" s="13"/>
      <c r="Y46" s="32" t="s">
        <v>455</v>
      </c>
      <c r="Z46" s="32" t="s">
        <v>587</v>
      </c>
      <c r="AF46" s="30"/>
      <c r="AK46" s="51" t="str">
        <f t="shared" si="7"/>
        <v>s</v>
      </c>
    </row>
    <row r="47" spans="1:37" x14ac:dyDescent="0.15">
      <c r="A47" s="13"/>
      <c r="B47" s="13"/>
      <c r="F47" s="13"/>
      <c r="G47" s="19"/>
      <c r="K47" s="13"/>
      <c r="L47" s="13"/>
      <c r="O47" s="13"/>
      <c r="P47" s="13"/>
      <c r="Q47" s="19"/>
      <c r="T47" s="13"/>
      <c r="Y47" s="32" t="s">
        <v>456</v>
      </c>
      <c r="Z47" s="32" t="s">
        <v>588</v>
      </c>
      <c r="AF47" s="30"/>
      <c r="AK47" s="51" t="str">
        <f t="shared" si="7"/>
        <v>t</v>
      </c>
    </row>
    <row r="48" spans="1:37" x14ac:dyDescent="0.15">
      <c r="A48" s="13"/>
      <c r="B48" s="13"/>
      <c r="F48" s="13"/>
      <c r="G48" s="19"/>
      <c r="K48" s="13"/>
      <c r="L48" s="13"/>
      <c r="O48" s="13"/>
      <c r="P48" s="13"/>
      <c r="Q48" s="19"/>
      <c r="T48" s="13"/>
      <c r="Y48" s="32" t="s">
        <v>457</v>
      </c>
      <c r="Z48" s="32" t="s">
        <v>589</v>
      </c>
      <c r="AF48" s="30"/>
      <c r="AK48" s="51" t="str">
        <f t="shared" si="7"/>
        <v>u</v>
      </c>
    </row>
    <row r="49" spans="1:37" x14ac:dyDescent="0.15">
      <c r="A49" s="13"/>
      <c r="B49" s="13"/>
      <c r="F49" s="13"/>
      <c r="G49" s="19"/>
      <c r="K49" s="13"/>
      <c r="L49" s="13"/>
      <c r="O49" s="13"/>
      <c r="P49" s="13"/>
      <c r="Q49" s="19"/>
      <c r="T49" s="13"/>
      <c r="Y49" s="32" t="s">
        <v>458</v>
      </c>
      <c r="Z49" s="32" t="s">
        <v>590</v>
      </c>
      <c r="AF49" s="30"/>
      <c r="AK49" s="51" t="str">
        <f t="shared" si="7"/>
        <v>v</v>
      </c>
    </row>
    <row r="50" spans="1:37" x14ac:dyDescent="0.15">
      <c r="A50" s="13"/>
      <c r="B50" s="13"/>
      <c r="F50" s="13"/>
      <c r="G50" s="19"/>
      <c r="K50" s="13"/>
      <c r="L50" s="13"/>
      <c r="O50" s="13"/>
      <c r="P50" s="13"/>
      <c r="Q50" s="19"/>
      <c r="T50" s="13"/>
      <c r="Y50" s="32" t="s">
        <v>459</v>
      </c>
      <c r="Z50" s="32" t="s">
        <v>591</v>
      </c>
      <c r="AF50" s="30"/>
    </row>
    <row r="51" spans="1:37" x14ac:dyDescent="0.15">
      <c r="A51" s="13"/>
      <c r="B51" s="13"/>
      <c r="F51" s="13"/>
      <c r="G51" s="19"/>
      <c r="K51" s="13"/>
      <c r="L51" s="13"/>
      <c r="O51" s="13"/>
      <c r="P51" s="13"/>
      <c r="Q51" s="19"/>
      <c r="T51" s="13"/>
      <c r="Y51" s="32" t="s">
        <v>460</v>
      </c>
      <c r="Z51" s="32" t="s">
        <v>592</v>
      </c>
      <c r="AF51" s="30"/>
    </row>
    <row r="52" spans="1:37" x14ac:dyDescent="0.15">
      <c r="A52" s="13"/>
      <c r="B52" s="13"/>
      <c r="F52" s="13"/>
      <c r="G52" s="19"/>
      <c r="K52" s="13"/>
      <c r="L52" s="13"/>
      <c r="O52" s="13"/>
      <c r="P52" s="13"/>
      <c r="Q52" s="19"/>
      <c r="T52" s="13"/>
      <c r="Y52" s="32" t="s">
        <v>461</v>
      </c>
      <c r="Z52" s="32" t="s">
        <v>593</v>
      </c>
      <c r="AF52" s="30"/>
    </row>
    <row r="53" spans="1:37" x14ac:dyDescent="0.15">
      <c r="A53" s="13"/>
      <c r="B53" s="13"/>
      <c r="F53" s="13"/>
      <c r="G53" s="19"/>
      <c r="K53" s="13"/>
      <c r="L53" s="13"/>
      <c r="O53" s="13"/>
      <c r="P53" s="13"/>
      <c r="Q53" s="19"/>
      <c r="T53" s="13"/>
      <c r="Y53" s="32" t="s">
        <v>462</v>
      </c>
      <c r="Z53" s="32" t="s">
        <v>594</v>
      </c>
      <c r="AF53" s="30"/>
    </row>
    <row r="54" spans="1:37" x14ac:dyDescent="0.15">
      <c r="A54" s="13"/>
      <c r="B54" s="13"/>
      <c r="F54" s="13"/>
      <c r="G54" s="19"/>
      <c r="K54" s="13"/>
      <c r="L54" s="13"/>
      <c r="O54" s="13"/>
      <c r="P54" s="20"/>
      <c r="Q54" s="19"/>
      <c r="T54" s="13"/>
      <c r="Y54" s="32" t="s">
        <v>463</v>
      </c>
      <c r="Z54" s="32" t="s">
        <v>595</v>
      </c>
      <c r="AF54" s="30"/>
    </row>
    <row r="55" spans="1:37" x14ac:dyDescent="0.15">
      <c r="A55" s="13"/>
      <c r="B55" s="13"/>
      <c r="F55" s="13"/>
      <c r="G55" s="19"/>
      <c r="K55" s="13"/>
      <c r="L55" s="13"/>
      <c r="O55" s="13"/>
      <c r="P55" s="13"/>
      <c r="Q55" s="19"/>
      <c r="T55" s="13"/>
      <c r="Y55" s="32" t="s">
        <v>464</v>
      </c>
      <c r="Z55" s="32" t="s">
        <v>596</v>
      </c>
      <c r="AF55" s="30"/>
    </row>
    <row r="56" spans="1:37" x14ac:dyDescent="0.15">
      <c r="A56" s="13"/>
      <c r="B56" s="13"/>
      <c r="F56" s="13"/>
      <c r="G56" s="19"/>
      <c r="K56" s="13"/>
      <c r="L56" s="13"/>
      <c r="O56" s="13"/>
      <c r="P56" s="13"/>
      <c r="Q56" s="19"/>
      <c r="T56" s="13"/>
      <c r="Y56" s="32" t="s">
        <v>465</v>
      </c>
      <c r="Z56" s="32" t="s">
        <v>597</v>
      </c>
      <c r="AF56" s="30"/>
    </row>
    <row r="57" spans="1:37" x14ac:dyDescent="0.15">
      <c r="A57" s="13"/>
      <c r="B57" s="13"/>
      <c r="F57" s="13"/>
      <c r="G57" s="19"/>
      <c r="K57" s="13"/>
      <c r="L57" s="13"/>
      <c r="O57" s="13"/>
      <c r="P57" s="13"/>
      <c r="Q57" s="19"/>
      <c r="T57" s="13"/>
      <c r="Y57" s="32" t="s">
        <v>466</v>
      </c>
      <c r="Z57" s="32" t="s">
        <v>598</v>
      </c>
      <c r="AF57" s="30"/>
    </row>
    <row r="58" spans="1:37" x14ac:dyDescent="0.15">
      <c r="A58" s="13"/>
      <c r="B58" s="13"/>
      <c r="F58" s="13"/>
      <c r="G58" s="19"/>
      <c r="K58" s="13"/>
      <c r="L58" s="13"/>
      <c r="O58" s="13"/>
      <c r="P58" s="13"/>
      <c r="Q58" s="19"/>
      <c r="T58" s="13"/>
      <c r="Y58" s="32" t="s">
        <v>467</v>
      </c>
      <c r="Z58" s="32" t="s">
        <v>599</v>
      </c>
      <c r="AF58" s="30"/>
    </row>
    <row r="59" spans="1:37" x14ac:dyDescent="0.15">
      <c r="A59" s="13"/>
      <c r="B59" s="13"/>
      <c r="F59" s="13"/>
      <c r="G59" s="19"/>
      <c r="K59" s="13"/>
      <c r="L59" s="13"/>
      <c r="O59" s="13"/>
      <c r="P59" s="13"/>
      <c r="Q59" s="19"/>
      <c r="T59" s="13"/>
      <c r="Y59" s="32" t="s">
        <v>468</v>
      </c>
      <c r="Z59" s="32" t="s">
        <v>600</v>
      </c>
      <c r="AF59" s="30"/>
    </row>
    <row r="60" spans="1:37" x14ac:dyDescent="0.15">
      <c r="A60" s="13"/>
      <c r="B60" s="13"/>
      <c r="F60" s="13"/>
      <c r="G60" s="19"/>
      <c r="K60" s="13"/>
      <c r="L60" s="13"/>
      <c r="O60" s="13"/>
      <c r="P60" s="13"/>
      <c r="Q60" s="19"/>
      <c r="T60" s="13"/>
      <c r="Y60" s="32" t="s">
        <v>469</v>
      </c>
      <c r="Z60" s="32" t="s">
        <v>601</v>
      </c>
      <c r="AF60" s="30"/>
    </row>
    <row r="61" spans="1:37" x14ac:dyDescent="0.15">
      <c r="A61" s="13"/>
      <c r="B61" s="13"/>
      <c r="F61" s="13"/>
      <c r="G61" s="19"/>
      <c r="K61" s="13"/>
      <c r="L61" s="13"/>
      <c r="O61" s="13"/>
      <c r="P61" s="13"/>
      <c r="Q61" s="19"/>
      <c r="T61" s="13"/>
      <c r="Y61" s="32" t="s">
        <v>470</v>
      </c>
      <c r="Z61" s="32" t="s">
        <v>602</v>
      </c>
      <c r="AF61" s="30"/>
    </row>
    <row r="62" spans="1:37" x14ac:dyDescent="0.15">
      <c r="A62" s="13"/>
      <c r="B62" s="13"/>
      <c r="F62" s="13"/>
      <c r="G62" s="19"/>
      <c r="K62" s="13"/>
      <c r="L62" s="13"/>
      <c r="O62" s="13"/>
      <c r="P62" s="13"/>
      <c r="Q62" s="19"/>
      <c r="T62" s="13"/>
      <c r="Y62" s="32" t="s">
        <v>471</v>
      </c>
      <c r="Z62" s="32" t="s">
        <v>603</v>
      </c>
      <c r="AF62" s="30"/>
    </row>
    <row r="63" spans="1:37" x14ac:dyDescent="0.15">
      <c r="A63" s="13"/>
      <c r="B63" s="13"/>
      <c r="F63" s="13"/>
      <c r="G63" s="19"/>
      <c r="K63" s="13"/>
      <c r="L63" s="13"/>
      <c r="O63" s="13"/>
      <c r="P63" s="13"/>
      <c r="Q63" s="19"/>
      <c r="T63" s="13"/>
      <c r="Y63" s="32" t="s">
        <v>472</v>
      </c>
      <c r="Z63" s="32" t="s">
        <v>604</v>
      </c>
      <c r="AF63" s="30"/>
    </row>
    <row r="64" spans="1:37" x14ac:dyDescent="0.15">
      <c r="A64" s="13"/>
      <c r="B64" s="13"/>
      <c r="F64" s="13"/>
      <c r="G64" s="19"/>
      <c r="K64" s="13"/>
      <c r="L64" s="13"/>
      <c r="O64" s="13"/>
      <c r="P64" s="13"/>
      <c r="Q64" s="19"/>
      <c r="T64" s="13"/>
      <c r="Y64" s="32" t="s">
        <v>473</v>
      </c>
      <c r="Z64" s="32" t="s">
        <v>605</v>
      </c>
      <c r="AF64" s="30"/>
    </row>
    <row r="65" spans="1:32" x14ac:dyDescent="0.15">
      <c r="A65" s="13"/>
      <c r="B65" s="13"/>
      <c r="F65" s="13"/>
      <c r="G65" s="19"/>
      <c r="K65" s="13"/>
      <c r="L65" s="13"/>
      <c r="O65" s="13"/>
      <c r="P65" s="13"/>
      <c r="Q65" s="19"/>
      <c r="T65" s="13"/>
      <c r="Y65" s="32" t="s">
        <v>474</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475</v>
      </c>
      <c r="Z67" s="32" t="s">
        <v>608</v>
      </c>
      <c r="AF67" s="30"/>
    </row>
    <row r="68" spans="1:32" x14ac:dyDescent="0.15">
      <c r="A68" s="13"/>
      <c r="B68" s="13"/>
      <c r="F68" s="13"/>
      <c r="G68" s="19"/>
      <c r="K68" s="13"/>
      <c r="L68" s="13"/>
      <c r="O68" s="13"/>
      <c r="P68" s="13"/>
      <c r="Q68" s="19"/>
      <c r="T68" s="13"/>
      <c r="Y68" s="32" t="s">
        <v>476</v>
      </c>
      <c r="Z68" s="32" t="s">
        <v>609</v>
      </c>
      <c r="AF68" s="30"/>
    </row>
    <row r="69" spans="1:32" x14ac:dyDescent="0.15">
      <c r="A69" s="13"/>
      <c r="B69" s="13"/>
      <c r="F69" s="13"/>
      <c r="G69" s="19"/>
      <c r="K69" s="13"/>
      <c r="L69" s="13"/>
      <c r="O69" s="13"/>
      <c r="P69" s="13"/>
      <c r="Q69" s="19"/>
      <c r="T69" s="13"/>
      <c r="Y69" s="32" t="s">
        <v>477</v>
      </c>
      <c r="Z69" s="32" t="s">
        <v>610</v>
      </c>
      <c r="AF69" s="30"/>
    </row>
    <row r="70" spans="1:32" x14ac:dyDescent="0.15">
      <c r="A70" s="13"/>
      <c r="B70" s="13"/>
      <c r="Y70" s="32" t="s">
        <v>478</v>
      </c>
      <c r="Z70" s="32" t="s">
        <v>611</v>
      </c>
    </row>
    <row r="71" spans="1:32" x14ac:dyDescent="0.15">
      <c r="Y71" s="32" t="s">
        <v>479</v>
      </c>
      <c r="Z71" s="32" t="s">
        <v>612</v>
      </c>
    </row>
    <row r="72" spans="1:32" x14ac:dyDescent="0.15">
      <c r="Y72" s="32" t="s">
        <v>480</v>
      </c>
      <c r="Z72" s="32" t="s">
        <v>613</v>
      </c>
    </row>
    <row r="73" spans="1:32" x14ac:dyDescent="0.15">
      <c r="Y73" s="32" t="s">
        <v>481</v>
      </c>
      <c r="Z73" s="32" t="s">
        <v>614</v>
      </c>
    </row>
    <row r="74" spans="1:32" x14ac:dyDescent="0.15">
      <c r="Y74" s="32" t="s">
        <v>482</v>
      </c>
      <c r="Z74" s="32" t="s">
        <v>615</v>
      </c>
    </row>
    <row r="75" spans="1:32" x14ac:dyDescent="0.15">
      <c r="Y75" s="32" t="s">
        <v>483</v>
      </c>
      <c r="Z75" s="32" t="s">
        <v>616</v>
      </c>
    </row>
    <row r="76" spans="1:32" x14ac:dyDescent="0.15">
      <c r="Y76" s="32" t="s">
        <v>484</v>
      </c>
      <c r="Z76" s="32" t="s">
        <v>617</v>
      </c>
    </row>
    <row r="77" spans="1:32" x14ac:dyDescent="0.15">
      <c r="Y77" s="32" t="s">
        <v>485</v>
      </c>
      <c r="Z77" s="32" t="s">
        <v>618</v>
      </c>
    </row>
    <row r="78" spans="1:32" x14ac:dyDescent="0.15">
      <c r="Y78" s="32" t="s">
        <v>486</v>
      </c>
      <c r="Z78" s="32" t="s">
        <v>619</v>
      </c>
    </row>
    <row r="79" spans="1:32" x14ac:dyDescent="0.15">
      <c r="Y79" s="32" t="s">
        <v>487</v>
      </c>
      <c r="Z79" s="32" t="s">
        <v>620</v>
      </c>
    </row>
    <row r="80" spans="1:32" x14ac:dyDescent="0.15">
      <c r="Y80" s="32" t="s">
        <v>488</v>
      </c>
      <c r="Z80" s="32" t="s">
        <v>621</v>
      </c>
    </row>
    <row r="81" spans="25:26" x14ac:dyDescent="0.15">
      <c r="Y81" s="32" t="s">
        <v>489</v>
      </c>
      <c r="Z81" s="32" t="s">
        <v>622</v>
      </c>
    </row>
    <row r="82" spans="25:26" x14ac:dyDescent="0.15">
      <c r="Y82" s="32" t="s">
        <v>490</v>
      </c>
      <c r="Z82" s="32" t="s">
        <v>623</v>
      </c>
    </row>
    <row r="83" spans="25:26" x14ac:dyDescent="0.15">
      <c r="Y83" s="32" t="s">
        <v>491</v>
      </c>
      <c r="Z83" s="32" t="s">
        <v>624</v>
      </c>
    </row>
    <row r="84" spans="25:26" x14ac:dyDescent="0.15">
      <c r="Y84" s="32" t="s">
        <v>492</v>
      </c>
      <c r="Z84" s="32" t="s">
        <v>625</v>
      </c>
    </row>
    <row r="85" spans="25:26" x14ac:dyDescent="0.15">
      <c r="Y85" s="32" t="s">
        <v>493</v>
      </c>
      <c r="Z85" s="32" t="s">
        <v>626</v>
      </c>
    </row>
    <row r="86" spans="25:26" x14ac:dyDescent="0.15">
      <c r="Y86" s="32" t="s">
        <v>494</v>
      </c>
      <c r="Z86" s="32" t="s">
        <v>627</v>
      </c>
    </row>
    <row r="87" spans="25:26" x14ac:dyDescent="0.15">
      <c r="Y87" s="32" t="s">
        <v>495</v>
      </c>
      <c r="Z87" s="32" t="s">
        <v>628</v>
      </c>
    </row>
    <row r="88" spans="25:26" x14ac:dyDescent="0.15">
      <c r="Y88" s="32" t="s">
        <v>496</v>
      </c>
      <c r="Z88" s="32" t="s">
        <v>629</v>
      </c>
    </row>
    <row r="89" spans="25:26" x14ac:dyDescent="0.15">
      <c r="Y89" s="32" t="s">
        <v>497</v>
      </c>
      <c r="Z89" s="32" t="s">
        <v>630</v>
      </c>
    </row>
    <row r="90" spans="25:26" x14ac:dyDescent="0.15">
      <c r="Y90" s="32" t="s">
        <v>498</v>
      </c>
      <c r="Z90" s="32" t="s">
        <v>631</v>
      </c>
    </row>
    <row r="91" spans="25:26" x14ac:dyDescent="0.15">
      <c r="Y91" s="32" t="s">
        <v>499</v>
      </c>
      <c r="Z91" s="32" t="s">
        <v>632</v>
      </c>
    </row>
    <row r="92" spans="25:26" x14ac:dyDescent="0.15">
      <c r="Y92" s="32" t="s">
        <v>500</v>
      </c>
      <c r="Z92" s="32" t="s">
        <v>633</v>
      </c>
    </row>
    <row r="93" spans="25:26" x14ac:dyDescent="0.15">
      <c r="Y93" s="32" t="s">
        <v>501</v>
      </c>
      <c r="Z93" s="32" t="s">
        <v>634</v>
      </c>
    </row>
    <row r="94" spans="25:26" x14ac:dyDescent="0.15">
      <c r="Y94" s="32" t="s">
        <v>502</v>
      </c>
      <c r="Z94" s="32" t="s">
        <v>635</v>
      </c>
    </row>
    <row r="95" spans="25:26" x14ac:dyDescent="0.15">
      <c r="Y95" s="32" t="s">
        <v>503</v>
      </c>
      <c r="Z95" s="32" t="s">
        <v>636</v>
      </c>
    </row>
    <row r="96" spans="25:26" x14ac:dyDescent="0.15">
      <c r="Y96" s="32" t="s">
        <v>405</v>
      </c>
      <c r="Z96" s="32" t="s">
        <v>637</v>
      </c>
    </row>
    <row r="97" spans="25:26" x14ac:dyDescent="0.15">
      <c r="Y97" s="32" t="s">
        <v>504</v>
      </c>
      <c r="Z97" s="32" t="s">
        <v>638</v>
      </c>
    </row>
    <row r="98" spans="25:26" x14ac:dyDescent="0.15">
      <c r="Y98" s="32" t="s">
        <v>505</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346</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2"/>
      <c r="Z2" s="828"/>
      <c r="AA2" s="829"/>
      <c r="AB2" s="1026" t="s">
        <v>11</v>
      </c>
      <c r="AC2" s="1027"/>
      <c r="AD2" s="1028"/>
      <c r="AE2" s="1032" t="s">
        <v>385</v>
      </c>
      <c r="AF2" s="1032"/>
      <c r="AG2" s="1032"/>
      <c r="AH2" s="1032"/>
      <c r="AI2" s="1032" t="s">
        <v>407</v>
      </c>
      <c r="AJ2" s="1032"/>
      <c r="AK2" s="1032"/>
      <c r="AL2" s="556"/>
      <c r="AM2" s="1032" t="s">
        <v>504</v>
      </c>
      <c r="AN2" s="1032"/>
      <c r="AO2" s="1032"/>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3"/>
      <c r="Z3" s="1024"/>
      <c r="AA3" s="1025"/>
      <c r="AB3" s="1029"/>
      <c r="AC3" s="1030"/>
      <c r="AD3" s="1031"/>
      <c r="AE3" s="917"/>
      <c r="AF3" s="917"/>
      <c r="AG3" s="917"/>
      <c r="AH3" s="917"/>
      <c r="AI3" s="917"/>
      <c r="AJ3" s="917"/>
      <c r="AK3" s="917"/>
      <c r="AL3" s="407"/>
      <c r="AM3" s="917"/>
      <c r="AN3" s="917"/>
      <c r="AO3" s="917"/>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9"/>
      <c r="I4" s="999"/>
      <c r="J4" s="999"/>
      <c r="K4" s="999"/>
      <c r="L4" s="999"/>
      <c r="M4" s="999"/>
      <c r="N4" s="999"/>
      <c r="O4" s="1000"/>
      <c r="P4" s="108"/>
      <c r="Q4" s="1007"/>
      <c r="R4" s="1007"/>
      <c r="S4" s="1007"/>
      <c r="T4" s="1007"/>
      <c r="U4" s="1007"/>
      <c r="V4" s="1007"/>
      <c r="W4" s="1007"/>
      <c r="X4" s="1008"/>
      <c r="Y4" s="1017" t="s">
        <v>12</v>
      </c>
      <c r="Z4" s="1018"/>
      <c r="AA4" s="1019"/>
      <c r="AB4" s="460"/>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1"/>
      <c r="H5" s="1002"/>
      <c r="I5" s="1002"/>
      <c r="J5" s="1002"/>
      <c r="K5" s="1002"/>
      <c r="L5" s="1002"/>
      <c r="M5" s="1002"/>
      <c r="N5" s="1002"/>
      <c r="O5" s="1003"/>
      <c r="P5" s="1009"/>
      <c r="Q5" s="1009"/>
      <c r="R5" s="1009"/>
      <c r="S5" s="1009"/>
      <c r="T5" s="1009"/>
      <c r="U5" s="1009"/>
      <c r="V5" s="1009"/>
      <c r="W5" s="1009"/>
      <c r="X5" s="1010"/>
      <c r="Y5" s="446" t="s">
        <v>54</v>
      </c>
      <c r="Z5" s="1014"/>
      <c r="AA5" s="1015"/>
      <c r="AB5" s="522"/>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4"/>
      <c r="H6" s="1005"/>
      <c r="I6" s="1005"/>
      <c r="J6" s="1005"/>
      <c r="K6" s="1005"/>
      <c r="L6" s="1005"/>
      <c r="M6" s="1005"/>
      <c r="N6" s="1005"/>
      <c r="O6" s="1006"/>
      <c r="P6" s="1011"/>
      <c r="Q6" s="1011"/>
      <c r="R6" s="1011"/>
      <c r="S6" s="1011"/>
      <c r="T6" s="1011"/>
      <c r="U6" s="1011"/>
      <c r="V6" s="1011"/>
      <c r="W6" s="1011"/>
      <c r="X6" s="1012"/>
      <c r="Y6" s="1013" t="s">
        <v>13</v>
      </c>
      <c r="Z6" s="1014"/>
      <c r="AA6" s="1015"/>
      <c r="AB6" s="592"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346</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2"/>
      <c r="Z9" s="828"/>
      <c r="AA9" s="829"/>
      <c r="AB9" s="1026" t="s">
        <v>11</v>
      </c>
      <c r="AC9" s="1027"/>
      <c r="AD9" s="1028"/>
      <c r="AE9" s="1032" t="s">
        <v>385</v>
      </c>
      <c r="AF9" s="1032"/>
      <c r="AG9" s="1032"/>
      <c r="AH9" s="1032"/>
      <c r="AI9" s="1032" t="s">
        <v>407</v>
      </c>
      <c r="AJ9" s="1032"/>
      <c r="AK9" s="1032"/>
      <c r="AL9" s="556"/>
      <c r="AM9" s="1032" t="s">
        <v>504</v>
      </c>
      <c r="AN9" s="1032"/>
      <c r="AO9" s="1032"/>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3"/>
      <c r="Z10" s="1024"/>
      <c r="AA10" s="1025"/>
      <c r="AB10" s="1029"/>
      <c r="AC10" s="1030"/>
      <c r="AD10" s="1031"/>
      <c r="AE10" s="917"/>
      <c r="AF10" s="917"/>
      <c r="AG10" s="917"/>
      <c r="AH10" s="917"/>
      <c r="AI10" s="917"/>
      <c r="AJ10" s="917"/>
      <c r="AK10" s="917"/>
      <c r="AL10" s="407"/>
      <c r="AM10" s="917"/>
      <c r="AN10" s="917"/>
      <c r="AO10" s="917"/>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9"/>
      <c r="I11" s="999"/>
      <c r="J11" s="999"/>
      <c r="K11" s="999"/>
      <c r="L11" s="999"/>
      <c r="M11" s="999"/>
      <c r="N11" s="999"/>
      <c r="O11" s="1000"/>
      <c r="P11" s="108"/>
      <c r="Q11" s="1007"/>
      <c r="R11" s="1007"/>
      <c r="S11" s="1007"/>
      <c r="T11" s="1007"/>
      <c r="U11" s="1007"/>
      <c r="V11" s="1007"/>
      <c r="W11" s="1007"/>
      <c r="X11" s="1008"/>
      <c r="Y11" s="1017" t="s">
        <v>12</v>
      </c>
      <c r="Z11" s="1018"/>
      <c r="AA11" s="1019"/>
      <c r="AB11" s="460"/>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1"/>
      <c r="H12" s="1002"/>
      <c r="I12" s="1002"/>
      <c r="J12" s="1002"/>
      <c r="K12" s="1002"/>
      <c r="L12" s="1002"/>
      <c r="M12" s="1002"/>
      <c r="N12" s="1002"/>
      <c r="O12" s="1003"/>
      <c r="P12" s="1009"/>
      <c r="Q12" s="1009"/>
      <c r="R12" s="1009"/>
      <c r="S12" s="1009"/>
      <c r="T12" s="1009"/>
      <c r="U12" s="1009"/>
      <c r="V12" s="1009"/>
      <c r="W12" s="1009"/>
      <c r="X12" s="1010"/>
      <c r="Y12" s="446" t="s">
        <v>54</v>
      </c>
      <c r="Z12" s="1014"/>
      <c r="AA12" s="1015"/>
      <c r="AB12" s="522"/>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2"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346</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2"/>
      <c r="Z16" s="828"/>
      <c r="AA16" s="829"/>
      <c r="AB16" s="1026" t="s">
        <v>11</v>
      </c>
      <c r="AC16" s="1027"/>
      <c r="AD16" s="1028"/>
      <c r="AE16" s="1032" t="s">
        <v>385</v>
      </c>
      <c r="AF16" s="1032"/>
      <c r="AG16" s="1032"/>
      <c r="AH16" s="1032"/>
      <c r="AI16" s="1032" t="s">
        <v>407</v>
      </c>
      <c r="AJ16" s="1032"/>
      <c r="AK16" s="1032"/>
      <c r="AL16" s="556"/>
      <c r="AM16" s="1032" t="s">
        <v>504</v>
      </c>
      <c r="AN16" s="1032"/>
      <c r="AO16" s="1032"/>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3"/>
      <c r="Z17" s="1024"/>
      <c r="AA17" s="1025"/>
      <c r="AB17" s="1029"/>
      <c r="AC17" s="1030"/>
      <c r="AD17" s="1031"/>
      <c r="AE17" s="917"/>
      <c r="AF17" s="917"/>
      <c r="AG17" s="917"/>
      <c r="AH17" s="917"/>
      <c r="AI17" s="917"/>
      <c r="AJ17" s="917"/>
      <c r="AK17" s="917"/>
      <c r="AL17" s="407"/>
      <c r="AM17" s="917"/>
      <c r="AN17" s="917"/>
      <c r="AO17" s="917"/>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9"/>
      <c r="I18" s="999"/>
      <c r="J18" s="999"/>
      <c r="K18" s="999"/>
      <c r="L18" s="999"/>
      <c r="M18" s="999"/>
      <c r="N18" s="999"/>
      <c r="O18" s="1000"/>
      <c r="P18" s="108"/>
      <c r="Q18" s="1007"/>
      <c r="R18" s="1007"/>
      <c r="S18" s="1007"/>
      <c r="T18" s="1007"/>
      <c r="U18" s="1007"/>
      <c r="V18" s="1007"/>
      <c r="W18" s="1007"/>
      <c r="X18" s="1008"/>
      <c r="Y18" s="1017" t="s">
        <v>12</v>
      </c>
      <c r="Z18" s="1018"/>
      <c r="AA18" s="1019"/>
      <c r="AB18" s="460"/>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1"/>
      <c r="H19" s="1002"/>
      <c r="I19" s="1002"/>
      <c r="J19" s="1002"/>
      <c r="K19" s="1002"/>
      <c r="L19" s="1002"/>
      <c r="M19" s="1002"/>
      <c r="N19" s="1002"/>
      <c r="O19" s="1003"/>
      <c r="P19" s="1009"/>
      <c r="Q19" s="1009"/>
      <c r="R19" s="1009"/>
      <c r="S19" s="1009"/>
      <c r="T19" s="1009"/>
      <c r="U19" s="1009"/>
      <c r="V19" s="1009"/>
      <c r="W19" s="1009"/>
      <c r="X19" s="1010"/>
      <c r="Y19" s="446" t="s">
        <v>54</v>
      </c>
      <c r="Z19" s="1014"/>
      <c r="AA19" s="1015"/>
      <c r="AB19" s="522"/>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2"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346</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2"/>
      <c r="Z23" s="828"/>
      <c r="AA23" s="829"/>
      <c r="AB23" s="1026" t="s">
        <v>11</v>
      </c>
      <c r="AC23" s="1027"/>
      <c r="AD23" s="1028"/>
      <c r="AE23" s="1032" t="s">
        <v>385</v>
      </c>
      <c r="AF23" s="1032"/>
      <c r="AG23" s="1032"/>
      <c r="AH23" s="1032"/>
      <c r="AI23" s="1032" t="s">
        <v>407</v>
      </c>
      <c r="AJ23" s="1032"/>
      <c r="AK23" s="1032"/>
      <c r="AL23" s="556"/>
      <c r="AM23" s="1032" t="s">
        <v>504</v>
      </c>
      <c r="AN23" s="1032"/>
      <c r="AO23" s="1032"/>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3"/>
      <c r="Z24" s="1024"/>
      <c r="AA24" s="1025"/>
      <c r="AB24" s="1029"/>
      <c r="AC24" s="1030"/>
      <c r="AD24" s="1031"/>
      <c r="AE24" s="917"/>
      <c r="AF24" s="917"/>
      <c r="AG24" s="917"/>
      <c r="AH24" s="917"/>
      <c r="AI24" s="917"/>
      <c r="AJ24" s="917"/>
      <c r="AK24" s="917"/>
      <c r="AL24" s="407"/>
      <c r="AM24" s="917"/>
      <c r="AN24" s="917"/>
      <c r="AO24" s="917"/>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9"/>
      <c r="I25" s="999"/>
      <c r="J25" s="999"/>
      <c r="K25" s="999"/>
      <c r="L25" s="999"/>
      <c r="M25" s="999"/>
      <c r="N25" s="999"/>
      <c r="O25" s="1000"/>
      <c r="P25" s="108"/>
      <c r="Q25" s="1007"/>
      <c r="R25" s="1007"/>
      <c r="S25" s="1007"/>
      <c r="T25" s="1007"/>
      <c r="U25" s="1007"/>
      <c r="V25" s="1007"/>
      <c r="W25" s="1007"/>
      <c r="X25" s="1008"/>
      <c r="Y25" s="1017" t="s">
        <v>12</v>
      </c>
      <c r="Z25" s="1018"/>
      <c r="AA25" s="1019"/>
      <c r="AB25" s="460"/>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1"/>
      <c r="H26" s="1002"/>
      <c r="I26" s="1002"/>
      <c r="J26" s="1002"/>
      <c r="K26" s="1002"/>
      <c r="L26" s="1002"/>
      <c r="M26" s="1002"/>
      <c r="N26" s="1002"/>
      <c r="O26" s="1003"/>
      <c r="P26" s="1009"/>
      <c r="Q26" s="1009"/>
      <c r="R26" s="1009"/>
      <c r="S26" s="1009"/>
      <c r="T26" s="1009"/>
      <c r="U26" s="1009"/>
      <c r="V26" s="1009"/>
      <c r="W26" s="1009"/>
      <c r="X26" s="1010"/>
      <c r="Y26" s="446" t="s">
        <v>54</v>
      </c>
      <c r="Z26" s="1014"/>
      <c r="AA26" s="1015"/>
      <c r="AB26" s="522"/>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2"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346</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2"/>
      <c r="Z30" s="828"/>
      <c r="AA30" s="829"/>
      <c r="AB30" s="1026" t="s">
        <v>11</v>
      </c>
      <c r="AC30" s="1027"/>
      <c r="AD30" s="1028"/>
      <c r="AE30" s="1032" t="s">
        <v>385</v>
      </c>
      <c r="AF30" s="1032"/>
      <c r="AG30" s="1032"/>
      <c r="AH30" s="1032"/>
      <c r="AI30" s="1032" t="s">
        <v>407</v>
      </c>
      <c r="AJ30" s="1032"/>
      <c r="AK30" s="1032"/>
      <c r="AL30" s="556"/>
      <c r="AM30" s="1032" t="s">
        <v>504</v>
      </c>
      <c r="AN30" s="1032"/>
      <c r="AO30" s="1032"/>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3"/>
      <c r="Z31" s="1024"/>
      <c r="AA31" s="1025"/>
      <c r="AB31" s="1029"/>
      <c r="AC31" s="1030"/>
      <c r="AD31" s="1031"/>
      <c r="AE31" s="917"/>
      <c r="AF31" s="917"/>
      <c r="AG31" s="917"/>
      <c r="AH31" s="917"/>
      <c r="AI31" s="917"/>
      <c r="AJ31" s="917"/>
      <c r="AK31" s="917"/>
      <c r="AL31" s="407"/>
      <c r="AM31" s="917"/>
      <c r="AN31" s="917"/>
      <c r="AO31" s="917"/>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9"/>
      <c r="I32" s="999"/>
      <c r="J32" s="999"/>
      <c r="K32" s="999"/>
      <c r="L32" s="999"/>
      <c r="M32" s="999"/>
      <c r="N32" s="999"/>
      <c r="O32" s="1000"/>
      <c r="P32" s="108"/>
      <c r="Q32" s="1007"/>
      <c r="R32" s="1007"/>
      <c r="S32" s="1007"/>
      <c r="T32" s="1007"/>
      <c r="U32" s="1007"/>
      <c r="V32" s="1007"/>
      <c r="W32" s="1007"/>
      <c r="X32" s="1008"/>
      <c r="Y32" s="1017" t="s">
        <v>12</v>
      </c>
      <c r="Z32" s="1018"/>
      <c r="AA32" s="1019"/>
      <c r="AB32" s="460"/>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1"/>
      <c r="H33" s="1002"/>
      <c r="I33" s="1002"/>
      <c r="J33" s="1002"/>
      <c r="K33" s="1002"/>
      <c r="L33" s="1002"/>
      <c r="M33" s="1002"/>
      <c r="N33" s="1002"/>
      <c r="O33" s="1003"/>
      <c r="P33" s="1009"/>
      <c r="Q33" s="1009"/>
      <c r="R33" s="1009"/>
      <c r="S33" s="1009"/>
      <c r="T33" s="1009"/>
      <c r="U33" s="1009"/>
      <c r="V33" s="1009"/>
      <c r="W33" s="1009"/>
      <c r="X33" s="1010"/>
      <c r="Y33" s="446" t="s">
        <v>54</v>
      </c>
      <c r="Z33" s="1014"/>
      <c r="AA33" s="1015"/>
      <c r="AB33" s="522"/>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2"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346</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2"/>
      <c r="Z37" s="828"/>
      <c r="AA37" s="829"/>
      <c r="AB37" s="1026" t="s">
        <v>11</v>
      </c>
      <c r="AC37" s="1027"/>
      <c r="AD37" s="1028"/>
      <c r="AE37" s="1032" t="s">
        <v>385</v>
      </c>
      <c r="AF37" s="1032"/>
      <c r="AG37" s="1032"/>
      <c r="AH37" s="1032"/>
      <c r="AI37" s="1032" t="s">
        <v>407</v>
      </c>
      <c r="AJ37" s="1032"/>
      <c r="AK37" s="1032"/>
      <c r="AL37" s="556"/>
      <c r="AM37" s="1032" t="s">
        <v>504</v>
      </c>
      <c r="AN37" s="1032"/>
      <c r="AO37" s="1032"/>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3"/>
      <c r="Z38" s="1024"/>
      <c r="AA38" s="1025"/>
      <c r="AB38" s="1029"/>
      <c r="AC38" s="1030"/>
      <c r="AD38" s="1031"/>
      <c r="AE38" s="917"/>
      <c r="AF38" s="917"/>
      <c r="AG38" s="917"/>
      <c r="AH38" s="917"/>
      <c r="AI38" s="917"/>
      <c r="AJ38" s="917"/>
      <c r="AK38" s="917"/>
      <c r="AL38" s="407"/>
      <c r="AM38" s="917"/>
      <c r="AN38" s="917"/>
      <c r="AO38" s="917"/>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9"/>
      <c r="I39" s="999"/>
      <c r="J39" s="999"/>
      <c r="K39" s="999"/>
      <c r="L39" s="999"/>
      <c r="M39" s="999"/>
      <c r="N39" s="999"/>
      <c r="O39" s="1000"/>
      <c r="P39" s="108"/>
      <c r="Q39" s="1007"/>
      <c r="R39" s="1007"/>
      <c r="S39" s="1007"/>
      <c r="T39" s="1007"/>
      <c r="U39" s="1007"/>
      <c r="V39" s="1007"/>
      <c r="W39" s="1007"/>
      <c r="X39" s="1008"/>
      <c r="Y39" s="1017" t="s">
        <v>12</v>
      </c>
      <c r="Z39" s="1018"/>
      <c r="AA39" s="1019"/>
      <c r="AB39" s="460"/>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1"/>
      <c r="H40" s="1002"/>
      <c r="I40" s="1002"/>
      <c r="J40" s="1002"/>
      <c r="K40" s="1002"/>
      <c r="L40" s="1002"/>
      <c r="M40" s="1002"/>
      <c r="N40" s="1002"/>
      <c r="O40" s="1003"/>
      <c r="P40" s="1009"/>
      <c r="Q40" s="1009"/>
      <c r="R40" s="1009"/>
      <c r="S40" s="1009"/>
      <c r="T40" s="1009"/>
      <c r="U40" s="1009"/>
      <c r="V40" s="1009"/>
      <c r="W40" s="1009"/>
      <c r="X40" s="1010"/>
      <c r="Y40" s="446" t="s">
        <v>54</v>
      </c>
      <c r="Z40" s="1014"/>
      <c r="AA40" s="1015"/>
      <c r="AB40" s="522"/>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2"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346</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2"/>
      <c r="Z44" s="828"/>
      <c r="AA44" s="829"/>
      <c r="AB44" s="1026" t="s">
        <v>11</v>
      </c>
      <c r="AC44" s="1027"/>
      <c r="AD44" s="1028"/>
      <c r="AE44" s="1032" t="s">
        <v>385</v>
      </c>
      <c r="AF44" s="1032"/>
      <c r="AG44" s="1032"/>
      <c r="AH44" s="1032"/>
      <c r="AI44" s="1032" t="s">
        <v>407</v>
      </c>
      <c r="AJ44" s="1032"/>
      <c r="AK44" s="1032"/>
      <c r="AL44" s="556"/>
      <c r="AM44" s="1032" t="s">
        <v>504</v>
      </c>
      <c r="AN44" s="1032"/>
      <c r="AO44" s="1032"/>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3"/>
      <c r="Z45" s="1024"/>
      <c r="AA45" s="1025"/>
      <c r="AB45" s="1029"/>
      <c r="AC45" s="1030"/>
      <c r="AD45" s="1031"/>
      <c r="AE45" s="917"/>
      <c r="AF45" s="917"/>
      <c r="AG45" s="917"/>
      <c r="AH45" s="917"/>
      <c r="AI45" s="917"/>
      <c r="AJ45" s="917"/>
      <c r="AK45" s="917"/>
      <c r="AL45" s="407"/>
      <c r="AM45" s="917"/>
      <c r="AN45" s="917"/>
      <c r="AO45" s="917"/>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9"/>
      <c r="I46" s="999"/>
      <c r="J46" s="999"/>
      <c r="K46" s="999"/>
      <c r="L46" s="999"/>
      <c r="M46" s="999"/>
      <c r="N46" s="999"/>
      <c r="O46" s="1000"/>
      <c r="P46" s="108"/>
      <c r="Q46" s="1007"/>
      <c r="R46" s="1007"/>
      <c r="S46" s="1007"/>
      <c r="T46" s="1007"/>
      <c r="U46" s="1007"/>
      <c r="V46" s="1007"/>
      <c r="W46" s="1007"/>
      <c r="X46" s="1008"/>
      <c r="Y46" s="1017" t="s">
        <v>12</v>
      </c>
      <c r="Z46" s="1018"/>
      <c r="AA46" s="1019"/>
      <c r="AB46" s="460"/>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1"/>
      <c r="H47" s="1002"/>
      <c r="I47" s="1002"/>
      <c r="J47" s="1002"/>
      <c r="K47" s="1002"/>
      <c r="L47" s="1002"/>
      <c r="M47" s="1002"/>
      <c r="N47" s="1002"/>
      <c r="O47" s="1003"/>
      <c r="P47" s="1009"/>
      <c r="Q47" s="1009"/>
      <c r="R47" s="1009"/>
      <c r="S47" s="1009"/>
      <c r="T47" s="1009"/>
      <c r="U47" s="1009"/>
      <c r="V47" s="1009"/>
      <c r="W47" s="1009"/>
      <c r="X47" s="1010"/>
      <c r="Y47" s="446" t="s">
        <v>54</v>
      </c>
      <c r="Z47" s="1014"/>
      <c r="AA47" s="1015"/>
      <c r="AB47" s="522"/>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2"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346</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2"/>
      <c r="Z51" s="828"/>
      <c r="AA51" s="829"/>
      <c r="AB51" s="556" t="s">
        <v>11</v>
      </c>
      <c r="AC51" s="1027"/>
      <c r="AD51" s="1028"/>
      <c r="AE51" s="1032" t="s">
        <v>385</v>
      </c>
      <c r="AF51" s="1032"/>
      <c r="AG51" s="1032"/>
      <c r="AH51" s="1032"/>
      <c r="AI51" s="1032" t="s">
        <v>407</v>
      </c>
      <c r="AJ51" s="1032"/>
      <c r="AK51" s="1032"/>
      <c r="AL51" s="556"/>
      <c r="AM51" s="1032" t="s">
        <v>504</v>
      </c>
      <c r="AN51" s="1032"/>
      <c r="AO51" s="1032"/>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3"/>
      <c r="Z52" s="1024"/>
      <c r="AA52" s="1025"/>
      <c r="AB52" s="1029"/>
      <c r="AC52" s="1030"/>
      <c r="AD52" s="1031"/>
      <c r="AE52" s="917"/>
      <c r="AF52" s="917"/>
      <c r="AG52" s="917"/>
      <c r="AH52" s="917"/>
      <c r="AI52" s="917"/>
      <c r="AJ52" s="917"/>
      <c r="AK52" s="917"/>
      <c r="AL52" s="407"/>
      <c r="AM52" s="917"/>
      <c r="AN52" s="917"/>
      <c r="AO52" s="917"/>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9"/>
      <c r="I53" s="999"/>
      <c r="J53" s="999"/>
      <c r="K53" s="999"/>
      <c r="L53" s="999"/>
      <c r="M53" s="999"/>
      <c r="N53" s="999"/>
      <c r="O53" s="1000"/>
      <c r="P53" s="108"/>
      <c r="Q53" s="1007"/>
      <c r="R53" s="1007"/>
      <c r="S53" s="1007"/>
      <c r="T53" s="1007"/>
      <c r="U53" s="1007"/>
      <c r="V53" s="1007"/>
      <c r="W53" s="1007"/>
      <c r="X53" s="1008"/>
      <c r="Y53" s="1017" t="s">
        <v>12</v>
      </c>
      <c r="Z53" s="1018"/>
      <c r="AA53" s="1019"/>
      <c r="AB53" s="460"/>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1"/>
      <c r="H54" s="1002"/>
      <c r="I54" s="1002"/>
      <c r="J54" s="1002"/>
      <c r="K54" s="1002"/>
      <c r="L54" s="1002"/>
      <c r="M54" s="1002"/>
      <c r="N54" s="1002"/>
      <c r="O54" s="1003"/>
      <c r="P54" s="1009"/>
      <c r="Q54" s="1009"/>
      <c r="R54" s="1009"/>
      <c r="S54" s="1009"/>
      <c r="T54" s="1009"/>
      <c r="U54" s="1009"/>
      <c r="V54" s="1009"/>
      <c r="W54" s="1009"/>
      <c r="X54" s="1010"/>
      <c r="Y54" s="446" t="s">
        <v>54</v>
      </c>
      <c r="Z54" s="1014"/>
      <c r="AA54" s="1015"/>
      <c r="AB54" s="522"/>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2"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346</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2"/>
      <c r="Z58" s="828"/>
      <c r="AA58" s="829"/>
      <c r="AB58" s="1026" t="s">
        <v>11</v>
      </c>
      <c r="AC58" s="1027"/>
      <c r="AD58" s="1028"/>
      <c r="AE58" s="1032" t="s">
        <v>385</v>
      </c>
      <c r="AF58" s="1032"/>
      <c r="AG58" s="1032"/>
      <c r="AH58" s="1032"/>
      <c r="AI58" s="1032" t="s">
        <v>407</v>
      </c>
      <c r="AJ58" s="1032"/>
      <c r="AK58" s="1032"/>
      <c r="AL58" s="556"/>
      <c r="AM58" s="1032" t="s">
        <v>504</v>
      </c>
      <c r="AN58" s="1032"/>
      <c r="AO58" s="1032"/>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3"/>
      <c r="Z59" s="1024"/>
      <c r="AA59" s="1025"/>
      <c r="AB59" s="1029"/>
      <c r="AC59" s="1030"/>
      <c r="AD59" s="1031"/>
      <c r="AE59" s="917"/>
      <c r="AF59" s="917"/>
      <c r="AG59" s="917"/>
      <c r="AH59" s="917"/>
      <c r="AI59" s="917"/>
      <c r="AJ59" s="917"/>
      <c r="AK59" s="917"/>
      <c r="AL59" s="407"/>
      <c r="AM59" s="917"/>
      <c r="AN59" s="917"/>
      <c r="AO59" s="917"/>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9"/>
      <c r="I60" s="999"/>
      <c r="J60" s="999"/>
      <c r="K60" s="999"/>
      <c r="L60" s="999"/>
      <c r="M60" s="999"/>
      <c r="N60" s="999"/>
      <c r="O60" s="1000"/>
      <c r="P60" s="108"/>
      <c r="Q60" s="1007"/>
      <c r="R60" s="1007"/>
      <c r="S60" s="1007"/>
      <c r="T60" s="1007"/>
      <c r="U60" s="1007"/>
      <c r="V60" s="1007"/>
      <c r="W60" s="1007"/>
      <c r="X60" s="1008"/>
      <c r="Y60" s="1017" t="s">
        <v>12</v>
      </c>
      <c r="Z60" s="1018"/>
      <c r="AA60" s="1019"/>
      <c r="AB60" s="460"/>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1"/>
      <c r="H61" s="1002"/>
      <c r="I61" s="1002"/>
      <c r="J61" s="1002"/>
      <c r="K61" s="1002"/>
      <c r="L61" s="1002"/>
      <c r="M61" s="1002"/>
      <c r="N61" s="1002"/>
      <c r="O61" s="1003"/>
      <c r="P61" s="1009"/>
      <c r="Q61" s="1009"/>
      <c r="R61" s="1009"/>
      <c r="S61" s="1009"/>
      <c r="T61" s="1009"/>
      <c r="U61" s="1009"/>
      <c r="V61" s="1009"/>
      <c r="W61" s="1009"/>
      <c r="X61" s="1010"/>
      <c r="Y61" s="446" t="s">
        <v>54</v>
      </c>
      <c r="Z61" s="1014"/>
      <c r="AA61" s="1015"/>
      <c r="AB61" s="522"/>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2"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346</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2"/>
      <c r="Z65" s="828"/>
      <c r="AA65" s="829"/>
      <c r="AB65" s="1026" t="s">
        <v>11</v>
      </c>
      <c r="AC65" s="1027"/>
      <c r="AD65" s="1028"/>
      <c r="AE65" s="1032" t="s">
        <v>385</v>
      </c>
      <c r="AF65" s="1032"/>
      <c r="AG65" s="1032"/>
      <c r="AH65" s="1032"/>
      <c r="AI65" s="1032" t="s">
        <v>407</v>
      </c>
      <c r="AJ65" s="1032"/>
      <c r="AK65" s="1032"/>
      <c r="AL65" s="556"/>
      <c r="AM65" s="1032" t="s">
        <v>504</v>
      </c>
      <c r="AN65" s="1032"/>
      <c r="AO65" s="1032"/>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3"/>
      <c r="Z66" s="1024"/>
      <c r="AA66" s="1025"/>
      <c r="AB66" s="1029"/>
      <c r="AC66" s="1030"/>
      <c r="AD66" s="1031"/>
      <c r="AE66" s="917"/>
      <c r="AF66" s="917"/>
      <c r="AG66" s="917"/>
      <c r="AH66" s="917"/>
      <c r="AI66" s="917"/>
      <c r="AJ66" s="917"/>
      <c r="AK66" s="917"/>
      <c r="AL66" s="407"/>
      <c r="AM66" s="917"/>
      <c r="AN66" s="917"/>
      <c r="AO66" s="917"/>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9"/>
      <c r="I67" s="999"/>
      <c r="J67" s="999"/>
      <c r="K67" s="999"/>
      <c r="L67" s="999"/>
      <c r="M67" s="999"/>
      <c r="N67" s="999"/>
      <c r="O67" s="1000"/>
      <c r="P67" s="108"/>
      <c r="Q67" s="1007"/>
      <c r="R67" s="1007"/>
      <c r="S67" s="1007"/>
      <c r="T67" s="1007"/>
      <c r="U67" s="1007"/>
      <c r="V67" s="1007"/>
      <c r="W67" s="1007"/>
      <c r="X67" s="1008"/>
      <c r="Y67" s="1017" t="s">
        <v>12</v>
      </c>
      <c r="Z67" s="1018"/>
      <c r="AA67" s="1019"/>
      <c r="AB67" s="460"/>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1"/>
      <c r="H68" s="1002"/>
      <c r="I68" s="1002"/>
      <c r="J68" s="1002"/>
      <c r="K68" s="1002"/>
      <c r="L68" s="1002"/>
      <c r="M68" s="1002"/>
      <c r="N68" s="1002"/>
      <c r="O68" s="1003"/>
      <c r="P68" s="1009"/>
      <c r="Q68" s="1009"/>
      <c r="R68" s="1009"/>
      <c r="S68" s="1009"/>
      <c r="T68" s="1009"/>
      <c r="U68" s="1009"/>
      <c r="V68" s="1009"/>
      <c r="W68" s="1009"/>
      <c r="X68" s="1010"/>
      <c r="Y68" s="446" t="s">
        <v>54</v>
      </c>
      <c r="Z68" s="1014"/>
      <c r="AA68" s="1015"/>
      <c r="AB68" s="522"/>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4"/>
      <c r="H69" s="1005"/>
      <c r="I69" s="1005"/>
      <c r="J69" s="1005"/>
      <c r="K69" s="1005"/>
      <c r="L69" s="1005"/>
      <c r="M69" s="1005"/>
      <c r="N69" s="1005"/>
      <c r="O69" s="1006"/>
      <c r="P69" s="1011"/>
      <c r="Q69" s="1011"/>
      <c r="R69" s="1011"/>
      <c r="S69" s="1011"/>
      <c r="T69" s="1011"/>
      <c r="U69" s="1011"/>
      <c r="V69" s="1011"/>
      <c r="W69" s="1011"/>
      <c r="X69" s="1012"/>
      <c r="Y69" s="446" t="s">
        <v>13</v>
      </c>
      <c r="Z69" s="1014"/>
      <c r="AA69" s="1015"/>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3" t="s">
        <v>361</v>
      </c>
      <c r="H2" s="594"/>
      <c r="I2" s="594"/>
      <c r="J2" s="594"/>
      <c r="K2" s="594"/>
      <c r="L2" s="594"/>
      <c r="M2" s="594"/>
      <c r="N2" s="594"/>
      <c r="O2" s="594"/>
      <c r="P2" s="594"/>
      <c r="Q2" s="594"/>
      <c r="R2" s="594"/>
      <c r="S2" s="594"/>
      <c r="T2" s="594"/>
      <c r="U2" s="594"/>
      <c r="V2" s="594"/>
      <c r="W2" s="594"/>
      <c r="X2" s="594"/>
      <c r="Y2" s="594"/>
      <c r="Z2" s="594"/>
      <c r="AA2" s="594"/>
      <c r="AB2" s="595"/>
      <c r="AC2" s="593" t="s">
        <v>363</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4" t="s">
        <v>17</v>
      </c>
      <c r="H3" s="668"/>
      <c r="I3" s="668"/>
      <c r="J3" s="668"/>
      <c r="K3" s="668"/>
      <c r="L3" s="667" t="s">
        <v>18</v>
      </c>
      <c r="M3" s="668"/>
      <c r="N3" s="668"/>
      <c r="O3" s="668"/>
      <c r="P3" s="668"/>
      <c r="Q3" s="668"/>
      <c r="R3" s="668"/>
      <c r="S3" s="668"/>
      <c r="T3" s="668"/>
      <c r="U3" s="668"/>
      <c r="V3" s="668"/>
      <c r="W3" s="668"/>
      <c r="X3" s="669"/>
      <c r="Y3" s="653" t="s">
        <v>19</v>
      </c>
      <c r="Z3" s="654"/>
      <c r="AA3" s="654"/>
      <c r="AB3" s="800"/>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2"/>
      <c r="Z4" s="383"/>
      <c r="AA4" s="383"/>
      <c r="AB4" s="804"/>
      <c r="AC4" s="670"/>
      <c r="AD4" s="671"/>
      <c r="AE4" s="671"/>
      <c r="AF4" s="671"/>
      <c r="AG4" s="672"/>
      <c r="AH4" s="664"/>
      <c r="AI4" s="665"/>
      <c r="AJ4" s="665"/>
      <c r="AK4" s="665"/>
      <c r="AL4" s="665"/>
      <c r="AM4" s="665"/>
      <c r="AN4" s="665"/>
      <c r="AO4" s="665"/>
      <c r="AP4" s="665"/>
      <c r="AQ4" s="665"/>
      <c r="AR4" s="665"/>
      <c r="AS4" s="665"/>
      <c r="AT4" s="666"/>
      <c r="AU4" s="382"/>
      <c r="AV4" s="383"/>
      <c r="AW4" s="383"/>
      <c r="AX4" s="384"/>
      <c r="AY4" s="34">
        <f t="shared" ref="AY4:AY14" si="0">$AY$2</f>
        <v>0</v>
      </c>
    </row>
    <row r="5" spans="1:51" ht="24.75" customHeight="1" x14ac:dyDescent="0.15">
      <c r="A5" s="1045"/>
      <c r="B5" s="1046"/>
      <c r="C5" s="1046"/>
      <c r="D5" s="1046"/>
      <c r="E5" s="1046"/>
      <c r="F5" s="1047"/>
      <c r="G5" s="604"/>
      <c r="H5" s="632"/>
      <c r="I5" s="632"/>
      <c r="J5" s="632"/>
      <c r="K5" s="633"/>
      <c r="L5" s="596"/>
      <c r="M5" s="597"/>
      <c r="N5" s="597"/>
      <c r="O5" s="597"/>
      <c r="P5" s="597"/>
      <c r="Q5" s="597"/>
      <c r="R5" s="597"/>
      <c r="S5" s="597"/>
      <c r="T5" s="597"/>
      <c r="U5" s="597"/>
      <c r="V5" s="597"/>
      <c r="W5" s="597"/>
      <c r="X5" s="598"/>
      <c r="Y5" s="599"/>
      <c r="Z5" s="600"/>
      <c r="AA5" s="600"/>
      <c r="AB5" s="610"/>
      <c r="AC5" s="604"/>
      <c r="AD5" s="632"/>
      <c r="AE5" s="632"/>
      <c r="AF5" s="632"/>
      <c r="AG5" s="633"/>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5"/>
      <c r="B6" s="1046"/>
      <c r="C6" s="1046"/>
      <c r="D6" s="1046"/>
      <c r="E6" s="1046"/>
      <c r="F6" s="1047"/>
      <c r="G6" s="604"/>
      <c r="H6" s="632"/>
      <c r="I6" s="632"/>
      <c r="J6" s="632"/>
      <c r="K6" s="633"/>
      <c r="L6" s="596"/>
      <c r="M6" s="597"/>
      <c r="N6" s="597"/>
      <c r="O6" s="597"/>
      <c r="P6" s="597"/>
      <c r="Q6" s="597"/>
      <c r="R6" s="597"/>
      <c r="S6" s="597"/>
      <c r="T6" s="597"/>
      <c r="U6" s="597"/>
      <c r="V6" s="597"/>
      <c r="W6" s="597"/>
      <c r="X6" s="598"/>
      <c r="Y6" s="599"/>
      <c r="Z6" s="600"/>
      <c r="AA6" s="600"/>
      <c r="AB6" s="610"/>
      <c r="AC6" s="604"/>
      <c r="AD6" s="632"/>
      <c r="AE6" s="632"/>
      <c r="AF6" s="632"/>
      <c r="AG6" s="633"/>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5"/>
      <c r="B7" s="1046"/>
      <c r="C7" s="1046"/>
      <c r="D7" s="1046"/>
      <c r="E7" s="1046"/>
      <c r="F7" s="1047"/>
      <c r="G7" s="604"/>
      <c r="H7" s="632"/>
      <c r="I7" s="632"/>
      <c r="J7" s="632"/>
      <c r="K7" s="633"/>
      <c r="L7" s="596"/>
      <c r="M7" s="597"/>
      <c r="N7" s="597"/>
      <c r="O7" s="597"/>
      <c r="P7" s="597"/>
      <c r="Q7" s="597"/>
      <c r="R7" s="597"/>
      <c r="S7" s="597"/>
      <c r="T7" s="597"/>
      <c r="U7" s="597"/>
      <c r="V7" s="597"/>
      <c r="W7" s="597"/>
      <c r="X7" s="598"/>
      <c r="Y7" s="599"/>
      <c r="Z7" s="600"/>
      <c r="AA7" s="600"/>
      <c r="AB7" s="610"/>
      <c r="AC7" s="604"/>
      <c r="AD7" s="632"/>
      <c r="AE7" s="632"/>
      <c r="AF7" s="632"/>
      <c r="AG7" s="633"/>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5"/>
      <c r="B8" s="1046"/>
      <c r="C8" s="1046"/>
      <c r="D8" s="1046"/>
      <c r="E8" s="1046"/>
      <c r="F8" s="1047"/>
      <c r="G8" s="604"/>
      <c r="H8" s="632"/>
      <c r="I8" s="632"/>
      <c r="J8" s="632"/>
      <c r="K8" s="633"/>
      <c r="L8" s="596"/>
      <c r="M8" s="597"/>
      <c r="N8" s="597"/>
      <c r="O8" s="597"/>
      <c r="P8" s="597"/>
      <c r="Q8" s="597"/>
      <c r="R8" s="597"/>
      <c r="S8" s="597"/>
      <c r="T8" s="597"/>
      <c r="U8" s="597"/>
      <c r="V8" s="597"/>
      <c r="W8" s="597"/>
      <c r="X8" s="598"/>
      <c r="Y8" s="599"/>
      <c r="Z8" s="600"/>
      <c r="AA8" s="600"/>
      <c r="AB8" s="610"/>
      <c r="AC8" s="604"/>
      <c r="AD8" s="632"/>
      <c r="AE8" s="632"/>
      <c r="AF8" s="632"/>
      <c r="AG8" s="633"/>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5"/>
      <c r="B9" s="1046"/>
      <c r="C9" s="1046"/>
      <c r="D9" s="1046"/>
      <c r="E9" s="1046"/>
      <c r="F9" s="1047"/>
      <c r="G9" s="604"/>
      <c r="H9" s="632"/>
      <c r="I9" s="632"/>
      <c r="J9" s="632"/>
      <c r="K9" s="633"/>
      <c r="L9" s="596"/>
      <c r="M9" s="597"/>
      <c r="N9" s="597"/>
      <c r="O9" s="597"/>
      <c r="P9" s="597"/>
      <c r="Q9" s="597"/>
      <c r="R9" s="597"/>
      <c r="S9" s="597"/>
      <c r="T9" s="597"/>
      <c r="U9" s="597"/>
      <c r="V9" s="597"/>
      <c r="W9" s="597"/>
      <c r="X9" s="598"/>
      <c r="Y9" s="599"/>
      <c r="Z9" s="600"/>
      <c r="AA9" s="600"/>
      <c r="AB9" s="610"/>
      <c r="AC9" s="604"/>
      <c r="AD9" s="632"/>
      <c r="AE9" s="632"/>
      <c r="AF9" s="632"/>
      <c r="AG9" s="633"/>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5"/>
      <c r="B10" s="1046"/>
      <c r="C10" s="1046"/>
      <c r="D10" s="1046"/>
      <c r="E10" s="1046"/>
      <c r="F10" s="1047"/>
      <c r="G10" s="604"/>
      <c r="H10" s="632"/>
      <c r="I10" s="632"/>
      <c r="J10" s="632"/>
      <c r="K10" s="633"/>
      <c r="L10" s="596"/>
      <c r="M10" s="597"/>
      <c r="N10" s="597"/>
      <c r="O10" s="597"/>
      <c r="P10" s="597"/>
      <c r="Q10" s="597"/>
      <c r="R10" s="597"/>
      <c r="S10" s="597"/>
      <c r="T10" s="597"/>
      <c r="U10" s="597"/>
      <c r="V10" s="597"/>
      <c r="W10" s="597"/>
      <c r="X10" s="598"/>
      <c r="Y10" s="599"/>
      <c r="Z10" s="600"/>
      <c r="AA10" s="600"/>
      <c r="AB10" s="610"/>
      <c r="AC10" s="604"/>
      <c r="AD10" s="632"/>
      <c r="AE10" s="632"/>
      <c r="AF10" s="632"/>
      <c r="AG10" s="633"/>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5"/>
      <c r="B11" s="1046"/>
      <c r="C11" s="1046"/>
      <c r="D11" s="1046"/>
      <c r="E11" s="1046"/>
      <c r="F11" s="1047"/>
      <c r="G11" s="604"/>
      <c r="H11" s="632"/>
      <c r="I11" s="632"/>
      <c r="J11" s="632"/>
      <c r="K11" s="633"/>
      <c r="L11" s="596"/>
      <c r="M11" s="597"/>
      <c r="N11" s="597"/>
      <c r="O11" s="597"/>
      <c r="P11" s="597"/>
      <c r="Q11" s="597"/>
      <c r="R11" s="597"/>
      <c r="S11" s="597"/>
      <c r="T11" s="597"/>
      <c r="U11" s="597"/>
      <c r="V11" s="597"/>
      <c r="W11" s="597"/>
      <c r="X11" s="598"/>
      <c r="Y11" s="599"/>
      <c r="Z11" s="600"/>
      <c r="AA11" s="600"/>
      <c r="AB11" s="610"/>
      <c r="AC11" s="604"/>
      <c r="AD11" s="632"/>
      <c r="AE11" s="632"/>
      <c r="AF11" s="632"/>
      <c r="AG11" s="633"/>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5"/>
      <c r="B12" s="1046"/>
      <c r="C12" s="1046"/>
      <c r="D12" s="1046"/>
      <c r="E12" s="1046"/>
      <c r="F12" s="1047"/>
      <c r="G12" s="604"/>
      <c r="H12" s="632"/>
      <c r="I12" s="632"/>
      <c r="J12" s="632"/>
      <c r="K12" s="633"/>
      <c r="L12" s="596"/>
      <c r="M12" s="597"/>
      <c r="N12" s="597"/>
      <c r="O12" s="597"/>
      <c r="P12" s="597"/>
      <c r="Q12" s="597"/>
      <c r="R12" s="597"/>
      <c r="S12" s="597"/>
      <c r="T12" s="597"/>
      <c r="U12" s="597"/>
      <c r="V12" s="597"/>
      <c r="W12" s="597"/>
      <c r="X12" s="598"/>
      <c r="Y12" s="599"/>
      <c r="Z12" s="600"/>
      <c r="AA12" s="600"/>
      <c r="AB12" s="610"/>
      <c r="AC12" s="604"/>
      <c r="AD12" s="632"/>
      <c r="AE12" s="632"/>
      <c r="AF12" s="632"/>
      <c r="AG12" s="633"/>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5"/>
      <c r="B13" s="1046"/>
      <c r="C13" s="1046"/>
      <c r="D13" s="1046"/>
      <c r="E13" s="1046"/>
      <c r="F13" s="1047"/>
      <c r="G13" s="604"/>
      <c r="H13" s="632"/>
      <c r="I13" s="632"/>
      <c r="J13" s="632"/>
      <c r="K13" s="633"/>
      <c r="L13" s="596"/>
      <c r="M13" s="597"/>
      <c r="N13" s="597"/>
      <c r="O13" s="597"/>
      <c r="P13" s="597"/>
      <c r="Q13" s="597"/>
      <c r="R13" s="597"/>
      <c r="S13" s="597"/>
      <c r="T13" s="597"/>
      <c r="U13" s="597"/>
      <c r="V13" s="597"/>
      <c r="W13" s="597"/>
      <c r="X13" s="598"/>
      <c r="Y13" s="599"/>
      <c r="Z13" s="600"/>
      <c r="AA13" s="600"/>
      <c r="AB13" s="610"/>
      <c r="AC13" s="604"/>
      <c r="AD13" s="632"/>
      <c r="AE13" s="632"/>
      <c r="AF13" s="632"/>
      <c r="AG13" s="633"/>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5"/>
      <c r="B15" s="1046"/>
      <c r="C15" s="1046"/>
      <c r="D15" s="1046"/>
      <c r="E15" s="1046"/>
      <c r="F15" s="1047"/>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5"/>
      <c r="AY15">
        <f>COUNTA($G$17,$AC$17)</f>
        <v>0</v>
      </c>
    </row>
    <row r="16" spans="1:51" ht="25.5" customHeight="1" x14ac:dyDescent="0.15">
      <c r="A16" s="1045"/>
      <c r="B16" s="1046"/>
      <c r="C16" s="1046"/>
      <c r="D16" s="1046"/>
      <c r="E16" s="1046"/>
      <c r="F16" s="1047"/>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2"/>
      <c r="Z17" s="383"/>
      <c r="AA17" s="383"/>
      <c r="AB17" s="804"/>
      <c r="AC17" s="670"/>
      <c r="AD17" s="671"/>
      <c r="AE17" s="671"/>
      <c r="AF17" s="671"/>
      <c r="AG17" s="672"/>
      <c r="AH17" s="664"/>
      <c r="AI17" s="665"/>
      <c r="AJ17" s="665"/>
      <c r="AK17" s="665"/>
      <c r="AL17" s="665"/>
      <c r="AM17" s="665"/>
      <c r="AN17" s="665"/>
      <c r="AO17" s="665"/>
      <c r="AP17" s="665"/>
      <c r="AQ17" s="665"/>
      <c r="AR17" s="665"/>
      <c r="AS17" s="665"/>
      <c r="AT17" s="666"/>
      <c r="AU17" s="382"/>
      <c r="AV17" s="383"/>
      <c r="AW17" s="383"/>
      <c r="AX17" s="384"/>
      <c r="AY17" s="34">
        <f t="shared" ref="AY17:AY27" si="1">$AY$15</f>
        <v>0</v>
      </c>
    </row>
    <row r="18" spans="1:51" ht="24.75" customHeight="1" x14ac:dyDescent="0.15">
      <c r="A18" s="1045"/>
      <c r="B18" s="1046"/>
      <c r="C18" s="1046"/>
      <c r="D18" s="1046"/>
      <c r="E18" s="1046"/>
      <c r="F18" s="1047"/>
      <c r="G18" s="604"/>
      <c r="H18" s="632"/>
      <c r="I18" s="632"/>
      <c r="J18" s="632"/>
      <c r="K18" s="633"/>
      <c r="L18" s="596"/>
      <c r="M18" s="597"/>
      <c r="N18" s="597"/>
      <c r="O18" s="597"/>
      <c r="P18" s="597"/>
      <c r="Q18" s="597"/>
      <c r="R18" s="597"/>
      <c r="S18" s="597"/>
      <c r="T18" s="597"/>
      <c r="U18" s="597"/>
      <c r="V18" s="597"/>
      <c r="W18" s="597"/>
      <c r="X18" s="598"/>
      <c r="Y18" s="599"/>
      <c r="Z18" s="600"/>
      <c r="AA18" s="600"/>
      <c r="AB18" s="610"/>
      <c r="AC18" s="604"/>
      <c r="AD18" s="632"/>
      <c r="AE18" s="632"/>
      <c r="AF18" s="632"/>
      <c r="AG18" s="633"/>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5"/>
      <c r="B19" s="1046"/>
      <c r="C19" s="1046"/>
      <c r="D19" s="1046"/>
      <c r="E19" s="1046"/>
      <c r="F19" s="1047"/>
      <c r="G19" s="604"/>
      <c r="H19" s="632"/>
      <c r="I19" s="632"/>
      <c r="J19" s="632"/>
      <c r="K19" s="633"/>
      <c r="L19" s="596"/>
      <c r="M19" s="597"/>
      <c r="N19" s="597"/>
      <c r="O19" s="597"/>
      <c r="P19" s="597"/>
      <c r="Q19" s="597"/>
      <c r="R19" s="597"/>
      <c r="S19" s="597"/>
      <c r="T19" s="597"/>
      <c r="U19" s="597"/>
      <c r="V19" s="597"/>
      <c r="W19" s="597"/>
      <c r="X19" s="598"/>
      <c r="Y19" s="599"/>
      <c r="Z19" s="600"/>
      <c r="AA19" s="600"/>
      <c r="AB19" s="610"/>
      <c r="AC19" s="604"/>
      <c r="AD19" s="632"/>
      <c r="AE19" s="632"/>
      <c r="AF19" s="632"/>
      <c r="AG19" s="633"/>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5"/>
      <c r="B20" s="1046"/>
      <c r="C20" s="1046"/>
      <c r="D20" s="1046"/>
      <c r="E20" s="1046"/>
      <c r="F20" s="1047"/>
      <c r="G20" s="604"/>
      <c r="H20" s="632"/>
      <c r="I20" s="632"/>
      <c r="J20" s="632"/>
      <c r="K20" s="633"/>
      <c r="L20" s="596"/>
      <c r="M20" s="597"/>
      <c r="N20" s="597"/>
      <c r="O20" s="597"/>
      <c r="P20" s="597"/>
      <c r="Q20" s="597"/>
      <c r="R20" s="597"/>
      <c r="S20" s="597"/>
      <c r="T20" s="597"/>
      <c r="U20" s="597"/>
      <c r="V20" s="597"/>
      <c r="W20" s="597"/>
      <c r="X20" s="598"/>
      <c r="Y20" s="599"/>
      <c r="Z20" s="600"/>
      <c r="AA20" s="600"/>
      <c r="AB20" s="610"/>
      <c r="AC20" s="604"/>
      <c r="AD20" s="632"/>
      <c r="AE20" s="632"/>
      <c r="AF20" s="632"/>
      <c r="AG20" s="633"/>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5"/>
      <c r="B21" s="1046"/>
      <c r="C21" s="1046"/>
      <c r="D21" s="1046"/>
      <c r="E21" s="1046"/>
      <c r="F21" s="1047"/>
      <c r="G21" s="604"/>
      <c r="H21" s="632"/>
      <c r="I21" s="632"/>
      <c r="J21" s="632"/>
      <c r="K21" s="633"/>
      <c r="L21" s="596"/>
      <c r="M21" s="597"/>
      <c r="N21" s="597"/>
      <c r="O21" s="597"/>
      <c r="P21" s="597"/>
      <c r="Q21" s="597"/>
      <c r="R21" s="597"/>
      <c r="S21" s="597"/>
      <c r="T21" s="597"/>
      <c r="U21" s="597"/>
      <c r="V21" s="597"/>
      <c r="W21" s="597"/>
      <c r="X21" s="598"/>
      <c r="Y21" s="599"/>
      <c r="Z21" s="600"/>
      <c r="AA21" s="600"/>
      <c r="AB21" s="610"/>
      <c r="AC21" s="604"/>
      <c r="AD21" s="632"/>
      <c r="AE21" s="632"/>
      <c r="AF21" s="632"/>
      <c r="AG21" s="633"/>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5"/>
      <c r="B22" s="1046"/>
      <c r="C22" s="1046"/>
      <c r="D22" s="1046"/>
      <c r="E22" s="1046"/>
      <c r="F22" s="1047"/>
      <c r="G22" s="604"/>
      <c r="H22" s="632"/>
      <c r="I22" s="632"/>
      <c r="J22" s="632"/>
      <c r="K22" s="633"/>
      <c r="L22" s="596"/>
      <c r="M22" s="597"/>
      <c r="N22" s="597"/>
      <c r="O22" s="597"/>
      <c r="P22" s="597"/>
      <c r="Q22" s="597"/>
      <c r="R22" s="597"/>
      <c r="S22" s="597"/>
      <c r="T22" s="597"/>
      <c r="U22" s="597"/>
      <c r="V22" s="597"/>
      <c r="W22" s="597"/>
      <c r="X22" s="598"/>
      <c r="Y22" s="599"/>
      <c r="Z22" s="600"/>
      <c r="AA22" s="600"/>
      <c r="AB22" s="610"/>
      <c r="AC22" s="604"/>
      <c r="AD22" s="632"/>
      <c r="AE22" s="632"/>
      <c r="AF22" s="632"/>
      <c r="AG22" s="633"/>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5"/>
      <c r="B23" s="1046"/>
      <c r="C23" s="1046"/>
      <c r="D23" s="1046"/>
      <c r="E23" s="1046"/>
      <c r="F23" s="1047"/>
      <c r="G23" s="604"/>
      <c r="H23" s="632"/>
      <c r="I23" s="632"/>
      <c r="J23" s="632"/>
      <c r="K23" s="633"/>
      <c r="L23" s="596"/>
      <c r="M23" s="597"/>
      <c r="N23" s="597"/>
      <c r="O23" s="597"/>
      <c r="P23" s="597"/>
      <c r="Q23" s="597"/>
      <c r="R23" s="597"/>
      <c r="S23" s="597"/>
      <c r="T23" s="597"/>
      <c r="U23" s="597"/>
      <c r="V23" s="597"/>
      <c r="W23" s="597"/>
      <c r="X23" s="598"/>
      <c r="Y23" s="599"/>
      <c r="Z23" s="600"/>
      <c r="AA23" s="600"/>
      <c r="AB23" s="610"/>
      <c r="AC23" s="604"/>
      <c r="AD23" s="632"/>
      <c r="AE23" s="632"/>
      <c r="AF23" s="632"/>
      <c r="AG23" s="633"/>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5"/>
      <c r="B24" s="1046"/>
      <c r="C24" s="1046"/>
      <c r="D24" s="1046"/>
      <c r="E24" s="1046"/>
      <c r="F24" s="1047"/>
      <c r="G24" s="604"/>
      <c r="H24" s="632"/>
      <c r="I24" s="632"/>
      <c r="J24" s="632"/>
      <c r="K24" s="633"/>
      <c r="L24" s="596"/>
      <c r="M24" s="597"/>
      <c r="N24" s="597"/>
      <c r="O24" s="597"/>
      <c r="P24" s="597"/>
      <c r="Q24" s="597"/>
      <c r="R24" s="597"/>
      <c r="S24" s="597"/>
      <c r="T24" s="597"/>
      <c r="U24" s="597"/>
      <c r="V24" s="597"/>
      <c r="W24" s="597"/>
      <c r="X24" s="598"/>
      <c r="Y24" s="599"/>
      <c r="Z24" s="600"/>
      <c r="AA24" s="600"/>
      <c r="AB24" s="610"/>
      <c r="AC24" s="604"/>
      <c r="AD24" s="632"/>
      <c r="AE24" s="632"/>
      <c r="AF24" s="632"/>
      <c r="AG24" s="633"/>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5"/>
      <c r="B25" s="1046"/>
      <c r="C25" s="1046"/>
      <c r="D25" s="1046"/>
      <c r="E25" s="1046"/>
      <c r="F25" s="1047"/>
      <c r="G25" s="604"/>
      <c r="H25" s="632"/>
      <c r="I25" s="632"/>
      <c r="J25" s="632"/>
      <c r="K25" s="633"/>
      <c r="L25" s="596"/>
      <c r="M25" s="597"/>
      <c r="N25" s="597"/>
      <c r="O25" s="597"/>
      <c r="P25" s="597"/>
      <c r="Q25" s="597"/>
      <c r="R25" s="597"/>
      <c r="S25" s="597"/>
      <c r="T25" s="597"/>
      <c r="U25" s="597"/>
      <c r="V25" s="597"/>
      <c r="W25" s="597"/>
      <c r="X25" s="598"/>
      <c r="Y25" s="599"/>
      <c r="Z25" s="600"/>
      <c r="AA25" s="600"/>
      <c r="AB25" s="610"/>
      <c r="AC25" s="604"/>
      <c r="AD25" s="632"/>
      <c r="AE25" s="632"/>
      <c r="AF25" s="632"/>
      <c r="AG25" s="633"/>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5"/>
      <c r="B26" s="1046"/>
      <c r="C26" s="1046"/>
      <c r="D26" s="1046"/>
      <c r="E26" s="1046"/>
      <c r="F26" s="1047"/>
      <c r="G26" s="604"/>
      <c r="H26" s="632"/>
      <c r="I26" s="632"/>
      <c r="J26" s="632"/>
      <c r="K26" s="633"/>
      <c r="L26" s="596"/>
      <c r="M26" s="597"/>
      <c r="N26" s="597"/>
      <c r="O26" s="597"/>
      <c r="P26" s="597"/>
      <c r="Q26" s="597"/>
      <c r="R26" s="597"/>
      <c r="S26" s="597"/>
      <c r="T26" s="597"/>
      <c r="U26" s="597"/>
      <c r="V26" s="597"/>
      <c r="W26" s="597"/>
      <c r="X26" s="598"/>
      <c r="Y26" s="599"/>
      <c r="Z26" s="600"/>
      <c r="AA26" s="600"/>
      <c r="AB26" s="610"/>
      <c r="AC26" s="604"/>
      <c r="AD26" s="632"/>
      <c r="AE26" s="632"/>
      <c r="AF26" s="632"/>
      <c r="AG26" s="633"/>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5"/>
      <c r="B28" s="1046"/>
      <c r="C28" s="1046"/>
      <c r="D28" s="1046"/>
      <c r="E28" s="1046"/>
      <c r="F28" s="1047"/>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5"/>
      <c r="AY28">
        <f>COUNTA($G$30,$AC$30)</f>
        <v>0</v>
      </c>
    </row>
    <row r="29" spans="1:51" ht="24.75" customHeight="1" x14ac:dyDescent="0.15">
      <c r="A29" s="1045"/>
      <c r="B29" s="1046"/>
      <c r="C29" s="1046"/>
      <c r="D29" s="1046"/>
      <c r="E29" s="1046"/>
      <c r="F29" s="1047"/>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2"/>
      <c r="Z30" s="383"/>
      <c r="AA30" s="383"/>
      <c r="AB30" s="804"/>
      <c r="AC30" s="670"/>
      <c r="AD30" s="671"/>
      <c r="AE30" s="671"/>
      <c r="AF30" s="671"/>
      <c r="AG30" s="672"/>
      <c r="AH30" s="664"/>
      <c r="AI30" s="665"/>
      <c r="AJ30" s="665"/>
      <c r="AK30" s="665"/>
      <c r="AL30" s="665"/>
      <c r="AM30" s="665"/>
      <c r="AN30" s="665"/>
      <c r="AO30" s="665"/>
      <c r="AP30" s="665"/>
      <c r="AQ30" s="665"/>
      <c r="AR30" s="665"/>
      <c r="AS30" s="665"/>
      <c r="AT30" s="666"/>
      <c r="AU30" s="382"/>
      <c r="AV30" s="383"/>
      <c r="AW30" s="383"/>
      <c r="AX30" s="384"/>
      <c r="AY30" s="34">
        <f t="shared" ref="AY30:AY40" si="2">$AY$28</f>
        <v>0</v>
      </c>
    </row>
    <row r="31" spans="1:51" ht="24.75" customHeight="1" x14ac:dyDescent="0.15">
      <c r="A31" s="1045"/>
      <c r="B31" s="1046"/>
      <c r="C31" s="1046"/>
      <c r="D31" s="1046"/>
      <c r="E31" s="1046"/>
      <c r="F31" s="1047"/>
      <c r="G31" s="604"/>
      <c r="H31" s="632"/>
      <c r="I31" s="632"/>
      <c r="J31" s="632"/>
      <c r="K31" s="633"/>
      <c r="L31" s="596"/>
      <c r="M31" s="597"/>
      <c r="N31" s="597"/>
      <c r="O31" s="597"/>
      <c r="P31" s="597"/>
      <c r="Q31" s="597"/>
      <c r="R31" s="597"/>
      <c r="S31" s="597"/>
      <c r="T31" s="597"/>
      <c r="U31" s="597"/>
      <c r="V31" s="597"/>
      <c r="W31" s="597"/>
      <c r="X31" s="598"/>
      <c r="Y31" s="599"/>
      <c r="Z31" s="600"/>
      <c r="AA31" s="600"/>
      <c r="AB31" s="610"/>
      <c r="AC31" s="604"/>
      <c r="AD31" s="632"/>
      <c r="AE31" s="632"/>
      <c r="AF31" s="632"/>
      <c r="AG31" s="633"/>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5"/>
      <c r="B32" s="1046"/>
      <c r="C32" s="1046"/>
      <c r="D32" s="1046"/>
      <c r="E32" s="1046"/>
      <c r="F32" s="1047"/>
      <c r="G32" s="604"/>
      <c r="H32" s="632"/>
      <c r="I32" s="632"/>
      <c r="J32" s="632"/>
      <c r="K32" s="633"/>
      <c r="L32" s="596"/>
      <c r="M32" s="597"/>
      <c r="N32" s="597"/>
      <c r="O32" s="597"/>
      <c r="P32" s="597"/>
      <c r="Q32" s="597"/>
      <c r="R32" s="597"/>
      <c r="S32" s="597"/>
      <c r="T32" s="597"/>
      <c r="U32" s="597"/>
      <c r="V32" s="597"/>
      <c r="W32" s="597"/>
      <c r="X32" s="598"/>
      <c r="Y32" s="599"/>
      <c r="Z32" s="600"/>
      <c r="AA32" s="600"/>
      <c r="AB32" s="610"/>
      <c r="AC32" s="604"/>
      <c r="AD32" s="632"/>
      <c r="AE32" s="632"/>
      <c r="AF32" s="632"/>
      <c r="AG32" s="633"/>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5"/>
      <c r="B33" s="1046"/>
      <c r="C33" s="1046"/>
      <c r="D33" s="1046"/>
      <c r="E33" s="1046"/>
      <c r="F33" s="1047"/>
      <c r="G33" s="604"/>
      <c r="H33" s="632"/>
      <c r="I33" s="632"/>
      <c r="J33" s="632"/>
      <c r="K33" s="633"/>
      <c r="L33" s="596"/>
      <c r="M33" s="597"/>
      <c r="N33" s="597"/>
      <c r="O33" s="597"/>
      <c r="P33" s="597"/>
      <c r="Q33" s="597"/>
      <c r="R33" s="597"/>
      <c r="S33" s="597"/>
      <c r="T33" s="597"/>
      <c r="U33" s="597"/>
      <c r="V33" s="597"/>
      <c r="W33" s="597"/>
      <c r="X33" s="598"/>
      <c r="Y33" s="599"/>
      <c r="Z33" s="600"/>
      <c r="AA33" s="600"/>
      <c r="AB33" s="610"/>
      <c r="AC33" s="604"/>
      <c r="AD33" s="632"/>
      <c r="AE33" s="632"/>
      <c r="AF33" s="632"/>
      <c r="AG33" s="633"/>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5"/>
      <c r="B34" s="1046"/>
      <c r="C34" s="1046"/>
      <c r="D34" s="1046"/>
      <c r="E34" s="1046"/>
      <c r="F34" s="1047"/>
      <c r="G34" s="604"/>
      <c r="H34" s="632"/>
      <c r="I34" s="632"/>
      <c r="J34" s="632"/>
      <c r="K34" s="633"/>
      <c r="L34" s="596"/>
      <c r="M34" s="597"/>
      <c r="N34" s="597"/>
      <c r="O34" s="597"/>
      <c r="P34" s="597"/>
      <c r="Q34" s="597"/>
      <c r="R34" s="597"/>
      <c r="S34" s="597"/>
      <c r="T34" s="597"/>
      <c r="U34" s="597"/>
      <c r="V34" s="597"/>
      <c r="W34" s="597"/>
      <c r="X34" s="598"/>
      <c r="Y34" s="599"/>
      <c r="Z34" s="600"/>
      <c r="AA34" s="600"/>
      <c r="AB34" s="610"/>
      <c r="AC34" s="604"/>
      <c r="AD34" s="632"/>
      <c r="AE34" s="632"/>
      <c r="AF34" s="632"/>
      <c r="AG34" s="633"/>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5"/>
      <c r="B35" s="1046"/>
      <c r="C35" s="1046"/>
      <c r="D35" s="1046"/>
      <c r="E35" s="1046"/>
      <c r="F35" s="1047"/>
      <c r="G35" s="604"/>
      <c r="H35" s="632"/>
      <c r="I35" s="632"/>
      <c r="J35" s="632"/>
      <c r="K35" s="633"/>
      <c r="L35" s="596"/>
      <c r="M35" s="597"/>
      <c r="N35" s="597"/>
      <c r="O35" s="597"/>
      <c r="P35" s="597"/>
      <c r="Q35" s="597"/>
      <c r="R35" s="597"/>
      <c r="S35" s="597"/>
      <c r="T35" s="597"/>
      <c r="U35" s="597"/>
      <c r="V35" s="597"/>
      <c r="W35" s="597"/>
      <c r="X35" s="598"/>
      <c r="Y35" s="599"/>
      <c r="Z35" s="600"/>
      <c r="AA35" s="600"/>
      <c r="AB35" s="610"/>
      <c r="AC35" s="604"/>
      <c r="AD35" s="632"/>
      <c r="AE35" s="632"/>
      <c r="AF35" s="632"/>
      <c r="AG35" s="633"/>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5"/>
      <c r="B36" s="1046"/>
      <c r="C36" s="1046"/>
      <c r="D36" s="1046"/>
      <c r="E36" s="1046"/>
      <c r="F36" s="1047"/>
      <c r="G36" s="604"/>
      <c r="H36" s="632"/>
      <c r="I36" s="632"/>
      <c r="J36" s="632"/>
      <c r="K36" s="633"/>
      <c r="L36" s="596"/>
      <c r="M36" s="597"/>
      <c r="N36" s="597"/>
      <c r="O36" s="597"/>
      <c r="P36" s="597"/>
      <c r="Q36" s="597"/>
      <c r="R36" s="597"/>
      <c r="S36" s="597"/>
      <c r="T36" s="597"/>
      <c r="U36" s="597"/>
      <c r="V36" s="597"/>
      <c r="W36" s="597"/>
      <c r="X36" s="598"/>
      <c r="Y36" s="599"/>
      <c r="Z36" s="600"/>
      <c r="AA36" s="600"/>
      <c r="AB36" s="610"/>
      <c r="AC36" s="604"/>
      <c r="AD36" s="632"/>
      <c r="AE36" s="632"/>
      <c r="AF36" s="632"/>
      <c r="AG36" s="633"/>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5"/>
      <c r="B37" s="1046"/>
      <c r="C37" s="1046"/>
      <c r="D37" s="1046"/>
      <c r="E37" s="1046"/>
      <c r="F37" s="1047"/>
      <c r="G37" s="604"/>
      <c r="H37" s="632"/>
      <c r="I37" s="632"/>
      <c r="J37" s="632"/>
      <c r="K37" s="633"/>
      <c r="L37" s="596"/>
      <c r="M37" s="597"/>
      <c r="N37" s="597"/>
      <c r="O37" s="597"/>
      <c r="P37" s="597"/>
      <c r="Q37" s="597"/>
      <c r="R37" s="597"/>
      <c r="S37" s="597"/>
      <c r="T37" s="597"/>
      <c r="U37" s="597"/>
      <c r="V37" s="597"/>
      <c r="W37" s="597"/>
      <c r="X37" s="598"/>
      <c r="Y37" s="599"/>
      <c r="Z37" s="600"/>
      <c r="AA37" s="600"/>
      <c r="AB37" s="610"/>
      <c r="AC37" s="604"/>
      <c r="AD37" s="632"/>
      <c r="AE37" s="632"/>
      <c r="AF37" s="632"/>
      <c r="AG37" s="633"/>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5"/>
      <c r="B38" s="1046"/>
      <c r="C38" s="1046"/>
      <c r="D38" s="1046"/>
      <c r="E38" s="1046"/>
      <c r="F38" s="1047"/>
      <c r="G38" s="604"/>
      <c r="H38" s="632"/>
      <c r="I38" s="632"/>
      <c r="J38" s="632"/>
      <c r="K38" s="633"/>
      <c r="L38" s="596"/>
      <c r="M38" s="597"/>
      <c r="N38" s="597"/>
      <c r="O38" s="597"/>
      <c r="P38" s="597"/>
      <c r="Q38" s="597"/>
      <c r="R38" s="597"/>
      <c r="S38" s="597"/>
      <c r="T38" s="597"/>
      <c r="U38" s="597"/>
      <c r="V38" s="597"/>
      <c r="W38" s="597"/>
      <c r="X38" s="598"/>
      <c r="Y38" s="599"/>
      <c r="Z38" s="600"/>
      <c r="AA38" s="600"/>
      <c r="AB38" s="610"/>
      <c r="AC38" s="604"/>
      <c r="AD38" s="632"/>
      <c r="AE38" s="632"/>
      <c r="AF38" s="632"/>
      <c r="AG38" s="633"/>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5"/>
      <c r="B39" s="1046"/>
      <c r="C39" s="1046"/>
      <c r="D39" s="1046"/>
      <c r="E39" s="1046"/>
      <c r="F39" s="1047"/>
      <c r="G39" s="604"/>
      <c r="H39" s="632"/>
      <c r="I39" s="632"/>
      <c r="J39" s="632"/>
      <c r="K39" s="633"/>
      <c r="L39" s="596"/>
      <c r="M39" s="597"/>
      <c r="N39" s="597"/>
      <c r="O39" s="597"/>
      <c r="P39" s="597"/>
      <c r="Q39" s="597"/>
      <c r="R39" s="597"/>
      <c r="S39" s="597"/>
      <c r="T39" s="597"/>
      <c r="U39" s="597"/>
      <c r="V39" s="597"/>
      <c r="W39" s="597"/>
      <c r="X39" s="598"/>
      <c r="Y39" s="599"/>
      <c r="Z39" s="600"/>
      <c r="AA39" s="600"/>
      <c r="AB39" s="610"/>
      <c r="AC39" s="604"/>
      <c r="AD39" s="632"/>
      <c r="AE39" s="632"/>
      <c r="AF39" s="632"/>
      <c r="AG39" s="633"/>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5"/>
      <c r="B41" s="1046"/>
      <c r="C41" s="1046"/>
      <c r="D41" s="1046"/>
      <c r="E41" s="1046"/>
      <c r="F41" s="1047"/>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5"/>
      <c r="AY41">
        <f>COUNTA($G$43,$AC$43)</f>
        <v>0</v>
      </c>
    </row>
    <row r="42" spans="1:51" ht="24.75" customHeight="1" x14ac:dyDescent="0.15">
      <c r="A42" s="1045"/>
      <c r="B42" s="1046"/>
      <c r="C42" s="1046"/>
      <c r="D42" s="1046"/>
      <c r="E42" s="1046"/>
      <c r="F42" s="1047"/>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2"/>
      <c r="Z43" s="383"/>
      <c r="AA43" s="383"/>
      <c r="AB43" s="804"/>
      <c r="AC43" s="670"/>
      <c r="AD43" s="671"/>
      <c r="AE43" s="671"/>
      <c r="AF43" s="671"/>
      <c r="AG43" s="672"/>
      <c r="AH43" s="664"/>
      <c r="AI43" s="665"/>
      <c r="AJ43" s="665"/>
      <c r="AK43" s="665"/>
      <c r="AL43" s="665"/>
      <c r="AM43" s="665"/>
      <c r="AN43" s="665"/>
      <c r="AO43" s="665"/>
      <c r="AP43" s="665"/>
      <c r="AQ43" s="665"/>
      <c r="AR43" s="665"/>
      <c r="AS43" s="665"/>
      <c r="AT43" s="666"/>
      <c r="AU43" s="382"/>
      <c r="AV43" s="383"/>
      <c r="AW43" s="383"/>
      <c r="AX43" s="384"/>
      <c r="AY43" s="34">
        <f t="shared" ref="AY43:AY53" si="3">$AY$41</f>
        <v>0</v>
      </c>
    </row>
    <row r="44" spans="1:51" ht="24.75" customHeight="1" x14ac:dyDescent="0.15">
      <c r="A44" s="1045"/>
      <c r="B44" s="1046"/>
      <c r="C44" s="1046"/>
      <c r="D44" s="1046"/>
      <c r="E44" s="1046"/>
      <c r="F44" s="1047"/>
      <c r="G44" s="604"/>
      <c r="H44" s="632"/>
      <c r="I44" s="632"/>
      <c r="J44" s="632"/>
      <c r="K44" s="633"/>
      <c r="L44" s="596"/>
      <c r="M44" s="597"/>
      <c r="N44" s="597"/>
      <c r="O44" s="597"/>
      <c r="P44" s="597"/>
      <c r="Q44" s="597"/>
      <c r="R44" s="597"/>
      <c r="S44" s="597"/>
      <c r="T44" s="597"/>
      <c r="U44" s="597"/>
      <c r="V44" s="597"/>
      <c r="W44" s="597"/>
      <c r="X44" s="598"/>
      <c r="Y44" s="599"/>
      <c r="Z44" s="600"/>
      <c r="AA44" s="600"/>
      <c r="AB44" s="610"/>
      <c r="AC44" s="604"/>
      <c r="AD44" s="632"/>
      <c r="AE44" s="632"/>
      <c r="AF44" s="632"/>
      <c r="AG44" s="633"/>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5"/>
      <c r="B45" s="1046"/>
      <c r="C45" s="1046"/>
      <c r="D45" s="1046"/>
      <c r="E45" s="1046"/>
      <c r="F45" s="1047"/>
      <c r="G45" s="604"/>
      <c r="H45" s="632"/>
      <c r="I45" s="632"/>
      <c r="J45" s="632"/>
      <c r="K45" s="633"/>
      <c r="L45" s="596"/>
      <c r="M45" s="597"/>
      <c r="N45" s="597"/>
      <c r="O45" s="597"/>
      <c r="P45" s="597"/>
      <c r="Q45" s="597"/>
      <c r="R45" s="597"/>
      <c r="S45" s="597"/>
      <c r="T45" s="597"/>
      <c r="U45" s="597"/>
      <c r="V45" s="597"/>
      <c r="W45" s="597"/>
      <c r="X45" s="598"/>
      <c r="Y45" s="599"/>
      <c r="Z45" s="600"/>
      <c r="AA45" s="600"/>
      <c r="AB45" s="610"/>
      <c r="AC45" s="604"/>
      <c r="AD45" s="632"/>
      <c r="AE45" s="632"/>
      <c r="AF45" s="632"/>
      <c r="AG45" s="633"/>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5"/>
      <c r="B46" s="1046"/>
      <c r="C46" s="1046"/>
      <c r="D46" s="1046"/>
      <c r="E46" s="1046"/>
      <c r="F46" s="1047"/>
      <c r="G46" s="604"/>
      <c r="H46" s="632"/>
      <c r="I46" s="632"/>
      <c r="J46" s="632"/>
      <c r="K46" s="633"/>
      <c r="L46" s="596"/>
      <c r="M46" s="597"/>
      <c r="N46" s="597"/>
      <c r="O46" s="597"/>
      <c r="P46" s="597"/>
      <c r="Q46" s="597"/>
      <c r="R46" s="597"/>
      <c r="S46" s="597"/>
      <c r="T46" s="597"/>
      <c r="U46" s="597"/>
      <c r="V46" s="597"/>
      <c r="W46" s="597"/>
      <c r="X46" s="598"/>
      <c r="Y46" s="599"/>
      <c r="Z46" s="600"/>
      <c r="AA46" s="600"/>
      <c r="AB46" s="610"/>
      <c r="AC46" s="604"/>
      <c r="AD46" s="632"/>
      <c r="AE46" s="632"/>
      <c r="AF46" s="632"/>
      <c r="AG46" s="633"/>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5"/>
      <c r="B47" s="1046"/>
      <c r="C47" s="1046"/>
      <c r="D47" s="1046"/>
      <c r="E47" s="1046"/>
      <c r="F47" s="1047"/>
      <c r="G47" s="604"/>
      <c r="H47" s="632"/>
      <c r="I47" s="632"/>
      <c r="J47" s="632"/>
      <c r="K47" s="633"/>
      <c r="L47" s="596"/>
      <c r="M47" s="597"/>
      <c r="N47" s="597"/>
      <c r="O47" s="597"/>
      <c r="P47" s="597"/>
      <c r="Q47" s="597"/>
      <c r="R47" s="597"/>
      <c r="S47" s="597"/>
      <c r="T47" s="597"/>
      <c r="U47" s="597"/>
      <c r="V47" s="597"/>
      <c r="W47" s="597"/>
      <c r="X47" s="598"/>
      <c r="Y47" s="599"/>
      <c r="Z47" s="600"/>
      <c r="AA47" s="600"/>
      <c r="AB47" s="610"/>
      <c r="AC47" s="604"/>
      <c r="AD47" s="632"/>
      <c r="AE47" s="632"/>
      <c r="AF47" s="632"/>
      <c r="AG47" s="633"/>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5"/>
      <c r="B48" s="1046"/>
      <c r="C48" s="1046"/>
      <c r="D48" s="1046"/>
      <c r="E48" s="1046"/>
      <c r="F48" s="1047"/>
      <c r="G48" s="604"/>
      <c r="H48" s="632"/>
      <c r="I48" s="632"/>
      <c r="J48" s="632"/>
      <c r="K48" s="633"/>
      <c r="L48" s="596"/>
      <c r="M48" s="597"/>
      <c r="N48" s="597"/>
      <c r="O48" s="597"/>
      <c r="P48" s="597"/>
      <c r="Q48" s="597"/>
      <c r="R48" s="597"/>
      <c r="S48" s="597"/>
      <c r="T48" s="597"/>
      <c r="U48" s="597"/>
      <c r="V48" s="597"/>
      <c r="W48" s="597"/>
      <c r="X48" s="598"/>
      <c r="Y48" s="599"/>
      <c r="Z48" s="600"/>
      <c r="AA48" s="600"/>
      <c r="AB48" s="610"/>
      <c r="AC48" s="604"/>
      <c r="AD48" s="632"/>
      <c r="AE48" s="632"/>
      <c r="AF48" s="632"/>
      <c r="AG48" s="633"/>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5"/>
      <c r="B49" s="1046"/>
      <c r="C49" s="1046"/>
      <c r="D49" s="1046"/>
      <c r="E49" s="1046"/>
      <c r="F49" s="1047"/>
      <c r="G49" s="604"/>
      <c r="H49" s="632"/>
      <c r="I49" s="632"/>
      <c r="J49" s="632"/>
      <c r="K49" s="633"/>
      <c r="L49" s="596"/>
      <c r="M49" s="597"/>
      <c r="N49" s="597"/>
      <c r="O49" s="597"/>
      <c r="P49" s="597"/>
      <c r="Q49" s="597"/>
      <c r="R49" s="597"/>
      <c r="S49" s="597"/>
      <c r="T49" s="597"/>
      <c r="U49" s="597"/>
      <c r="V49" s="597"/>
      <c r="W49" s="597"/>
      <c r="X49" s="598"/>
      <c r="Y49" s="599"/>
      <c r="Z49" s="600"/>
      <c r="AA49" s="600"/>
      <c r="AB49" s="610"/>
      <c r="AC49" s="604"/>
      <c r="AD49" s="632"/>
      <c r="AE49" s="632"/>
      <c r="AF49" s="632"/>
      <c r="AG49" s="633"/>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5"/>
      <c r="B50" s="1046"/>
      <c r="C50" s="1046"/>
      <c r="D50" s="1046"/>
      <c r="E50" s="1046"/>
      <c r="F50" s="1047"/>
      <c r="G50" s="604"/>
      <c r="H50" s="632"/>
      <c r="I50" s="632"/>
      <c r="J50" s="632"/>
      <c r="K50" s="633"/>
      <c r="L50" s="596"/>
      <c r="M50" s="597"/>
      <c r="N50" s="597"/>
      <c r="O50" s="597"/>
      <c r="P50" s="597"/>
      <c r="Q50" s="597"/>
      <c r="R50" s="597"/>
      <c r="S50" s="597"/>
      <c r="T50" s="597"/>
      <c r="U50" s="597"/>
      <c r="V50" s="597"/>
      <c r="W50" s="597"/>
      <c r="X50" s="598"/>
      <c r="Y50" s="599"/>
      <c r="Z50" s="600"/>
      <c r="AA50" s="600"/>
      <c r="AB50" s="610"/>
      <c r="AC50" s="604"/>
      <c r="AD50" s="632"/>
      <c r="AE50" s="632"/>
      <c r="AF50" s="632"/>
      <c r="AG50" s="633"/>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5"/>
      <c r="B51" s="1046"/>
      <c r="C51" s="1046"/>
      <c r="D51" s="1046"/>
      <c r="E51" s="1046"/>
      <c r="F51" s="1047"/>
      <c r="G51" s="604"/>
      <c r="H51" s="632"/>
      <c r="I51" s="632"/>
      <c r="J51" s="632"/>
      <c r="K51" s="633"/>
      <c r="L51" s="596"/>
      <c r="M51" s="597"/>
      <c r="N51" s="597"/>
      <c r="O51" s="597"/>
      <c r="P51" s="597"/>
      <c r="Q51" s="597"/>
      <c r="R51" s="597"/>
      <c r="S51" s="597"/>
      <c r="T51" s="597"/>
      <c r="U51" s="597"/>
      <c r="V51" s="597"/>
      <c r="W51" s="597"/>
      <c r="X51" s="598"/>
      <c r="Y51" s="599"/>
      <c r="Z51" s="600"/>
      <c r="AA51" s="600"/>
      <c r="AB51" s="610"/>
      <c r="AC51" s="604"/>
      <c r="AD51" s="632"/>
      <c r="AE51" s="632"/>
      <c r="AF51" s="632"/>
      <c r="AG51" s="633"/>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5"/>
      <c r="B52" s="1046"/>
      <c r="C52" s="1046"/>
      <c r="D52" s="1046"/>
      <c r="E52" s="1046"/>
      <c r="F52" s="1047"/>
      <c r="G52" s="604"/>
      <c r="H52" s="632"/>
      <c r="I52" s="632"/>
      <c r="J52" s="632"/>
      <c r="K52" s="633"/>
      <c r="L52" s="596"/>
      <c r="M52" s="597"/>
      <c r="N52" s="597"/>
      <c r="O52" s="597"/>
      <c r="P52" s="597"/>
      <c r="Q52" s="597"/>
      <c r="R52" s="597"/>
      <c r="S52" s="597"/>
      <c r="T52" s="597"/>
      <c r="U52" s="597"/>
      <c r="V52" s="597"/>
      <c r="W52" s="597"/>
      <c r="X52" s="598"/>
      <c r="Y52" s="599"/>
      <c r="Z52" s="600"/>
      <c r="AA52" s="600"/>
      <c r="AB52" s="610"/>
      <c r="AC52" s="604"/>
      <c r="AD52" s="632"/>
      <c r="AE52" s="632"/>
      <c r="AF52" s="632"/>
      <c r="AG52" s="633"/>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5"/>
      <c r="AY55">
        <f>COUNTA($G$57,$AC$57)</f>
        <v>0</v>
      </c>
    </row>
    <row r="56" spans="1:51" ht="24.75" customHeight="1" x14ac:dyDescent="0.15">
      <c r="A56" s="1045"/>
      <c r="B56" s="1046"/>
      <c r="C56" s="1046"/>
      <c r="D56" s="1046"/>
      <c r="E56" s="1046"/>
      <c r="F56" s="1047"/>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2"/>
      <c r="Z57" s="383"/>
      <c r="AA57" s="383"/>
      <c r="AB57" s="804"/>
      <c r="AC57" s="670"/>
      <c r="AD57" s="671"/>
      <c r="AE57" s="671"/>
      <c r="AF57" s="671"/>
      <c r="AG57" s="672"/>
      <c r="AH57" s="664"/>
      <c r="AI57" s="665"/>
      <c r="AJ57" s="665"/>
      <c r="AK57" s="665"/>
      <c r="AL57" s="665"/>
      <c r="AM57" s="665"/>
      <c r="AN57" s="665"/>
      <c r="AO57" s="665"/>
      <c r="AP57" s="665"/>
      <c r="AQ57" s="665"/>
      <c r="AR57" s="665"/>
      <c r="AS57" s="665"/>
      <c r="AT57" s="666"/>
      <c r="AU57" s="382"/>
      <c r="AV57" s="383"/>
      <c r="AW57" s="383"/>
      <c r="AX57" s="384"/>
      <c r="AY57" s="34">
        <f t="shared" ref="AY57:AY67" si="4">$AY$55</f>
        <v>0</v>
      </c>
    </row>
    <row r="58" spans="1:51" ht="24.75" customHeight="1" x14ac:dyDescent="0.15">
      <c r="A58" s="1045"/>
      <c r="B58" s="1046"/>
      <c r="C58" s="1046"/>
      <c r="D58" s="1046"/>
      <c r="E58" s="1046"/>
      <c r="F58" s="1047"/>
      <c r="G58" s="604"/>
      <c r="H58" s="632"/>
      <c r="I58" s="632"/>
      <c r="J58" s="632"/>
      <c r="K58" s="633"/>
      <c r="L58" s="596"/>
      <c r="M58" s="597"/>
      <c r="N58" s="597"/>
      <c r="O58" s="597"/>
      <c r="P58" s="597"/>
      <c r="Q58" s="597"/>
      <c r="R58" s="597"/>
      <c r="S58" s="597"/>
      <c r="T58" s="597"/>
      <c r="U58" s="597"/>
      <c r="V58" s="597"/>
      <c r="W58" s="597"/>
      <c r="X58" s="598"/>
      <c r="Y58" s="599"/>
      <c r="Z58" s="600"/>
      <c r="AA58" s="600"/>
      <c r="AB58" s="610"/>
      <c r="AC58" s="604"/>
      <c r="AD58" s="632"/>
      <c r="AE58" s="632"/>
      <c r="AF58" s="632"/>
      <c r="AG58" s="633"/>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5"/>
      <c r="B59" s="1046"/>
      <c r="C59" s="1046"/>
      <c r="D59" s="1046"/>
      <c r="E59" s="1046"/>
      <c r="F59" s="1047"/>
      <c r="G59" s="604"/>
      <c r="H59" s="632"/>
      <c r="I59" s="632"/>
      <c r="J59" s="632"/>
      <c r="K59" s="633"/>
      <c r="L59" s="596"/>
      <c r="M59" s="597"/>
      <c r="N59" s="597"/>
      <c r="O59" s="597"/>
      <c r="P59" s="597"/>
      <c r="Q59" s="597"/>
      <c r="R59" s="597"/>
      <c r="S59" s="597"/>
      <c r="T59" s="597"/>
      <c r="U59" s="597"/>
      <c r="V59" s="597"/>
      <c r="W59" s="597"/>
      <c r="X59" s="598"/>
      <c r="Y59" s="599"/>
      <c r="Z59" s="600"/>
      <c r="AA59" s="600"/>
      <c r="AB59" s="610"/>
      <c r="AC59" s="604"/>
      <c r="AD59" s="632"/>
      <c r="AE59" s="632"/>
      <c r="AF59" s="632"/>
      <c r="AG59" s="633"/>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5"/>
      <c r="B60" s="1046"/>
      <c r="C60" s="1046"/>
      <c r="D60" s="1046"/>
      <c r="E60" s="1046"/>
      <c r="F60" s="1047"/>
      <c r="G60" s="604"/>
      <c r="H60" s="632"/>
      <c r="I60" s="632"/>
      <c r="J60" s="632"/>
      <c r="K60" s="633"/>
      <c r="L60" s="596"/>
      <c r="M60" s="597"/>
      <c r="N60" s="597"/>
      <c r="O60" s="597"/>
      <c r="P60" s="597"/>
      <c r="Q60" s="597"/>
      <c r="R60" s="597"/>
      <c r="S60" s="597"/>
      <c r="T60" s="597"/>
      <c r="U60" s="597"/>
      <c r="V60" s="597"/>
      <c r="W60" s="597"/>
      <c r="X60" s="598"/>
      <c r="Y60" s="599"/>
      <c r="Z60" s="600"/>
      <c r="AA60" s="600"/>
      <c r="AB60" s="610"/>
      <c r="AC60" s="604"/>
      <c r="AD60" s="632"/>
      <c r="AE60" s="632"/>
      <c r="AF60" s="632"/>
      <c r="AG60" s="633"/>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5"/>
      <c r="B61" s="1046"/>
      <c r="C61" s="1046"/>
      <c r="D61" s="1046"/>
      <c r="E61" s="1046"/>
      <c r="F61" s="1047"/>
      <c r="G61" s="604"/>
      <c r="H61" s="632"/>
      <c r="I61" s="632"/>
      <c r="J61" s="632"/>
      <c r="K61" s="633"/>
      <c r="L61" s="596"/>
      <c r="M61" s="597"/>
      <c r="N61" s="597"/>
      <c r="O61" s="597"/>
      <c r="P61" s="597"/>
      <c r="Q61" s="597"/>
      <c r="R61" s="597"/>
      <c r="S61" s="597"/>
      <c r="T61" s="597"/>
      <c r="U61" s="597"/>
      <c r="V61" s="597"/>
      <c r="W61" s="597"/>
      <c r="X61" s="598"/>
      <c r="Y61" s="599"/>
      <c r="Z61" s="600"/>
      <c r="AA61" s="600"/>
      <c r="AB61" s="610"/>
      <c r="AC61" s="604"/>
      <c r="AD61" s="632"/>
      <c r="AE61" s="632"/>
      <c r="AF61" s="632"/>
      <c r="AG61" s="633"/>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5"/>
      <c r="B62" s="1046"/>
      <c r="C62" s="1046"/>
      <c r="D62" s="1046"/>
      <c r="E62" s="1046"/>
      <c r="F62" s="1047"/>
      <c r="G62" s="604"/>
      <c r="H62" s="632"/>
      <c r="I62" s="632"/>
      <c r="J62" s="632"/>
      <c r="K62" s="633"/>
      <c r="L62" s="596"/>
      <c r="M62" s="597"/>
      <c r="N62" s="597"/>
      <c r="O62" s="597"/>
      <c r="P62" s="597"/>
      <c r="Q62" s="597"/>
      <c r="R62" s="597"/>
      <c r="S62" s="597"/>
      <c r="T62" s="597"/>
      <c r="U62" s="597"/>
      <c r="V62" s="597"/>
      <c r="W62" s="597"/>
      <c r="X62" s="598"/>
      <c r="Y62" s="599"/>
      <c r="Z62" s="600"/>
      <c r="AA62" s="600"/>
      <c r="AB62" s="610"/>
      <c r="AC62" s="604"/>
      <c r="AD62" s="632"/>
      <c r="AE62" s="632"/>
      <c r="AF62" s="632"/>
      <c r="AG62" s="633"/>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5"/>
      <c r="B63" s="1046"/>
      <c r="C63" s="1046"/>
      <c r="D63" s="1046"/>
      <c r="E63" s="1046"/>
      <c r="F63" s="1047"/>
      <c r="G63" s="604"/>
      <c r="H63" s="632"/>
      <c r="I63" s="632"/>
      <c r="J63" s="632"/>
      <c r="K63" s="633"/>
      <c r="L63" s="596"/>
      <c r="M63" s="597"/>
      <c r="N63" s="597"/>
      <c r="O63" s="597"/>
      <c r="P63" s="597"/>
      <c r="Q63" s="597"/>
      <c r="R63" s="597"/>
      <c r="S63" s="597"/>
      <c r="T63" s="597"/>
      <c r="U63" s="597"/>
      <c r="V63" s="597"/>
      <c r="W63" s="597"/>
      <c r="X63" s="598"/>
      <c r="Y63" s="599"/>
      <c r="Z63" s="600"/>
      <c r="AA63" s="600"/>
      <c r="AB63" s="610"/>
      <c r="AC63" s="604"/>
      <c r="AD63" s="632"/>
      <c r="AE63" s="632"/>
      <c r="AF63" s="632"/>
      <c r="AG63" s="633"/>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5"/>
      <c r="B64" s="1046"/>
      <c r="C64" s="1046"/>
      <c r="D64" s="1046"/>
      <c r="E64" s="1046"/>
      <c r="F64" s="1047"/>
      <c r="G64" s="604"/>
      <c r="H64" s="632"/>
      <c r="I64" s="632"/>
      <c r="J64" s="632"/>
      <c r="K64" s="633"/>
      <c r="L64" s="596"/>
      <c r="M64" s="597"/>
      <c r="N64" s="597"/>
      <c r="O64" s="597"/>
      <c r="P64" s="597"/>
      <c r="Q64" s="597"/>
      <c r="R64" s="597"/>
      <c r="S64" s="597"/>
      <c r="T64" s="597"/>
      <c r="U64" s="597"/>
      <c r="V64" s="597"/>
      <c r="W64" s="597"/>
      <c r="X64" s="598"/>
      <c r="Y64" s="599"/>
      <c r="Z64" s="600"/>
      <c r="AA64" s="600"/>
      <c r="AB64" s="610"/>
      <c r="AC64" s="604"/>
      <c r="AD64" s="632"/>
      <c r="AE64" s="632"/>
      <c r="AF64" s="632"/>
      <c r="AG64" s="633"/>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5"/>
      <c r="B65" s="1046"/>
      <c r="C65" s="1046"/>
      <c r="D65" s="1046"/>
      <c r="E65" s="1046"/>
      <c r="F65" s="1047"/>
      <c r="G65" s="604"/>
      <c r="H65" s="632"/>
      <c r="I65" s="632"/>
      <c r="J65" s="632"/>
      <c r="K65" s="633"/>
      <c r="L65" s="596"/>
      <c r="M65" s="597"/>
      <c r="N65" s="597"/>
      <c r="O65" s="597"/>
      <c r="P65" s="597"/>
      <c r="Q65" s="597"/>
      <c r="R65" s="597"/>
      <c r="S65" s="597"/>
      <c r="T65" s="597"/>
      <c r="U65" s="597"/>
      <c r="V65" s="597"/>
      <c r="W65" s="597"/>
      <c r="X65" s="598"/>
      <c r="Y65" s="599"/>
      <c r="Z65" s="600"/>
      <c r="AA65" s="600"/>
      <c r="AB65" s="610"/>
      <c r="AC65" s="604"/>
      <c r="AD65" s="632"/>
      <c r="AE65" s="632"/>
      <c r="AF65" s="632"/>
      <c r="AG65" s="633"/>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5"/>
      <c r="B66" s="1046"/>
      <c r="C66" s="1046"/>
      <c r="D66" s="1046"/>
      <c r="E66" s="1046"/>
      <c r="F66" s="1047"/>
      <c r="G66" s="604"/>
      <c r="H66" s="632"/>
      <c r="I66" s="632"/>
      <c r="J66" s="632"/>
      <c r="K66" s="633"/>
      <c r="L66" s="596"/>
      <c r="M66" s="597"/>
      <c r="N66" s="597"/>
      <c r="O66" s="597"/>
      <c r="P66" s="597"/>
      <c r="Q66" s="597"/>
      <c r="R66" s="597"/>
      <c r="S66" s="597"/>
      <c r="T66" s="597"/>
      <c r="U66" s="597"/>
      <c r="V66" s="597"/>
      <c r="W66" s="597"/>
      <c r="X66" s="598"/>
      <c r="Y66" s="599"/>
      <c r="Z66" s="600"/>
      <c r="AA66" s="600"/>
      <c r="AB66" s="610"/>
      <c r="AC66" s="604"/>
      <c r="AD66" s="632"/>
      <c r="AE66" s="632"/>
      <c r="AF66" s="632"/>
      <c r="AG66" s="633"/>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5"/>
      <c r="B68" s="1046"/>
      <c r="C68" s="1046"/>
      <c r="D68" s="1046"/>
      <c r="E68" s="1046"/>
      <c r="F68" s="1047"/>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5"/>
      <c r="AY68">
        <f>COUNTA($G$70,$AC$70)</f>
        <v>0</v>
      </c>
    </row>
    <row r="69" spans="1:51" ht="25.5" customHeight="1" x14ac:dyDescent="0.15">
      <c r="A69" s="1045"/>
      <c r="B69" s="1046"/>
      <c r="C69" s="1046"/>
      <c r="D69" s="1046"/>
      <c r="E69" s="1046"/>
      <c r="F69" s="1047"/>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2"/>
      <c r="Z70" s="383"/>
      <c r="AA70" s="383"/>
      <c r="AB70" s="804"/>
      <c r="AC70" s="670"/>
      <c r="AD70" s="671"/>
      <c r="AE70" s="671"/>
      <c r="AF70" s="671"/>
      <c r="AG70" s="672"/>
      <c r="AH70" s="664"/>
      <c r="AI70" s="665"/>
      <c r="AJ70" s="665"/>
      <c r="AK70" s="665"/>
      <c r="AL70" s="665"/>
      <c r="AM70" s="665"/>
      <c r="AN70" s="665"/>
      <c r="AO70" s="665"/>
      <c r="AP70" s="665"/>
      <c r="AQ70" s="665"/>
      <c r="AR70" s="665"/>
      <c r="AS70" s="665"/>
      <c r="AT70" s="666"/>
      <c r="AU70" s="382"/>
      <c r="AV70" s="383"/>
      <c r="AW70" s="383"/>
      <c r="AX70" s="384"/>
      <c r="AY70" s="34">
        <f t="shared" ref="AY70:AY80" si="5">$AY$68</f>
        <v>0</v>
      </c>
    </row>
    <row r="71" spans="1:51" ht="24.75" customHeight="1" x14ac:dyDescent="0.15">
      <c r="A71" s="1045"/>
      <c r="B71" s="1046"/>
      <c r="C71" s="1046"/>
      <c r="D71" s="1046"/>
      <c r="E71" s="1046"/>
      <c r="F71" s="1047"/>
      <c r="G71" s="604"/>
      <c r="H71" s="632"/>
      <c r="I71" s="632"/>
      <c r="J71" s="632"/>
      <c r="K71" s="633"/>
      <c r="L71" s="596"/>
      <c r="M71" s="597"/>
      <c r="N71" s="597"/>
      <c r="O71" s="597"/>
      <c r="P71" s="597"/>
      <c r="Q71" s="597"/>
      <c r="R71" s="597"/>
      <c r="S71" s="597"/>
      <c r="T71" s="597"/>
      <c r="U71" s="597"/>
      <c r="V71" s="597"/>
      <c r="W71" s="597"/>
      <c r="X71" s="598"/>
      <c r="Y71" s="599"/>
      <c r="Z71" s="600"/>
      <c r="AA71" s="600"/>
      <c r="AB71" s="610"/>
      <c r="AC71" s="604"/>
      <c r="AD71" s="632"/>
      <c r="AE71" s="632"/>
      <c r="AF71" s="632"/>
      <c r="AG71" s="633"/>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5"/>
      <c r="B72" s="1046"/>
      <c r="C72" s="1046"/>
      <c r="D72" s="1046"/>
      <c r="E72" s="1046"/>
      <c r="F72" s="1047"/>
      <c r="G72" s="604"/>
      <c r="H72" s="632"/>
      <c r="I72" s="632"/>
      <c r="J72" s="632"/>
      <c r="K72" s="633"/>
      <c r="L72" s="596"/>
      <c r="M72" s="597"/>
      <c r="N72" s="597"/>
      <c r="O72" s="597"/>
      <c r="P72" s="597"/>
      <c r="Q72" s="597"/>
      <c r="R72" s="597"/>
      <c r="S72" s="597"/>
      <c r="T72" s="597"/>
      <c r="U72" s="597"/>
      <c r="V72" s="597"/>
      <c r="W72" s="597"/>
      <c r="X72" s="598"/>
      <c r="Y72" s="599"/>
      <c r="Z72" s="600"/>
      <c r="AA72" s="600"/>
      <c r="AB72" s="610"/>
      <c r="AC72" s="604"/>
      <c r="AD72" s="632"/>
      <c r="AE72" s="632"/>
      <c r="AF72" s="632"/>
      <c r="AG72" s="633"/>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5"/>
      <c r="B73" s="1046"/>
      <c r="C73" s="1046"/>
      <c r="D73" s="1046"/>
      <c r="E73" s="1046"/>
      <c r="F73" s="1047"/>
      <c r="G73" s="604"/>
      <c r="H73" s="632"/>
      <c r="I73" s="632"/>
      <c r="J73" s="632"/>
      <c r="K73" s="633"/>
      <c r="L73" s="596"/>
      <c r="M73" s="597"/>
      <c r="N73" s="597"/>
      <c r="O73" s="597"/>
      <c r="P73" s="597"/>
      <c r="Q73" s="597"/>
      <c r="R73" s="597"/>
      <c r="S73" s="597"/>
      <c r="T73" s="597"/>
      <c r="U73" s="597"/>
      <c r="V73" s="597"/>
      <c r="W73" s="597"/>
      <c r="X73" s="598"/>
      <c r="Y73" s="599"/>
      <c r="Z73" s="600"/>
      <c r="AA73" s="600"/>
      <c r="AB73" s="610"/>
      <c r="AC73" s="604"/>
      <c r="AD73" s="632"/>
      <c r="AE73" s="632"/>
      <c r="AF73" s="632"/>
      <c r="AG73" s="633"/>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5"/>
      <c r="B74" s="1046"/>
      <c r="C74" s="1046"/>
      <c r="D74" s="1046"/>
      <c r="E74" s="1046"/>
      <c r="F74" s="1047"/>
      <c r="G74" s="604"/>
      <c r="H74" s="632"/>
      <c r="I74" s="632"/>
      <c r="J74" s="632"/>
      <c r="K74" s="633"/>
      <c r="L74" s="596"/>
      <c r="M74" s="597"/>
      <c r="N74" s="597"/>
      <c r="O74" s="597"/>
      <c r="P74" s="597"/>
      <c r="Q74" s="597"/>
      <c r="R74" s="597"/>
      <c r="S74" s="597"/>
      <c r="T74" s="597"/>
      <c r="U74" s="597"/>
      <c r="V74" s="597"/>
      <c r="W74" s="597"/>
      <c r="X74" s="598"/>
      <c r="Y74" s="599"/>
      <c r="Z74" s="600"/>
      <c r="AA74" s="600"/>
      <c r="AB74" s="610"/>
      <c r="AC74" s="604"/>
      <c r="AD74" s="632"/>
      <c r="AE74" s="632"/>
      <c r="AF74" s="632"/>
      <c r="AG74" s="633"/>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5"/>
      <c r="B75" s="1046"/>
      <c r="C75" s="1046"/>
      <c r="D75" s="1046"/>
      <c r="E75" s="1046"/>
      <c r="F75" s="1047"/>
      <c r="G75" s="604"/>
      <c r="H75" s="632"/>
      <c r="I75" s="632"/>
      <c r="J75" s="632"/>
      <c r="K75" s="633"/>
      <c r="L75" s="596"/>
      <c r="M75" s="597"/>
      <c r="N75" s="597"/>
      <c r="O75" s="597"/>
      <c r="P75" s="597"/>
      <c r="Q75" s="597"/>
      <c r="R75" s="597"/>
      <c r="S75" s="597"/>
      <c r="T75" s="597"/>
      <c r="U75" s="597"/>
      <c r="V75" s="597"/>
      <c r="W75" s="597"/>
      <c r="X75" s="598"/>
      <c r="Y75" s="599"/>
      <c r="Z75" s="600"/>
      <c r="AA75" s="600"/>
      <c r="AB75" s="610"/>
      <c r="AC75" s="604"/>
      <c r="AD75" s="632"/>
      <c r="AE75" s="632"/>
      <c r="AF75" s="632"/>
      <c r="AG75" s="633"/>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5"/>
      <c r="B76" s="1046"/>
      <c r="C76" s="1046"/>
      <c r="D76" s="1046"/>
      <c r="E76" s="1046"/>
      <c r="F76" s="1047"/>
      <c r="G76" s="604"/>
      <c r="H76" s="632"/>
      <c r="I76" s="632"/>
      <c r="J76" s="632"/>
      <c r="K76" s="633"/>
      <c r="L76" s="596"/>
      <c r="M76" s="597"/>
      <c r="N76" s="597"/>
      <c r="O76" s="597"/>
      <c r="P76" s="597"/>
      <c r="Q76" s="597"/>
      <c r="R76" s="597"/>
      <c r="S76" s="597"/>
      <c r="T76" s="597"/>
      <c r="U76" s="597"/>
      <c r="V76" s="597"/>
      <c r="W76" s="597"/>
      <c r="X76" s="598"/>
      <c r="Y76" s="599"/>
      <c r="Z76" s="600"/>
      <c r="AA76" s="600"/>
      <c r="AB76" s="610"/>
      <c r="AC76" s="604"/>
      <c r="AD76" s="632"/>
      <c r="AE76" s="632"/>
      <c r="AF76" s="632"/>
      <c r="AG76" s="633"/>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5"/>
      <c r="B77" s="1046"/>
      <c r="C77" s="1046"/>
      <c r="D77" s="1046"/>
      <c r="E77" s="1046"/>
      <c r="F77" s="1047"/>
      <c r="G77" s="604"/>
      <c r="H77" s="632"/>
      <c r="I77" s="632"/>
      <c r="J77" s="632"/>
      <c r="K77" s="633"/>
      <c r="L77" s="596"/>
      <c r="M77" s="597"/>
      <c r="N77" s="597"/>
      <c r="O77" s="597"/>
      <c r="P77" s="597"/>
      <c r="Q77" s="597"/>
      <c r="R77" s="597"/>
      <c r="S77" s="597"/>
      <c r="T77" s="597"/>
      <c r="U77" s="597"/>
      <c r="V77" s="597"/>
      <c r="W77" s="597"/>
      <c r="X77" s="598"/>
      <c r="Y77" s="599"/>
      <c r="Z77" s="600"/>
      <c r="AA77" s="600"/>
      <c r="AB77" s="610"/>
      <c r="AC77" s="604"/>
      <c r="AD77" s="632"/>
      <c r="AE77" s="632"/>
      <c r="AF77" s="632"/>
      <c r="AG77" s="633"/>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5"/>
      <c r="B78" s="1046"/>
      <c r="C78" s="1046"/>
      <c r="D78" s="1046"/>
      <c r="E78" s="1046"/>
      <c r="F78" s="1047"/>
      <c r="G78" s="604"/>
      <c r="H78" s="632"/>
      <c r="I78" s="632"/>
      <c r="J78" s="632"/>
      <c r="K78" s="633"/>
      <c r="L78" s="596"/>
      <c r="M78" s="597"/>
      <c r="N78" s="597"/>
      <c r="O78" s="597"/>
      <c r="P78" s="597"/>
      <c r="Q78" s="597"/>
      <c r="R78" s="597"/>
      <c r="S78" s="597"/>
      <c r="T78" s="597"/>
      <c r="U78" s="597"/>
      <c r="V78" s="597"/>
      <c r="W78" s="597"/>
      <c r="X78" s="598"/>
      <c r="Y78" s="599"/>
      <c r="Z78" s="600"/>
      <c r="AA78" s="600"/>
      <c r="AB78" s="610"/>
      <c r="AC78" s="604"/>
      <c r="AD78" s="632"/>
      <c r="AE78" s="632"/>
      <c r="AF78" s="632"/>
      <c r="AG78" s="633"/>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5"/>
      <c r="B79" s="1046"/>
      <c r="C79" s="1046"/>
      <c r="D79" s="1046"/>
      <c r="E79" s="1046"/>
      <c r="F79" s="1047"/>
      <c r="G79" s="604"/>
      <c r="H79" s="632"/>
      <c r="I79" s="632"/>
      <c r="J79" s="632"/>
      <c r="K79" s="633"/>
      <c r="L79" s="596"/>
      <c r="M79" s="597"/>
      <c r="N79" s="597"/>
      <c r="O79" s="597"/>
      <c r="P79" s="597"/>
      <c r="Q79" s="597"/>
      <c r="R79" s="597"/>
      <c r="S79" s="597"/>
      <c r="T79" s="597"/>
      <c r="U79" s="597"/>
      <c r="V79" s="597"/>
      <c r="W79" s="597"/>
      <c r="X79" s="598"/>
      <c r="Y79" s="599"/>
      <c r="Z79" s="600"/>
      <c r="AA79" s="600"/>
      <c r="AB79" s="610"/>
      <c r="AC79" s="604"/>
      <c r="AD79" s="632"/>
      <c r="AE79" s="632"/>
      <c r="AF79" s="632"/>
      <c r="AG79" s="633"/>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5"/>
      <c r="B81" s="1046"/>
      <c r="C81" s="1046"/>
      <c r="D81" s="1046"/>
      <c r="E81" s="1046"/>
      <c r="F81" s="1047"/>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5"/>
      <c r="AY81">
        <f>COUNTA($G$83,$AC$83)</f>
        <v>0</v>
      </c>
    </row>
    <row r="82" spans="1:51" ht="24.75" customHeight="1" x14ac:dyDescent="0.15">
      <c r="A82" s="1045"/>
      <c r="B82" s="1046"/>
      <c r="C82" s="1046"/>
      <c r="D82" s="1046"/>
      <c r="E82" s="1046"/>
      <c r="F82" s="1047"/>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2"/>
      <c r="Z83" s="383"/>
      <c r="AA83" s="383"/>
      <c r="AB83" s="804"/>
      <c r="AC83" s="670"/>
      <c r="AD83" s="671"/>
      <c r="AE83" s="671"/>
      <c r="AF83" s="671"/>
      <c r="AG83" s="672"/>
      <c r="AH83" s="664"/>
      <c r="AI83" s="665"/>
      <c r="AJ83" s="665"/>
      <c r="AK83" s="665"/>
      <c r="AL83" s="665"/>
      <c r="AM83" s="665"/>
      <c r="AN83" s="665"/>
      <c r="AO83" s="665"/>
      <c r="AP83" s="665"/>
      <c r="AQ83" s="665"/>
      <c r="AR83" s="665"/>
      <c r="AS83" s="665"/>
      <c r="AT83" s="666"/>
      <c r="AU83" s="382"/>
      <c r="AV83" s="383"/>
      <c r="AW83" s="383"/>
      <c r="AX83" s="384"/>
      <c r="AY83" s="34">
        <f t="shared" ref="AY83:AY93" si="6">$AY$81</f>
        <v>0</v>
      </c>
    </row>
    <row r="84" spans="1:51" ht="24.75" customHeight="1" x14ac:dyDescent="0.15">
      <c r="A84" s="1045"/>
      <c r="B84" s="1046"/>
      <c r="C84" s="1046"/>
      <c r="D84" s="1046"/>
      <c r="E84" s="1046"/>
      <c r="F84" s="1047"/>
      <c r="G84" s="604"/>
      <c r="H84" s="632"/>
      <c r="I84" s="632"/>
      <c r="J84" s="632"/>
      <c r="K84" s="633"/>
      <c r="L84" s="596"/>
      <c r="M84" s="597"/>
      <c r="N84" s="597"/>
      <c r="O84" s="597"/>
      <c r="P84" s="597"/>
      <c r="Q84" s="597"/>
      <c r="R84" s="597"/>
      <c r="S84" s="597"/>
      <c r="T84" s="597"/>
      <c r="U84" s="597"/>
      <c r="V84" s="597"/>
      <c r="W84" s="597"/>
      <c r="X84" s="598"/>
      <c r="Y84" s="599"/>
      <c r="Z84" s="600"/>
      <c r="AA84" s="600"/>
      <c r="AB84" s="610"/>
      <c r="AC84" s="604"/>
      <c r="AD84" s="632"/>
      <c r="AE84" s="632"/>
      <c r="AF84" s="632"/>
      <c r="AG84" s="633"/>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5"/>
      <c r="B85" s="1046"/>
      <c r="C85" s="1046"/>
      <c r="D85" s="1046"/>
      <c r="E85" s="1046"/>
      <c r="F85" s="1047"/>
      <c r="G85" s="604"/>
      <c r="H85" s="632"/>
      <c r="I85" s="632"/>
      <c r="J85" s="632"/>
      <c r="K85" s="633"/>
      <c r="L85" s="596"/>
      <c r="M85" s="597"/>
      <c r="N85" s="597"/>
      <c r="O85" s="597"/>
      <c r="P85" s="597"/>
      <c r="Q85" s="597"/>
      <c r="R85" s="597"/>
      <c r="S85" s="597"/>
      <c r="T85" s="597"/>
      <c r="U85" s="597"/>
      <c r="V85" s="597"/>
      <c r="W85" s="597"/>
      <c r="X85" s="598"/>
      <c r="Y85" s="599"/>
      <c r="Z85" s="600"/>
      <c r="AA85" s="600"/>
      <c r="AB85" s="610"/>
      <c r="AC85" s="604"/>
      <c r="AD85" s="632"/>
      <c r="AE85" s="632"/>
      <c r="AF85" s="632"/>
      <c r="AG85" s="633"/>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5"/>
      <c r="B86" s="1046"/>
      <c r="C86" s="1046"/>
      <c r="D86" s="1046"/>
      <c r="E86" s="1046"/>
      <c r="F86" s="1047"/>
      <c r="G86" s="604"/>
      <c r="H86" s="632"/>
      <c r="I86" s="632"/>
      <c r="J86" s="632"/>
      <c r="K86" s="633"/>
      <c r="L86" s="596"/>
      <c r="M86" s="597"/>
      <c r="N86" s="597"/>
      <c r="O86" s="597"/>
      <c r="P86" s="597"/>
      <c r="Q86" s="597"/>
      <c r="R86" s="597"/>
      <c r="S86" s="597"/>
      <c r="T86" s="597"/>
      <c r="U86" s="597"/>
      <c r="V86" s="597"/>
      <c r="W86" s="597"/>
      <c r="X86" s="598"/>
      <c r="Y86" s="599"/>
      <c r="Z86" s="600"/>
      <c r="AA86" s="600"/>
      <c r="AB86" s="610"/>
      <c r="AC86" s="604"/>
      <c r="AD86" s="632"/>
      <c r="AE86" s="632"/>
      <c r="AF86" s="632"/>
      <c r="AG86" s="633"/>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5"/>
      <c r="B87" s="1046"/>
      <c r="C87" s="1046"/>
      <c r="D87" s="1046"/>
      <c r="E87" s="1046"/>
      <c r="F87" s="1047"/>
      <c r="G87" s="604"/>
      <c r="H87" s="632"/>
      <c r="I87" s="632"/>
      <c r="J87" s="632"/>
      <c r="K87" s="633"/>
      <c r="L87" s="596"/>
      <c r="M87" s="597"/>
      <c r="N87" s="597"/>
      <c r="O87" s="597"/>
      <c r="P87" s="597"/>
      <c r="Q87" s="597"/>
      <c r="R87" s="597"/>
      <c r="S87" s="597"/>
      <c r="T87" s="597"/>
      <c r="U87" s="597"/>
      <c r="V87" s="597"/>
      <c r="W87" s="597"/>
      <c r="X87" s="598"/>
      <c r="Y87" s="599"/>
      <c r="Z87" s="600"/>
      <c r="AA87" s="600"/>
      <c r="AB87" s="610"/>
      <c r="AC87" s="604"/>
      <c r="AD87" s="632"/>
      <c r="AE87" s="632"/>
      <c r="AF87" s="632"/>
      <c r="AG87" s="633"/>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5"/>
      <c r="B88" s="1046"/>
      <c r="C88" s="1046"/>
      <c r="D88" s="1046"/>
      <c r="E88" s="1046"/>
      <c r="F88" s="1047"/>
      <c r="G88" s="604"/>
      <c r="H88" s="632"/>
      <c r="I88" s="632"/>
      <c r="J88" s="632"/>
      <c r="K88" s="633"/>
      <c r="L88" s="596"/>
      <c r="M88" s="597"/>
      <c r="N88" s="597"/>
      <c r="O88" s="597"/>
      <c r="P88" s="597"/>
      <c r="Q88" s="597"/>
      <c r="R88" s="597"/>
      <c r="S88" s="597"/>
      <c r="T88" s="597"/>
      <c r="U88" s="597"/>
      <c r="V88" s="597"/>
      <c r="W88" s="597"/>
      <c r="X88" s="598"/>
      <c r="Y88" s="599"/>
      <c r="Z88" s="600"/>
      <c r="AA88" s="600"/>
      <c r="AB88" s="610"/>
      <c r="AC88" s="604"/>
      <c r="AD88" s="632"/>
      <c r="AE88" s="632"/>
      <c r="AF88" s="632"/>
      <c r="AG88" s="633"/>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5"/>
      <c r="B89" s="1046"/>
      <c r="C89" s="1046"/>
      <c r="D89" s="1046"/>
      <c r="E89" s="1046"/>
      <c r="F89" s="1047"/>
      <c r="G89" s="604"/>
      <c r="H89" s="632"/>
      <c r="I89" s="632"/>
      <c r="J89" s="632"/>
      <c r="K89" s="633"/>
      <c r="L89" s="596"/>
      <c r="M89" s="597"/>
      <c r="N89" s="597"/>
      <c r="O89" s="597"/>
      <c r="P89" s="597"/>
      <c r="Q89" s="597"/>
      <c r="R89" s="597"/>
      <c r="S89" s="597"/>
      <c r="T89" s="597"/>
      <c r="U89" s="597"/>
      <c r="V89" s="597"/>
      <c r="W89" s="597"/>
      <c r="X89" s="598"/>
      <c r="Y89" s="599"/>
      <c r="Z89" s="600"/>
      <c r="AA89" s="600"/>
      <c r="AB89" s="610"/>
      <c r="AC89" s="604"/>
      <c r="AD89" s="632"/>
      <c r="AE89" s="632"/>
      <c r="AF89" s="632"/>
      <c r="AG89" s="633"/>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5"/>
      <c r="B90" s="1046"/>
      <c r="C90" s="1046"/>
      <c r="D90" s="1046"/>
      <c r="E90" s="1046"/>
      <c r="F90" s="1047"/>
      <c r="G90" s="604"/>
      <c r="H90" s="632"/>
      <c r="I90" s="632"/>
      <c r="J90" s="632"/>
      <c r="K90" s="633"/>
      <c r="L90" s="596"/>
      <c r="M90" s="597"/>
      <c r="N90" s="597"/>
      <c r="O90" s="597"/>
      <c r="P90" s="597"/>
      <c r="Q90" s="597"/>
      <c r="R90" s="597"/>
      <c r="S90" s="597"/>
      <c r="T90" s="597"/>
      <c r="U90" s="597"/>
      <c r="V90" s="597"/>
      <c r="W90" s="597"/>
      <c r="X90" s="598"/>
      <c r="Y90" s="599"/>
      <c r="Z90" s="600"/>
      <c r="AA90" s="600"/>
      <c r="AB90" s="610"/>
      <c r="AC90" s="604"/>
      <c r="AD90" s="632"/>
      <c r="AE90" s="632"/>
      <c r="AF90" s="632"/>
      <c r="AG90" s="633"/>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5"/>
      <c r="B91" s="1046"/>
      <c r="C91" s="1046"/>
      <c r="D91" s="1046"/>
      <c r="E91" s="1046"/>
      <c r="F91" s="1047"/>
      <c r="G91" s="604"/>
      <c r="H91" s="632"/>
      <c r="I91" s="632"/>
      <c r="J91" s="632"/>
      <c r="K91" s="633"/>
      <c r="L91" s="596"/>
      <c r="M91" s="597"/>
      <c r="N91" s="597"/>
      <c r="O91" s="597"/>
      <c r="P91" s="597"/>
      <c r="Q91" s="597"/>
      <c r="R91" s="597"/>
      <c r="S91" s="597"/>
      <c r="T91" s="597"/>
      <c r="U91" s="597"/>
      <c r="V91" s="597"/>
      <c r="W91" s="597"/>
      <c r="X91" s="598"/>
      <c r="Y91" s="599"/>
      <c r="Z91" s="600"/>
      <c r="AA91" s="600"/>
      <c r="AB91" s="610"/>
      <c r="AC91" s="604"/>
      <c r="AD91" s="632"/>
      <c r="AE91" s="632"/>
      <c r="AF91" s="632"/>
      <c r="AG91" s="633"/>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5"/>
      <c r="B92" s="1046"/>
      <c r="C92" s="1046"/>
      <c r="D92" s="1046"/>
      <c r="E92" s="1046"/>
      <c r="F92" s="1047"/>
      <c r="G92" s="604"/>
      <c r="H92" s="632"/>
      <c r="I92" s="632"/>
      <c r="J92" s="632"/>
      <c r="K92" s="633"/>
      <c r="L92" s="596"/>
      <c r="M92" s="597"/>
      <c r="N92" s="597"/>
      <c r="O92" s="597"/>
      <c r="P92" s="597"/>
      <c r="Q92" s="597"/>
      <c r="R92" s="597"/>
      <c r="S92" s="597"/>
      <c r="T92" s="597"/>
      <c r="U92" s="597"/>
      <c r="V92" s="597"/>
      <c r="W92" s="597"/>
      <c r="X92" s="598"/>
      <c r="Y92" s="599"/>
      <c r="Z92" s="600"/>
      <c r="AA92" s="600"/>
      <c r="AB92" s="610"/>
      <c r="AC92" s="604"/>
      <c r="AD92" s="632"/>
      <c r="AE92" s="632"/>
      <c r="AF92" s="632"/>
      <c r="AG92" s="633"/>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5"/>
      <c r="B94" s="1046"/>
      <c r="C94" s="1046"/>
      <c r="D94" s="1046"/>
      <c r="E94" s="1046"/>
      <c r="F94" s="1047"/>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5"/>
      <c r="AY94">
        <f>COUNTA($G$96,$AC$96)</f>
        <v>0</v>
      </c>
    </row>
    <row r="95" spans="1:51" ht="24.75" customHeight="1" x14ac:dyDescent="0.15">
      <c r="A95" s="1045"/>
      <c r="B95" s="1046"/>
      <c r="C95" s="1046"/>
      <c r="D95" s="1046"/>
      <c r="E95" s="1046"/>
      <c r="F95" s="1047"/>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2"/>
      <c r="Z96" s="383"/>
      <c r="AA96" s="383"/>
      <c r="AB96" s="804"/>
      <c r="AC96" s="670"/>
      <c r="AD96" s="671"/>
      <c r="AE96" s="671"/>
      <c r="AF96" s="671"/>
      <c r="AG96" s="672"/>
      <c r="AH96" s="664"/>
      <c r="AI96" s="665"/>
      <c r="AJ96" s="665"/>
      <c r="AK96" s="665"/>
      <c r="AL96" s="665"/>
      <c r="AM96" s="665"/>
      <c r="AN96" s="665"/>
      <c r="AO96" s="665"/>
      <c r="AP96" s="665"/>
      <c r="AQ96" s="665"/>
      <c r="AR96" s="665"/>
      <c r="AS96" s="665"/>
      <c r="AT96" s="666"/>
      <c r="AU96" s="382"/>
      <c r="AV96" s="383"/>
      <c r="AW96" s="383"/>
      <c r="AX96" s="384"/>
      <c r="AY96" s="34">
        <f t="shared" ref="AY96:AY106" si="7">$AY$94</f>
        <v>0</v>
      </c>
    </row>
    <row r="97" spans="1:51" ht="24.75" customHeight="1" x14ac:dyDescent="0.15">
      <c r="A97" s="1045"/>
      <c r="B97" s="1046"/>
      <c r="C97" s="1046"/>
      <c r="D97" s="1046"/>
      <c r="E97" s="1046"/>
      <c r="F97" s="1047"/>
      <c r="G97" s="604"/>
      <c r="H97" s="632"/>
      <c r="I97" s="632"/>
      <c r="J97" s="632"/>
      <c r="K97" s="633"/>
      <c r="L97" s="596"/>
      <c r="M97" s="597"/>
      <c r="N97" s="597"/>
      <c r="O97" s="597"/>
      <c r="P97" s="597"/>
      <c r="Q97" s="597"/>
      <c r="R97" s="597"/>
      <c r="S97" s="597"/>
      <c r="T97" s="597"/>
      <c r="U97" s="597"/>
      <c r="V97" s="597"/>
      <c r="W97" s="597"/>
      <c r="X97" s="598"/>
      <c r="Y97" s="599"/>
      <c r="Z97" s="600"/>
      <c r="AA97" s="600"/>
      <c r="AB97" s="610"/>
      <c r="AC97" s="604"/>
      <c r="AD97" s="632"/>
      <c r="AE97" s="632"/>
      <c r="AF97" s="632"/>
      <c r="AG97" s="633"/>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5"/>
      <c r="B98" s="1046"/>
      <c r="C98" s="1046"/>
      <c r="D98" s="1046"/>
      <c r="E98" s="1046"/>
      <c r="F98" s="1047"/>
      <c r="G98" s="604"/>
      <c r="H98" s="632"/>
      <c r="I98" s="632"/>
      <c r="J98" s="632"/>
      <c r="K98" s="633"/>
      <c r="L98" s="596"/>
      <c r="M98" s="597"/>
      <c r="N98" s="597"/>
      <c r="O98" s="597"/>
      <c r="P98" s="597"/>
      <c r="Q98" s="597"/>
      <c r="R98" s="597"/>
      <c r="S98" s="597"/>
      <c r="T98" s="597"/>
      <c r="U98" s="597"/>
      <c r="V98" s="597"/>
      <c r="W98" s="597"/>
      <c r="X98" s="598"/>
      <c r="Y98" s="599"/>
      <c r="Z98" s="600"/>
      <c r="AA98" s="600"/>
      <c r="AB98" s="610"/>
      <c r="AC98" s="604"/>
      <c r="AD98" s="632"/>
      <c r="AE98" s="632"/>
      <c r="AF98" s="632"/>
      <c r="AG98" s="633"/>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5"/>
      <c r="B99" s="1046"/>
      <c r="C99" s="1046"/>
      <c r="D99" s="1046"/>
      <c r="E99" s="1046"/>
      <c r="F99" s="1047"/>
      <c r="G99" s="604"/>
      <c r="H99" s="632"/>
      <c r="I99" s="632"/>
      <c r="J99" s="632"/>
      <c r="K99" s="633"/>
      <c r="L99" s="596"/>
      <c r="M99" s="597"/>
      <c r="N99" s="597"/>
      <c r="O99" s="597"/>
      <c r="P99" s="597"/>
      <c r="Q99" s="597"/>
      <c r="R99" s="597"/>
      <c r="S99" s="597"/>
      <c r="T99" s="597"/>
      <c r="U99" s="597"/>
      <c r="V99" s="597"/>
      <c r="W99" s="597"/>
      <c r="X99" s="598"/>
      <c r="Y99" s="599"/>
      <c r="Z99" s="600"/>
      <c r="AA99" s="600"/>
      <c r="AB99" s="610"/>
      <c r="AC99" s="604"/>
      <c r="AD99" s="632"/>
      <c r="AE99" s="632"/>
      <c r="AF99" s="632"/>
      <c r="AG99" s="633"/>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5"/>
      <c r="B100" s="1046"/>
      <c r="C100" s="1046"/>
      <c r="D100" s="1046"/>
      <c r="E100" s="1046"/>
      <c r="F100" s="1047"/>
      <c r="G100" s="604"/>
      <c r="H100" s="632"/>
      <c r="I100" s="632"/>
      <c r="J100" s="632"/>
      <c r="K100" s="633"/>
      <c r="L100" s="596"/>
      <c r="M100" s="597"/>
      <c r="N100" s="597"/>
      <c r="O100" s="597"/>
      <c r="P100" s="597"/>
      <c r="Q100" s="597"/>
      <c r="R100" s="597"/>
      <c r="S100" s="597"/>
      <c r="T100" s="597"/>
      <c r="U100" s="597"/>
      <c r="V100" s="597"/>
      <c r="W100" s="597"/>
      <c r="X100" s="598"/>
      <c r="Y100" s="599"/>
      <c r="Z100" s="600"/>
      <c r="AA100" s="600"/>
      <c r="AB100" s="610"/>
      <c r="AC100" s="604"/>
      <c r="AD100" s="632"/>
      <c r="AE100" s="632"/>
      <c r="AF100" s="632"/>
      <c r="AG100" s="633"/>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5"/>
      <c r="B101" s="1046"/>
      <c r="C101" s="1046"/>
      <c r="D101" s="1046"/>
      <c r="E101" s="1046"/>
      <c r="F101" s="1047"/>
      <c r="G101" s="604"/>
      <c r="H101" s="632"/>
      <c r="I101" s="632"/>
      <c r="J101" s="632"/>
      <c r="K101" s="633"/>
      <c r="L101" s="596"/>
      <c r="M101" s="597"/>
      <c r="N101" s="597"/>
      <c r="O101" s="597"/>
      <c r="P101" s="597"/>
      <c r="Q101" s="597"/>
      <c r="R101" s="597"/>
      <c r="S101" s="597"/>
      <c r="T101" s="597"/>
      <c r="U101" s="597"/>
      <c r="V101" s="597"/>
      <c r="W101" s="597"/>
      <c r="X101" s="598"/>
      <c r="Y101" s="599"/>
      <c r="Z101" s="600"/>
      <c r="AA101" s="600"/>
      <c r="AB101" s="610"/>
      <c r="AC101" s="604"/>
      <c r="AD101" s="632"/>
      <c r="AE101" s="632"/>
      <c r="AF101" s="632"/>
      <c r="AG101" s="633"/>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5"/>
      <c r="B102" s="1046"/>
      <c r="C102" s="1046"/>
      <c r="D102" s="1046"/>
      <c r="E102" s="1046"/>
      <c r="F102" s="1047"/>
      <c r="G102" s="604"/>
      <c r="H102" s="632"/>
      <c r="I102" s="632"/>
      <c r="J102" s="632"/>
      <c r="K102" s="633"/>
      <c r="L102" s="596"/>
      <c r="M102" s="597"/>
      <c r="N102" s="597"/>
      <c r="O102" s="597"/>
      <c r="P102" s="597"/>
      <c r="Q102" s="597"/>
      <c r="R102" s="597"/>
      <c r="S102" s="597"/>
      <c r="T102" s="597"/>
      <c r="U102" s="597"/>
      <c r="V102" s="597"/>
      <c r="W102" s="597"/>
      <c r="X102" s="598"/>
      <c r="Y102" s="599"/>
      <c r="Z102" s="600"/>
      <c r="AA102" s="600"/>
      <c r="AB102" s="610"/>
      <c r="AC102" s="604"/>
      <c r="AD102" s="632"/>
      <c r="AE102" s="632"/>
      <c r="AF102" s="632"/>
      <c r="AG102" s="633"/>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5"/>
      <c r="B103" s="1046"/>
      <c r="C103" s="1046"/>
      <c r="D103" s="1046"/>
      <c r="E103" s="1046"/>
      <c r="F103" s="1047"/>
      <c r="G103" s="604"/>
      <c r="H103" s="632"/>
      <c r="I103" s="632"/>
      <c r="J103" s="632"/>
      <c r="K103" s="633"/>
      <c r="L103" s="596"/>
      <c r="M103" s="597"/>
      <c r="N103" s="597"/>
      <c r="O103" s="597"/>
      <c r="P103" s="597"/>
      <c r="Q103" s="597"/>
      <c r="R103" s="597"/>
      <c r="S103" s="597"/>
      <c r="T103" s="597"/>
      <c r="U103" s="597"/>
      <c r="V103" s="597"/>
      <c r="W103" s="597"/>
      <c r="X103" s="598"/>
      <c r="Y103" s="599"/>
      <c r="Z103" s="600"/>
      <c r="AA103" s="600"/>
      <c r="AB103" s="610"/>
      <c r="AC103" s="604"/>
      <c r="AD103" s="632"/>
      <c r="AE103" s="632"/>
      <c r="AF103" s="632"/>
      <c r="AG103" s="633"/>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5"/>
      <c r="B104" s="1046"/>
      <c r="C104" s="1046"/>
      <c r="D104" s="1046"/>
      <c r="E104" s="1046"/>
      <c r="F104" s="1047"/>
      <c r="G104" s="604"/>
      <c r="H104" s="632"/>
      <c r="I104" s="632"/>
      <c r="J104" s="632"/>
      <c r="K104" s="633"/>
      <c r="L104" s="596"/>
      <c r="M104" s="597"/>
      <c r="N104" s="597"/>
      <c r="O104" s="597"/>
      <c r="P104" s="597"/>
      <c r="Q104" s="597"/>
      <c r="R104" s="597"/>
      <c r="S104" s="597"/>
      <c r="T104" s="597"/>
      <c r="U104" s="597"/>
      <c r="V104" s="597"/>
      <c r="W104" s="597"/>
      <c r="X104" s="598"/>
      <c r="Y104" s="599"/>
      <c r="Z104" s="600"/>
      <c r="AA104" s="600"/>
      <c r="AB104" s="610"/>
      <c r="AC104" s="604"/>
      <c r="AD104" s="632"/>
      <c r="AE104" s="632"/>
      <c r="AF104" s="632"/>
      <c r="AG104" s="633"/>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5"/>
      <c r="B105" s="1046"/>
      <c r="C105" s="1046"/>
      <c r="D105" s="1046"/>
      <c r="E105" s="1046"/>
      <c r="F105" s="1047"/>
      <c r="G105" s="604"/>
      <c r="H105" s="632"/>
      <c r="I105" s="632"/>
      <c r="J105" s="632"/>
      <c r="K105" s="633"/>
      <c r="L105" s="596"/>
      <c r="M105" s="597"/>
      <c r="N105" s="597"/>
      <c r="O105" s="597"/>
      <c r="P105" s="597"/>
      <c r="Q105" s="597"/>
      <c r="R105" s="597"/>
      <c r="S105" s="597"/>
      <c r="T105" s="597"/>
      <c r="U105" s="597"/>
      <c r="V105" s="597"/>
      <c r="W105" s="597"/>
      <c r="X105" s="598"/>
      <c r="Y105" s="599"/>
      <c r="Z105" s="600"/>
      <c r="AA105" s="600"/>
      <c r="AB105" s="610"/>
      <c r="AC105" s="604"/>
      <c r="AD105" s="632"/>
      <c r="AE105" s="632"/>
      <c r="AF105" s="632"/>
      <c r="AG105" s="633"/>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5"/>
      <c r="AY108">
        <f>COUNTA($G$110,$AC$110)</f>
        <v>0</v>
      </c>
    </row>
    <row r="109" spans="1:51" ht="24.75" customHeight="1" x14ac:dyDescent="0.15">
      <c r="A109" s="1045"/>
      <c r="B109" s="1046"/>
      <c r="C109" s="1046"/>
      <c r="D109" s="1046"/>
      <c r="E109" s="1046"/>
      <c r="F109" s="1047"/>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2"/>
      <c r="Z110" s="383"/>
      <c r="AA110" s="383"/>
      <c r="AB110" s="804"/>
      <c r="AC110" s="670"/>
      <c r="AD110" s="671"/>
      <c r="AE110" s="671"/>
      <c r="AF110" s="671"/>
      <c r="AG110" s="672"/>
      <c r="AH110" s="664"/>
      <c r="AI110" s="665"/>
      <c r="AJ110" s="665"/>
      <c r="AK110" s="665"/>
      <c r="AL110" s="665"/>
      <c r="AM110" s="665"/>
      <c r="AN110" s="665"/>
      <c r="AO110" s="665"/>
      <c r="AP110" s="665"/>
      <c r="AQ110" s="665"/>
      <c r="AR110" s="665"/>
      <c r="AS110" s="665"/>
      <c r="AT110" s="666"/>
      <c r="AU110" s="382"/>
      <c r="AV110" s="383"/>
      <c r="AW110" s="383"/>
      <c r="AX110" s="384"/>
      <c r="AY110" s="34">
        <f t="shared" ref="AY110:AY120" si="8">$AY$108</f>
        <v>0</v>
      </c>
    </row>
    <row r="111" spans="1:51" ht="24.75" customHeight="1" x14ac:dyDescent="0.15">
      <c r="A111" s="1045"/>
      <c r="B111" s="1046"/>
      <c r="C111" s="1046"/>
      <c r="D111" s="1046"/>
      <c r="E111" s="1046"/>
      <c r="F111" s="1047"/>
      <c r="G111" s="604"/>
      <c r="H111" s="632"/>
      <c r="I111" s="632"/>
      <c r="J111" s="632"/>
      <c r="K111" s="633"/>
      <c r="L111" s="596"/>
      <c r="M111" s="597"/>
      <c r="N111" s="597"/>
      <c r="O111" s="597"/>
      <c r="P111" s="597"/>
      <c r="Q111" s="597"/>
      <c r="R111" s="597"/>
      <c r="S111" s="597"/>
      <c r="T111" s="597"/>
      <c r="U111" s="597"/>
      <c r="V111" s="597"/>
      <c r="W111" s="597"/>
      <c r="X111" s="598"/>
      <c r="Y111" s="599"/>
      <c r="Z111" s="600"/>
      <c r="AA111" s="600"/>
      <c r="AB111" s="610"/>
      <c r="AC111" s="604"/>
      <c r="AD111" s="632"/>
      <c r="AE111" s="632"/>
      <c r="AF111" s="632"/>
      <c r="AG111" s="633"/>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5"/>
      <c r="B112" s="1046"/>
      <c r="C112" s="1046"/>
      <c r="D112" s="1046"/>
      <c r="E112" s="1046"/>
      <c r="F112" s="1047"/>
      <c r="G112" s="604"/>
      <c r="H112" s="632"/>
      <c r="I112" s="632"/>
      <c r="J112" s="632"/>
      <c r="K112" s="633"/>
      <c r="L112" s="596"/>
      <c r="M112" s="597"/>
      <c r="N112" s="597"/>
      <c r="O112" s="597"/>
      <c r="P112" s="597"/>
      <c r="Q112" s="597"/>
      <c r="R112" s="597"/>
      <c r="S112" s="597"/>
      <c r="T112" s="597"/>
      <c r="U112" s="597"/>
      <c r="V112" s="597"/>
      <c r="W112" s="597"/>
      <c r="X112" s="598"/>
      <c r="Y112" s="599"/>
      <c r="Z112" s="600"/>
      <c r="AA112" s="600"/>
      <c r="AB112" s="610"/>
      <c r="AC112" s="604"/>
      <c r="AD112" s="632"/>
      <c r="AE112" s="632"/>
      <c r="AF112" s="632"/>
      <c r="AG112" s="633"/>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5"/>
      <c r="B113" s="1046"/>
      <c r="C113" s="1046"/>
      <c r="D113" s="1046"/>
      <c r="E113" s="1046"/>
      <c r="F113" s="1047"/>
      <c r="G113" s="604"/>
      <c r="H113" s="632"/>
      <c r="I113" s="632"/>
      <c r="J113" s="632"/>
      <c r="K113" s="633"/>
      <c r="L113" s="596"/>
      <c r="M113" s="597"/>
      <c r="N113" s="597"/>
      <c r="O113" s="597"/>
      <c r="P113" s="597"/>
      <c r="Q113" s="597"/>
      <c r="R113" s="597"/>
      <c r="S113" s="597"/>
      <c r="T113" s="597"/>
      <c r="U113" s="597"/>
      <c r="V113" s="597"/>
      <c r="W113" s="597"/>
      <c r="X113" s="598"/>
      <c r="Y113" s="599"/>
      <c r="Z113" s="600"/>
      <c r="AA113" s="600"/>
      <c r="AB113" s="610"/>
      <c r="AC113" s="604"/>
      <c r="AD113" s="632"/>
      <c r="AE113" s="632"/>
      <c r="AF113" s="632"/>
      <c r="AG113" s="633"/>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5"/>
      <c r="B114" s="1046"/>
      <c r="C114" s="1046"/>
      <c r="D114" s="1046"/>
      <c r="E114" s="1046"/>
      <c r="F114" s="1047"/>
      <c r="G114" s="604"/>
      <c r="H114" s="632"/>
      <c r="I114" s="632"/>
      <c r="J114" s="632"/>
      <c r="K114" s="633"/>
      <c r="L114" s="596"/>
      <c r="M114" s="597"/>
      <c r="N114" s="597"/>
      <c r="O114" s="597"/>
      <c r="P114" s="597"/>
      <c r="Q114" s="597"/>
      <c r="R114" s="597"/>
      <c r="S114" s="597"/>
      <c r="T114" s="597"/>
      <c r="U114" s="597"/>
      <c r="V114" s="597"/>
      <c r="W114" s="597"/>
      <c r="X114" s="598"/>
      <c r="Y114" s="599"/>
      <c r="Z114" s="600"/>
      <c r="AA114" s="600"/>
      <c r="AB114" s="610"/>
      <c r="AC114" s="604"/>
      <c r="AD114" s="632"/>
      <c r="AE114" s="632"/>
      <c r="AF114" s="632"/>
      <c r="AG114" s="633"/>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5"/>
      <c r="B115" s="1046"/>
      <c r="C115" s="1046"/>
      <c r="D115" s="1046"/>
      <c r="E115" s="1046"/>
      <c r="F115" s="1047"/>
      <c r="G115" s="604"/>
      <c r="H115" s="632"/>
      <c r="I115" s="632"/>
      <c r="J115" s="632"/>
      <c r="K115" s="633"/>
      <c r="L115" s="596"/>
      <c r="M115" s="597"/>
      <c r="N115" s="597"/>
      <c r="O115" s="597"/>
      <c r="P115" s="597"/>
      <c r="Q115" s="597"/>
      <c r="R115" s="597"/>
      <c r="S115" s="597"/>
      <c r="T115" s="597"/>
      <c r="U115" s="597"/>
      <c r="V115" s="597"/>
      <c r="W115" s="597"/>
      <c r="X115" s="598"/>
      <c r="Y115" s="599"/>
      <c r="Z115" s="600"/>
      <c r="AA115" s="600"/>
      <c r="AB115" s="610"/>
      <c r="AC115" s="604"/>
      <c r="AD115" s="632"/>
      <c r="AE115" s="632"/>
      <c r="AF115" s="632"/>
      <c r="AG115" s="633"/>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5"/>
      <c r="B116" s="1046"/>
      <c r="C116" s="1046"/>
      <c r="D116" s="1046"/>
      <c r="E116" s="1046"/>
      <c r="F116" s="1047"/>
      <c r="G116" s="604"/>
      <c r="H116" s="632"/>
      <c r="I116" s="632"/>
      <c r="J116" s="632"/>
      <c r="K116" s="633"/>
      <c r="L116" s="596"/>
      <c r="M116" s="597"/>
      <c r="N116" s="597"/>
      <c r="O116" s="597"/>
      <c r="P116" s="597"/>
      <c r="Q116" s="597"/>
      <c r="R116" s="597"/>
      <c r="S116" s="597"/>
      <c r="T116" s="597"/>
      <c r="U116" s="597"/>
      <c r="V116" s="597"/>
      <c r="W116" s="597"/>
      <c r="X116" s="598"/>
      <c r="Y116" s="599"/>
      <c r="Z116" s="600"/>
      <c r="AA116" s="600"/>
      <c r="AB116" s="610"/>
      <c r="AC116" s="604"/>
      <c r="AD116" s="632"/>
      <c r="AE116" s="632"/>
      <c r="AF116" s="632"/>
      <c r="AG116" s="633"/>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5"/>
      <c r="B117" s="1046"/>
      <c r="C117" s="1046"/>
      <c r="D117" s="1046"/>
      <c r="E117" s="1046"/>
      <c r="F117" s="1047"/>
      <c r="G117" s="604"/>
      <c r="H117" s="632"/>
      <c r="I117" s="632"/>
      <c r="J117" s="632"/>
      <c r="K117" s="633"/>
      <c r="L117" s="596"/>
      <c r="M117" s="597"/>
      <c r="N117" s="597"/>
      <c r="O117" s="597"/>
      <c r="P117" s="597"/>
      <c r="Q117" s="597"/>
      <c r="R117" s="597"/>
      <c r="S117" s="597"/>
      <c r="T117" s="597"/>
      <c r="U117" s="597"/>
      <c r="V117" s="597"/>
      <c r="W117" s="597"/>
      <c r="X117" s="598"/>
      <c r="Y117" s="599"/>
      <c r="Z117" s="600"/>
      <c r="AA117" s="600"/>
      <c r="AB117" s="610"/>
      <c r="AC117" s="604"/>
      <c r="AD117" s="632"/>
      <c r="AE117" s="632"/>
      <c r="AF117" s="632"/>
      <c r="AG117" s="633"/>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5"/>
      <c r="B118" s="1046"/>
      <c r="C118" s="1046"/>
      <c r="D118" s="1046"/>
      <c r="E118" s="1046"/>
      <c r="F118" s="1047"/>
      <c r="G118" s="604"/>
      <c r="H118" s="632"/>
      <c r="I118" s="632"/>
      <c r="J118" s="632"/>
      <c r="K118" s="633"/>
      <c r="L118" s="596"/>
      <c r="M118" s="597"/>
      <c r="N118" s="597"/>
      <c r="O118" s="597"/>
      <c r="P118" s="597"/>
      <c r="Q118" s="597"/>
      <c r="R118" s="597"/>
      <c r="S118" s="597"/>
      <c r="T118" s="597"/>
      <c r="U118" s="597"/>
      <c r="V118" s="597"/>
      <c r="W118" s="597"/>
      <c r="X118" s="598"/>
      <c r="Y118" s="599"/>
      <c r="Z118" s="600"/>
      <c r="AA118" s="600"/>
      <c r="AB118" s="610"/>
      <c r="AC118" s="604"/>
      <c r="AD118" s="632"/>
      <c r="AE118" s="632"/>
      <c r="AF118" s="632"/>
      <c r="AG118" s="633"/>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5"/>
      <c r="B119" s="1046"/>
      <c r="C119" s="1046"/>
      <c r="D119" s="1046"/>
      <c r="E119" s="1046"/>
      <c r="F119" s="1047"/>
      <c r="G119" s="604"/>
      <c r="H119" s="632"/>
      <c r="I119" s="632"/>
      <c r="J119" s="632"/>
      <c r="K119" s="633"/>
      <c r="L119" s="596"/>
      <c r="M119" s="597"/>
      <c r="N119" s="597"/>
      <c r="O119" s="597"/>
      <c r="P119" s="597"/>
      <c r="Q119" s="597"/>
      <c r="R119" s="597"/>
      <c r="S119" s="597"/>
      <c r="T119" s="597"/>
      <c r="U119" s="597"/>
      <c r="V119" s="597"/>
      <c r="W119" s="597"/>
      <c r="X119" s="598"/>
      <c r="Y119" s="599"/>
      <c r="Z119" s="600"/>
      <c r="AA119" s="600"/>
      <c r="AB119" s="610"/>
      <c r="AC119" s="604"/>
      <c r="AD119" s="632"/>
      <c r="AE119" s="632"/>
      <c r="AF119" s="632"/>
      <c r="AG119" s="633"/>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5"/>
      <c r="B121" s="1046"/>
      <c r="C121" s="1046"/>
      <c r="D121" s="1046"/>
      <c r="E121" s="1046"/>
      <c r="F121" s="1047"/>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5"/>
      <c r="AY121">
        <f>COUNTA($G$123,$AC$123)</f>
        <v>0</v>
      </c>
    </row>
    <row r="122" spans="1:51" ht="25.5" customHeight="1" x14ac:dyDescent="0.15">
      <c r="A122" s="1045"/>
      <c r="B122" s="1046"/>
      <c r="C122" s="1046"/>
      <c r="D122" s="1046"/>
      <c r="E122" s="1046"/>
      <c r="F122" s="1047"/>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2"/>
      <c r="Z123" s="383"/>
      <c r="AA123" s="383"/>
      <c r="AB123" s="804"/>
      <c r="AC123" s="670"/>
      <c r="AD123" s="671"/>
      <c r="AE123" s="671"/>
      <c r="AF123" s="671"/>
      <c r="AG123" s="672"/>
      <c r="AH123" s="664"/>
      <c r="AI123" s="665"/>
      <c r="AJ123" s="665"/>
      <c r="AK123" s="665"/>
      <c r="AL123" s="665"/>
      <c r="AM123" s="665"/>
      <c r="AN123" s="665"/>
      <c r="AO123" s="665"/>
      <c r="AP123" s="665"/>
      <c r="AQ123" s="665"/>
      <c r="AR123" s="665"/>
      <c r="AS123" s="665"/>
      <c r="AT123" s="666"/>
      <c r="AU123" s="382"/>
      <c r="AV123" s="383"/>
      <c r="AW123" s="383"/>
      <c r="AX123" s="384"/>
      <c r="AY123" s="34">
        <f t="shared" ref="AY123:AY133" si="9">$AY$121</f>
        <v>0</v>
      </c>
    </row>
    <row r="124" spans="1:51" ht="24.75" customHeight="1" x14ac:dyDescent="0.15">
      <c r="A124" s="1045"/>
      <c r="B124" s="1046"/>
      <c r="C124" s="1046"/>
      <c r="D124" s="1046"/>
      <c r="E124" s="1046"/>
      <c r="F124" s="1047"/>
      <c r="G124" s="604"/>
      <c r="H124" s="632"/>
      <c r="I124" s="632"/>
      <c r="J124" s="632"/>
      <c r="K124" s="633"/>
      <c r="L124" s="596"/>
      <c r="M124" s="597"/>
      <c r="N124" s="597"/>
      <c r="O124" s="597"/>
      <c r="P124" s="597"/>
      <c r="Q124" s="597"/>
      <c r="R124" s="597"/>
      <c r="S124" s="597"/>
      <c r="T124" s="597"/>
      <c r="U124" s="597"/>
      <c r="V124" s="597"/>
      <c r="W124" s="597"/>
      <c r="X124" s="598"/>
      <c r="Y124" s="599"/>
      <c r="Z124" s="600"/>
      <c r="AA124" s="600"/>
      <c r="AB124" s="610"/>
      <c r="AC124" s="604"/>
      <c r="AD124" s="632"/>
      <c r="AE124" s="632"/>
      <c r="AF124" s="632"/>
      <c r="AG124" s="633"/>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5"/>
      <c r="B125" s="1046"/>
      <c r="C125" s="1046"/>
      <c r="D125" s="1046"/>
      <c r="E125" s="1046"/>
      <c r="F125" s="1047"/>
      <c r="G125" s="604"/>
      <c r="H125" s="632"/>
      <c r="I125" s="632"/>
      <c r="J125" s="632"/>
      <c r="K125" s="633"/>
      <c r="L125" s="596"/>
      <c r="M125" s="597"/>
      <c r="N125" s="597"/>
      <c r="O125" s="597"/>
      <c r="P125" s="597"/>
      <c r="Q125" s="597"/>
      <c r="R125" s="597"/>
      <c r="S125" s="597"/>
      <c r="T125" s="597"/>
      <c r="U125" s="597"/>
      <c r="V125" s="597"/>
      <c r="W125" s="597"/>
      <c r="X125" s="598"/>
      <c r="Y125" s="599"/>
      <c r="Z125" s="600"/>
      <c r="AA125" s="600"/>
      <c r="AB125" s="610"/>
      <c r="AC125" s="604"/>
      <c r="AD125" s="632"/>
      <c r="AE125" s="632"/>
      <c r="AF125" s="632"/>
      <c r="AG125" s="633"/>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5"/>
      <c r="B126" s="1046"/>
      <c r="C126" s="1046"/>
      <c r="D126" s="1046"/>
      <c r="E126" s="1046"/>
      <c r="F126" s="1047"/>
      <c r="G126" s="604"/>
      <c r="H126" s="632"/>
      <c r="I126" s="632"/>
      <c r="J126" s="632"/>
      <c r="K126" s="633"/>
      <c r="L126" s="596"/>
      <c r="M126" s="597"/>
      <c r="N126" s="597"/>
      <c r="O126" s="597"/>
      <c r="P126" s="597"/>
      <c r="Q126" s="597"/>
      <c r="R126" s="597"/>
      <c r="S126" s="597"/>
      <c r="T126" s="597"/>
      <c r="U126" s="597"/>
      <c r="V126" s="597"/>
      <c r="W126" s="597"/>
      <c r="X126" s="598"/>
      <c r="Y126" s="599"/>
      <c r="Z126" s="600"/>
      <c r="AA126" s="600"/>
      <c r="AB126" s="610"/>
      <c r="AC126" s="604"/>
      <c r="AD126" s="632"/>
      <c r="AE126" s="632"/>
      <c r="AF126" s="632"/>
      <c r="AG126" s="633"/>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5"/>
      <c r="B127" s="1046"/>
      <c r="C127" s="1046"/>
      <c r="D127" s="1046"/>
      <c r="E127" s="1046"/>
      <c r="F127" s="1047"/>
      <c r="G127" s="604"/>
      <c r="H127" s="632"/>
      <c r="I127" s="632"/>
      <c r="J127" s="632"/>
      <c r="K127" s="633"/>
      <c r="L127" s="596"/>
      <c r="M127" s="597"/>
      <c r="N127" s="597"/>
      <c r="O127" s="597"/>
      <c r="P127" s="597"/>
      <c r="Q127" s="597"/>
      <c r="R127" s="597"/>
      <c r="S127" s="597"/>
      <c r="T127" s="597"/>
      <c r="U127" s="597"/>
      <c r="V127" s="597"/>
      <c r="W127" s="597"/>
      <c r="X127" s="598"/>
      <c r="Y127" s="599"/>
      <c r="Z127" s="600"/>
      <c r="AA127" s="600"/>
      <c r="AB127" s="610"/>
      <c r="AC127" s="604"/>
      <c r="AD127" s="632"/>
      <c r="AE127" s="632"/>
      <c r="AF127" s="632"/>
      <c r="AG127" s="633"/>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5"/>
      <c r="B128" s="1046"/>
      <c r="C128" s="1046"/>
      <c r="D128" s="1046"/>
      <c r="E128" s="1046"/>
      <c r="F128" s="1047"/>
      <c r="G128" s="604"/>
      <c r="H128" s="632"/>
      <c r="I128" s="632"/>
      <c r="J128" s="632"/>
      <c r="K128" s="633"/>
      <c r="L128" s="596"/>
      <c r="M128" s="597"/>
      <c r="N128" s="597"/>
      <c r="O128" s="597"/>
      <c r="P128" s="597"/>
      <c r="Q128" s="597"/>
      <c r="R128" s="597"/>
      <c r="S128" s="597"/>
      <c r="T128" s="597"/>
      <c r="U128" s="597"/>
      <c r="V128" s="597"/>
      <c r="W128" s="597"/>
      <c r="X128" s="598"/>
      <c r="Y128" s="599"/>
      <c r="Z128" s="600"/>
      <c r="AA128" s="600"/>
      <c r="AB128" s="610"/>
      <c r="AC128" s="604"/>
      <c r="AD128" s="632"/>
      <c r="AE128" s="632"/>
      <c r="AF128" s="632"/>
      <c r="AG128" s="633"/>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5"/>
      <c r="B129" s="1046"/>
      <c r="C129" s="1046"/>
      <c r="D129" s="1046"/>
      <c r="E129" s="1046"/>
      <c r="F129" s="1047"/>
      <c r="G129" s="604"/>
      <c r="H129" s="632"/>
      <c r="I129" s="632"/>
      <c r="J129" s="632"/>
      <c r="K129" s="633"/>
      <c r="L129" s="596"/>
      <c r="M129" s="597"/>
      <c r="N129" s="597"/>
      <c r="O129" s="597"/>
      <c r="P129" s="597"/>
      <c r="Q129" s="597"/>
      <c r="R129" s="597"/>
      <c r="S129" s="597"/>
      <c r="T129" s="597"/>
      <c r="U129" s="597"/>
      <c r="V129" s="597"/>
      <c r="W129" s="597"/>
      <c r="X129" s="598"/>
      <c r="Y129" s="599"/>
      <c r="Z129" s="600"/>
      <c r="AA129" s="600"/>
      <c r="AB129" s="610"/>
      <c r="AC129" s="604"/>
      <c r="AD129" s="632"/>
      <c r="AE129" s="632"/>
      <c r="AF129" s="632"/>
      <c r="AG129" s="633"/>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5"/>
      <c r="B130" s="1046"/>
      <c r="C130" s="1046"/>
      <c r="D130" s="1046"/>
      <c r="E130" s="1046"/>
      <c r="F130" s="1047"/>
      <c r="G130" s="604"/>
      <c r="H130" s="632"/>
      <c r="I130" s="632"/>
      <c r="J130" s="632"/>
      <c r="K130" s="633"/>
      <c r="L130" s="596"/>
      <c r="M130" s="597"/>
      <c r="N130" s="597"/>
      <c r="O130" s="597"/>
      <c r="P130" s="597"/>
      <c r="Q130" s="597"/>
      <c r="R130" s="597"/>
      <c r="S130" s="597"/>
      <c r="T130" s="597"/>
      <c r="U130" s="597"/>
      <c r="V130" s="597"/>
      <c r="W130" s="597"/>
      <c r="X130" s="598"/>
      <c r="Y130" s="599"/>
      <c r="Z130" s="600"/>
      <c r="AA130" s="600"/>
      <c r="AB130" s="610"/>
      <c r="AC130" s="604"/>
      <c r="AD130" s="632"/>
      <c r="AE130" s="632"/>
      <c r="AF130" s="632"/>
      <c r="AG130" s="633"/>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5"/>
      <c r="B131" s="1046"/>
      <c r="C131" s="1046"/>
      <c r="D131" s="1046"/>
      <c r="E131" s="1046"/>
      <c r="F131" s="1047"/>
      <c r="G131" s="604"/>
      <c r="H131" s="632"/>
      <c r="I131" s="632"/>
      <c r="J131" s="632"/>
      <c r="K131" s="633"/>
      <c r="L131" s="596"/>
      <c r="M131" s="597"/>
      <c r="N131" s="597"/>
      <c r="O131" s="597"/>
      <c r="P131" s="597"/>
      <c r="Q131" s="597"/>
      <c r="R131" s="597"/>
      <c r="S131" s="597"/>
      <c r="T131" s="597"/>
      <c r="U131" s="597"/>
      <c r="V131" s="597"/>
      <c r="W131" s="597"/>
      <c r="X131" s="598"/>
      <c r="Y131" s="599"/>
      <c r="Z131" s="600"/>
      <c r="AA131" s="600"/>
      <c r="AB131" s="610"/>
      <c r="AC131" s="604"/>
      <c r="AD131" s="632"/>
      <c r="AE131" s="632"/>
      <c r="AF131" s="632"/>
      <c r="AG131" s="633"/>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5"/>
      <c r="B132" s="1046"/>
      <c r="C132" s="1046"/>
      <c r="D132" s="1046"/>
      <c r="E132" s="1046"/>
      <c r="F132" s="1047"/>
      <c r="G132" s="604"/>
      <c r="H132" s="632"/>
      <c r="I132" s="632"/>
      <c r="J132" s="632"/>
      <c r="K132" s="633"/>
      <c r="L132" s="596"/>
      <c r="M132" s="597"/>
      <c r="N132" s="597"/>
      <c r="O132" s="597"/>
      <c r="P132" s="597"/>
      <c r="Q132" s="597"/>
      <c r="R132" s="597"/>
      <c r="S132" s="597"/>
      <c r="T132" s="597"/>
      <c r="U132" s="597"/>
      <c r="V132" s="597"/>
      <c r="W132" s="597"/>
      <c r="X132" s="598"/>
      <c r="Y132" s="599"/>
      <c r="Z132" s="600"/>
      <c r="AA132" s="600"/>
      <c r="AB132" s="610"/>
      <c r="AC132" s="604"/>
      <c r="AD132" s="632"/>
      <c r="AE132" s="632"/>
      <c r="AF132" s="632"/>
      <c r="AG132" s="633"/>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5"/>
      <c r="B134" s="1046"/>
      <c r="C134" s="1046"/>
      <c r="D134" s="1046"/>
      <c r="E134" s="1046"/>
      <c r="F134" s="1047"/>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5"/>
      <c r="AY134">
        <f>COUNTA($G$136,$AC$136)</f>
        <v>0</v>
      </c>
    </row>
    <row r="135" spans="1:51" ht="24.75" customHeight="1" x14ac:dyDescent="0.15">
      <c r="A135" s="1045"/>
      <c r="B135" s="1046"/>
      <c r="C135" s="1046"/>
      <c r="D135" s="1046"/>
      <c r="E135" s="1046"/>
      <c r="F135" s="1047"/>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2"/>
      <c r="Z136" s="383"/>
      <c r="AA136" s="383"/>
      <c r="AB136" s="804"/>
      <c r="AC136" s="670"/>
      <c r="AD136" s="671"/>
      <c r="AE136" s="671"/>
      <c r="AF136" s="671"/>
      <c r="AG136" s="672"/>
      <c r="AH136" s="664"/>
      <c r="AI136" s="665"/>
      <c r="AJ136" s="665"/>
      <c r="AK136" s="665"/>
      <c r="AL136" s="665"/>
      <c r="AM136" s="665"/>
      <c r="AN136" s="665"/>
      <c r="AO136" s="665"/>
      <c r="AP136" s="665"/>
      <c r="AQ136" s="665"/>
      <c r="AR136" s="665"/>
      <c r="AS136" s="665"/>
      <c r="AT136" s="666"/>
      <c r="AU136" s="382"/>
      <c r="AV136" s="383"/>
      <c r="AW136" s="383"/>
      <c r="AX136" s="384"/>
      <c r="AY136" s="34">
        <f t="shared" ref="AY136:AY146" si="10">$AY$134</f>
        <v>0</v>
      </c>
    </row>
    <row r="137" spans="1:51" ht="24.75" customHeight="1" x14ac:dyDescent="0.15">
      <c r="A137" s="1045"/>
      <c r="B137" s="1046"/>
      <c r="C137" s="1046"/>
      <c r="D137" s="1046"/>
      <c r="E137" s="1046"/>
      <c r="F137" s="1047"/>
      <c r="G137" s="604"/>
      <c r="H137" s="632"/>
      <c r="I137" s="632"/>
      <c r="J137" s="632"/>
      <c r="K137" s="633"/>
      <c r="L137" s="596"/>
      <c r="M137" s="597"/>
      <c r="N137" s="597"/>
      <c r="O137" s="597"/>
      <c r="P137" s="597"/>
      <c r="Q137" s="597"/>
      <c r="R137" s="597"/>
      <c r="S137" s="597"/>
      <c r="T137" s="597"/>
      <c r="U137" s="597"/>
      <c r="V137" s="597"/>
      <c r="W137" s="597"/>
      <c r="X137" s="598"/>
      <c r="Y137" s="599"/>
      <c r="Z137" s="600"/>
      <c r="AA137" s="600"/>
      <c r="AB137" s="610"/>
      <c r="AC137" s="604"/>
      <c r="AD137" s="632"/>
      <c r="AE137" s="632"/>
      <c r="AF137" s="632"/>
      <c r="AG137" s="633"/>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5"/>
      <c r="B138" s="1046"/>
      <c r="C138" s="1046"/>
      <c r="D138" s="1046"/>
      <c r="E138" s="1046"/>
      <c r="F138" s="1047"/>
      <c r="G138" s="604"/>
      <c r="H138" s="632"/>
      <c r="I138" s="632"/>
      <c r="J138" s="632"/>
      <c r="K138" s="633"/>
      <c r="L138" s="596"/>
      <c r="M138" s="597"/>
      <c r="N138" s="597"/>
      <c r="O138" s="597"/>
      <c r="P138" s="597"/>
      <c r="Q138" s="597"/>
      <c r="R138" s="597"/>
      <c r="S138" s="597"/>
      <c r="T138" s="597"/>
      <c r="U138" s="597"/>
      <c r="V138" s="597"/>
      <c r="W138" s="597"/>
      <c r="X138" s="598"/>
      <c r="Y138" s="599"/>
      <c r="Z138" s="600"/>
      <c r="AA138" s="600"/>
      <c r="AB138" s="610"/>
      <c r="AC138" s="604"/>
      <c r="AD138" s="632"/>
      <c r="AE138" s="632"/>
      <c r="AF138" s="632"/>
      <c r="AG138" s="633"/>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5"/>
      <c r="B139" s="1046"/>
      <c r="C139" s="1046"/>
      <c r="D139" s="1046"/>
      <c r="E139" s="1046"/>
      <c r="F139" s="1047"/>
      <c r="G139" s="604"/>
      <c r="H139" s="632"/>
      <c r="I139" s="632"/>
      <c r="J139" s="632"/>
      <c r="K139" s="633"/>
      <c r="L139" s="596"/>
      <c r="M139" s="597"/>
      <c r="N139" s="597"/>
      <c r="O139" s="597"/>
      <c r="P139" s="597"/>
      <c r="Q139" s="597"/>
      <c r="R139" s="597"/>
      <c r="S139" s="597"/>
      <c r="T139" s="597"/>
      <c r="U139" s="597"/>
      <c r="V139" s="597"/>
      <c r="W139" s="597"/>
      <c r="X139" s="598"/>
      <c r="Y139" s="599"/>
      <c r="Z139" s="600"/>
      <c r="AA139" s="600"/>
      <c r="AB139" s="610"/>
      <c r="AC139" s="604"/>
      <c r="AD139" s="632"/>
      <c r="AE139" s="632"/>
      <c r="AF139" s="632"/>
      <c r="AG139" s="633"/>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5"/>
      <c r="B140" s="1046"/>
      <c r="C140" s="1046"/>
      <c r="D140" s="1046"/>
      <c r="E140" s="1046"/>
      <c r="F140" s="1047"/>
      <c r="G140" s="604"/>
      <c r="H140" s="632"/>
      <c r="I140" s="632"/>
      <c r="J140" s="632"/>
      <c r="K140" s="633"/>
      <c r="L140" s="596"/>
      <c r="M140" s="597"/>
      <c r="N140" s="597"/>
      <c r="O140" s="597"/>
      <c r="P140" s="597"/>
      <c r="Q140" s="597"/>
      <c r="R140" s="597"/>
      <c r="S140" s="597"/>
      <c r="T140" s="597"/>
      <c r="U140" s="597"/>
      <c r="V140" s="597"/>
      <c r="W140" s="597"/>
      <c r="X140" s="598"/>
      <c r="Y140" s="599"/>
      <c r="Z140" s="600"/>
      <c r="AA140" s="600"/>
      <c r="AB140" s="610"/>
      <c r="AC140" s="604"/>
      <c r="AD140" s="632"/>
      <c r="AE140" s="632"/>
      <c r="AF140" s="632"/>
      <c r="AG140" s="633"/>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5"/>
      <c r="B141" s="1046"/>
      <c r="C141" s="1046"/>
      <c r="D141" s="1046"/>
      <c r="E141" s="1046"/>
      <c r="F141" s="1047"/>
      <c r="G141" s="604"/>
      <c r="H141" s="632"/>
      <c r="I141" s="632"/>
      <c r="J141" s="632"/>
      <c r="K141" s="633"/>
      <c r="L141" s="596"/>
      <c r="M141" s="597"/>
      <c r="N141" s="597"/>
      <c r="O141" s="597"/>
      <c r="P141" s="597"/>
      <c r="Q141" s="597"/>
      <c r="R141" s="597"/>
      <c r="S141" s="597"/>
      <c r="T141" s="597"/>
      <c r="U141" s="597"/>
      <c r="V141" s="597"/>
      <c r="W141" s="597"/>
      <c r="X141" s="598"/>
      <c r="Y141" s="599"/>
      <c r="Z141" s="600"/>
      <c r="AA141" s="600"/>
      <c r="AB141" s="610"/>
      <c r="AC141" s="604"/>
      <c r="AD141" s="632"/>
      <c r="AE141" s="632"/>
      <c r="AF141" s="632"/>
      <c r="AG141" s="633"/>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5"/>
      <c r="B142" s="1046"/>
      <c r="C142" s="1046"/>
      <c r="D142" s="1046"/>
      <c r="E142" s="1046"/>
      <c r="F142" s="1047"/>
      <c r="G142" s="604"/>
      <c r="H142" s="632"/>
      <c r="I142" s="632"/>
      <c r="J142" s="632"/>
      <c r="K142" s="633"/>
      <c r="L142" s="596"/>
      <c r="M142" s="597"/>
      <c r="N142" s="597"/>
      <c r="O142" s="597"/>
      <c r="P142" s="597"/>
      <c r="Q142" s="597"/>
      <c r="R142" s="597"/>
      <c r="S142" s="597"/>
      <c r="T142" s="597"/>
      <c r="U142" s="597"/>
      <c r="V142" s="597"/>
      <c r="W142" s="597"/>
      <c r="X142" s="598"/>
      <c r="Y142" s="599"/>
      <c r="Z142" s="600"/>
      <c r="AA142" s="600"/>
      <c r="AB142" s="610"/>
      <c r="AC142" s="604"/>
      <c r="AD142" s="632"/>
      <c r="AE142" s="632"/>
      <c r="AF142" s="632"/>
      <c r="AG142" s="633"/>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5"/>
      <c r="B143" s="1046"/>
      <c r="C143" s="1046"/>
      <c r="D143" s="1046"/>
      <c r="E143" s="1046"/>
      <c r="F143" s="1047"/>
      <c r="G143" s="604"/>
      <c r="H143" s="632"/>
      <c r="I143" s="632"/>
      <c r="J143" s="632"/>
      <c r="K143" s="633"/>
      <c r="L143" s="596"/>
      <c r="M143" s="597"/>
      <c r="N143" s="597"/>
      <c r="O143" s="597"/>
      <c r="P143" s="597"/>
      <c r="Q143" s="597"/>
      <c r="R143" s="597"/>
      <c r="S143" s="597"/>
      <c r="T143" s="597"/>
      <c r="U143" s="597"/>
      <c r="V143" s="597"/>
      <c r="W143" s="597"/>
      <c r="X143" s="598"/>
      <c r="Y143" s="599"/>
      <c r="Z143" s="600"/>
      <c r="AA143" s="600"/>
      <c r="AB143" s="610"/>
      <c r="AC143" s="604"/>
      <c r="AD143" s="632"/>
      <c r="AE143" s="632"/>
      <c r="AF143" s="632"/>
      <c r="AG143" s="633"/>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5"/>
      <c r="B144" s="1046"/>
      <c r="C144" s="1046"/>
      <c r="D144" s="1046"/>
      <c r="E144" s="1046"/>
      <c r="F144" s="1047"/>
      <c r="G144" s="604"/>
      <c r="H144" s="632"/>
      <c r="I144" s="632"/>
      <c r="J144" s="632"/>
      <c r="K144" s="633"/>
      <c r="L144" s="596"/>
      <c r="M144" s="597"/>
      <c r="N144" s="597"/>
      <c r="O144" s="597"/>
      <c r="P144" s="597"/>
      <c r="Q144" s="597"/>
      <c r="R144" s="597"/>
      <c r="S144" s="597"/>
      <c r="T144" s="597"/>
      <c r="U144" s="597"/>
      <c r="V144" s="597"/>
      <c r="W144" s="597"/>
      <c r="X144" s="598"/>
      <c r="Y144" s="599"/>
      <c r="Z144" s="600"/>
      <c r="AA144" s="600"/>
      <c r="AB144" s="610"/>
      <c r="AC144" s="604"/>
      <c r="AD144" s="632"/>
      <c r="AE144" s="632"/>
      <c r="AF144" s="632"/>
      <c r="AG144" s="633"/>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5"/>
      <c r="B145" s="1046"/>
      <c r="C145" s="1046"/>
      <c r="D145" s="1046"/>
      <c r="E145" s="1046"/>
      <c r="F145" s="1047"/>
      <c r="G145" s="604"/>
      <c r="H145" s="632"/>
      <c r="I145" s="632"/>
      <c r="J145" s="632"/>
      <c r="K145" s="633"/>
      <c r="L145" s="596"/>
      <c r="M145" s="597"/>
      <c r="N145" s="597"/>
      <c r="O145" s="597"/>
      <c r="P145" s="597"/>
      <c r="Q145" s="597"/>
      <c r="R145" s="597"/>
      <c r="S145" s="597"/>
      <c r="T145" s="597"/>
      <c r="U145" s="597"/>
      <c r="V145" s="597"/>
      <c r="W145" s="597"/>
      <c r="X145" s="598"/>
      <c r="Y145" s="599"/>
      <c r="Z145" s="600"/>
      <c r="AA145" s="600"/>
      <c r="AB145" s="610"/>
      <c r="AC145" s="604"/>
      <c r="AD145" s="632"/>
      <c r="AE145" s="632"/>
      <c r="AF145" s="632"/>
      <c r="AG145" s="633"/>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5"/>
      <c r="B147" s="1046"/>
      <c r="C147" s="1046"/>
      <c r="D147" s="1046"/>
      <c r="E147" s="1046"/>
      <c r="F147" s="1047"/>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5"/>
      <c r="AY147">
        <f>COUNTA($G$149,$AC$149)</f>
        <v>0</v>
      </c>
    </row>
    <row r="148" spans="1:51" ht="24.75" customHeight="1" x14ac:dyDescent="0.15">
      <c r="A148" s="1045"/>
      <c r="B148" s="1046"/>
      <c r="C148" s="1046"/>
      <c r="D148" s="1046"/>
      <c r="E148" s="1046"/>
      <c r="F148" s="1047"/>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2"/>
      <c r="Z149" s="383"/>
      <c r="AA149" s="383"/>
      <c r="AB149" s="804"/>
      <c r="AC149" s="670"/>
      <c r="AD149" s="671"/>
      <c r="AE149" s="671"/>
      <c r="AF149" s="671"/>
      <c r="AG149" s="672"/>
      <c r="AH149" s="664"/>
      <c r="AI149" s="665"/>
      <c r="AJ149" s="665"/>
      <c r="AK149" s="665"/>
      <c r="AL149" s="665"/>
      <c r="AM149" s="665"/>
      <c r="AN149" s="665"/>
      <c r="AO149" s="665"/>
      <c r="AP149" s="665"/>
      <c r="AQ149" s="665"/>
      <c r="AR149" s="665"/>
      <c r="AS149" s="665"/>
      <c r="AT149" s="666"/>
      <c r="AU149" s="382"/>
      <c r="AV149" s="383"/>
      <c r="AW149" s="383"/>
      <c r="AX149" s="384"/>
      <c r="AY149" s="34">
        <f t="shared" ref="AY149:AY159" si="11">$AY$147</f>
        <v>0</v>
      </c>
    </row>
    <row r="150" spans="1:51" ht="24.75" customHeight="1" x14ac:dyDescent="0.15">
      <c r="A150" s="1045"/>
      <c r="B150" s="1046"/>
      <c r="C150" s="1046"/>
      <c r="D150" s="1046"/>
      <c r="E150" s="1046"/>
      <c r="F150" s="1047"/>
      <c r="G150" s="604"/>
      <c r="H150" s="632"/>
      <c r="I150" s="632"/>
      <c r="J150" s="632"/>
      <c r="K150" s="633"/>
      <c r="L150" s="596"/>
      <c r="M150" s="597"/>
      <c r="N150" s="597"/>
      <c r="O150" s="597"/>
      <c r="P150" s="597"/>
      <c r="Q150" s="597"/>
      <c r="R150" s="597"/>
      <c r="S150" s="597"/>
      <c r="T150" s="597"/>
      <c r="U150" s="597"/>
      <c r="V150" s="597"/>
      <c r="W150" s="597"/>
      <c r="X150" s="598"/>
      <c r="Y150" s="599"/>
      <c r="Z150" s="600"/>
      <c r="AA150" s="600"/>
      <c r="AB150" s="610"/>
      <c r="AC150" s="604"/>
      <c r="AD150" s="632"/>
      <c r="AE150" s="632"/>
      <c r="AF150" s="632"/>
      <c r="AG150" s="633"/>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5"/>
      <c r="B151" s="1046"/>
      <c r="C151" s="1046"/>
      <c r="D151" s="1046"/>
      <c r="E151" s="1046"/>
      <c r="F151" s="1047"/>
      <c r="G151" s="604"/>
      <c r="H151" s="632"/>
      <c r="I151" s="632"/>
      <c r="J151" s="632"/>
      <c r="K151" s="633"/>
      <c r="L151" s="596"/>
      <c r="M151" s="597"/>
      <c r="N151" s="597"/>
      <c r="O151" s="597"/>
      <c r="P151" s="597"/>
      <c r="Q151" s="597"/>
      <c r="R151" s="597"/>
      <c r="S151" s="597"/>
      <c r="T151" s="597"/>
      <c r="U151" s="597"/>
      <c r="V151" s="597"/>
      <c r="W151" s="597"/>
      <c r="X151" s="598"/>
      <c r="Y151" s="599"/>
      <c r="Z151" s="600"/>
      <c r="AA151" s="600"/>
      <c r="AB151" s="610"/>
      <c r="AC151" s="604"/>
      <c r="AD151" s="632"/>
      <c r="AE151" s="632"/>
      <c r="AF151" s="632"/>
      <c r="AG151" s="633"/>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5"/>
      <c r="B152" s="1046"/>
      <c r="C152" s="1046"/>
      <c r="D152" s="1046"/>
      <c r="E152" s="1046"/>
      <c r="F152" s="1047"/>
      <c r="G152" s="604"/>
      <c r="H152" s="632"/>
      <c r="I152" s="632"/>
      <c r="J152" s="632"/>
      <c r="K152" s="633"/>
      <c r="L152" s="596"/>
      <c r="M152" s="597"/>
      <c r="N152" s="597"/>
      <c r="O152" s="597"/>
      <c r="P152" s="597"/>
      <c r="Q152" s="597"/>
      <c r="R152" s="597"/>
      <c r="S152" s="597"/>
      <c r="T152" s="597"/>
      <c r="U152" s="597"/>
      <c r="V152" s="597"/>
      <c r="W152" s="597"/>
      <c r="X152" s="598"/>
      <c r="Y152" s="599"/>
      <c r="Z152" s="600"/>
      <c r="AA152" s="600"/>
      <c r="AB152" s="610"/>
      <c r="AC152" s="604"/>
      <c r="AD152" s="632"/>
      <c r="AE152" s="632"/>
      <c r="AF152" s="632"/>
      <c r="AG152" s="633"/>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5"/>
      <c r="B153" s="1046"/>
      <c r="C153" s="1046"/>
      <c r="D153" s="1046"/>
      <c r="E153" s="1046"/>
      <c r="F153" s="1047"/>
      <c r="G153" s="604"/>
      <c r="H153" s="632"/>
      <c r="I153" s="632"/>
      <c r="J153" s="632"/>
      <c r="K153" s="633"/>
      <c r="L153" s="596"/>
      <c r="M153" s="597"/>
      <c r="N153" s="597"/>
      <c r="O153" s="597"/>
      <c r="P153" s="597"/>
      <c r="Q153" s="597"/>
      <c r="R153" s="597"/>
      <c r="S153" s="597"/>
      <c r="T153" s="597"/>
      <c r="U153" s="597"/>
      <c r="V153" s="597"/>
      <c r="W153" s="597"/>
      <c r="X153" s="598"/>
      <c r="Y153" s="599"/>
      <c r="Z153" s="600"/>
      <c r="AA153" s="600"/>
      <c r="AB153" s="610"/>
      <c r="AC153" s="604"/>
      <c r="AD153" s="632"/>
      <c r="AE153" s="632"/>
      <c r="AF153" s="632"/>
      <c r="AG153" s="633"/>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5"/>
      <c r="B154" s="1046"/>
      <c r="C154" s="1046"/>
      <c r="D154" s="1046"/>
      <c r="E154" s="1046"/>
      <c r="F154" s="1047"/>
      <c r="G154" s="604"/>
      <c r="H154" s="632"/>
      <c r="I154" s="632"/>
      <c r="J154" s="632"/>
      <c r="K154" s="633"/>
      <c r="L154" s="596"/>
      <c r="M154" s="597"/>
      <c r="N154" s="597"/>
      <c r="O154" s="597"/>
      <c r="P154" s="597"/>
      <c r="Q154" s="597"/>
      <c r="R154" s="597"/>
      <c r="S154" s="597"/>
      <c r="T154" s="597"/>
      <c r="U154" s="597"/>
      <c r="V154" s="597"/>
      <c r="W154" s="597"/>
      <c r="X154" s="598"/>
      <c r="Y154" s="599"/>
      <c r="Z154" s="600"/>
      <c r="AA154" s="600"/>
      <c r="AB154" s="610"/>
      <c r="AC154" s="604"/>
      <c r="AD154" s="632"/>
      <c r="AE154" s="632"/>
      <c r="AF154" s="632"/>
      <c r="AG154" s="633"/>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5"/>
      <c r="B155" s="1046"/>
      <c r="C155" s="1046"/>
      <c r="D155" s="1046"/>
      <c r="E155" s="1046"/>
      <c r="F155" s="1047"/>
      <c r="G155" s="604"/>
      <c r="H155" s="632"/>
      <c r="I155" s="632"/>
      <c r="J155" s="632"/>
      <c r="K155" s="633"/>
      <c r="L155" s="596"/>
      <c r="M155" s="597"/>
      <c r="N155" s="597"/>
      <c r="O155" s="597"/>
      <c r="P155" s="597"/>
      <c r="Q155" s="597"/>
      <c r="R155" s="597"/>
      <c r="S155" s="597"/>
      <c r="T155" s="597"/>
      <c r="U155" s="597"/>
      <c r="V155" s="597"/>
      <c r="W155" s="597"/>
      <c r="X155" s="598"/>
      <c r="Y155" s="599"/>
      <c r="Z155" s="600"/>
      <c r="AA155" s="600"/>
      <c r="AB155" s="610"/>
      <c r="AC155" s="604"/>
      <c r="AD155" s="632"/>
      <c r="AE155" s="632"/>
      <c r="AF155" s="632"/>
      <c r="AG155" s="633"/>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5"/>
      <c r="B156" s="1046"/>
      <c r="C156" s="1046"/>
      <c r="D156" s="1046"/>
      <c r="E156" s="1046"/>
      <c r="F156" s="1047"/>
      <c r="G156" s="604"/>
      <c r="H156" s="632"/>
      <c r="I156" s="632"/>
      <c r="J156" s="632"/>
      <c r="K156" s="633"/>
      <c r="L156" s="596"/>
      <c r="M156" s="597"/>
      <c r="N156" s="597"/>
      <c r="O156" s="597"/>
      <c r="P156" s="597"/>
      <c r="Q156" s="597"/>
      <c r="R156" s="597"/>
      <c r="S156" s="597"/>
      <c r="T156" s="597"/>
      <c r="U156" s="597"/>
      <c r="V156" s="597"/>
      <c r="W156" s="597"/>
      <c r="X156" s="598"/>
      <c r="Y156" s="599"/>
      <c r="Z156" s="600"/>
      <c r="AA156" s="600"/>
      <c r="AB156" s="610"/>
      <c r="AC156" s="604"/>
      <c r="AD156" s="632"/>
      <c r="AE156" s="632"/>
      <c r="AF156" s="632"/>
      <c r="AG156" s="633"/>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5"/>
      <c r="B157" s="1046"/>
      <c r="C157" s="1046"/>
      <c r="D157" s="1046"/>
      <c r="E157" s="1046"/>
      <c r="F157" s="1047"/>
      <c r="G157" s="604"/>
      <c r="H157" s="632"/>
      <c r="I157" s="632"/>
      <c r="J157" s="632"/>
      <c r="K157" s="633"/>
      <c r="L157" s="596"/>
      <c r="M157" s="597"/>
      <c r="N157" s="597"/>
      <c r="O157" s="597"/>
      <c r="P157" s="597"/>
      <c r="Q157" s="597"/>
      <c r="R157" s="597"/>
      <c r="S157" s="597"/>
      <c r="T157" s="597"/>
      <c r="U157" s="597"/>
      <c r="V157" s="597"/>
      <c r="W157" s="597"/>
      <c r="X157" s="598"/>
      <c r="Y157" s="599"/>
      <c r="Z157" s="600"/>
      <c r="AA157" s="600"/>
      <c r="AB157" s="610"/>
      <c r="AC157" s="604"/>
      <c r="AD157" s="632"/>
      <c r="AE157" s="632"/>
      <c r="AF157" s="632"/>
      <c r="AG157" s="633"/>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5"/>
      <c r="B158" s="1046"/>
      <c r="C158" s="1046"/>
      <c r="D158" s="1046"/>
      <c r="E158" s="1046"/>
      <c r="F158" s="1047"/>
      <c r="G158" s="604"/>
      <c r="H158" s="632"/>
      <c r="I158" s="632"/>
      <c r="J158" s="632"/>
      <c r="K158" s="633"/>
      <c r="L158" s="596"/>
      <c r="M158" s="597"/>
      <c r="N158" s="597"/>
      <c r="O158" s="597"/>
      <c r="P158" s="597"/>
      <c r="Q158" s="597"/>
      <c r="R158" s="597"/>
      <c r="S158" s="597"/>
      <c r="T158" s="597"/>
      <c r="U158" s="597"/>
      <c r="V158" s="597"/>
      <c r="W158" s="597"/>
      <c r="X158" s="598"/>
      <c r="Y158" s="599"/>
      <c r="Z158" s="600"/>
      <c r="AA158" s="600"/>
      <c r="AB158" s="610"/>
      <c r="AC158" s="604"/>
      <c r="AD158" s="632"/>
      <c r="AE158" s="632"/>
      <c r="AF158" s="632"/>
      <c r="AG158" s="633"/>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5"/>
      <c r="AY161">
        <f>COUNTA($G$163,$AC$163)</f>
        <v>0</v>
      </c>
    </row>
    <row r="162" spans="1:51" ht="24.75" customHeight="1" x14ac:dyDescent="0.15">
      <c r="A162" s="1045"/>
      <c r="B162" s="1046"/>
      <c r="C162" s="1046"/>
      <c r="D162" s="1046"/>
      <c r="E162" s="1046"/>
      <c r="F162" s="1047"/>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2"/>
      <c r="Z163" s="383"/>
      <c r="AA163" s="383"/>
      <c r="AB163" s="804"/>
      <c r="AC163" s="670"/>
      <c r="AD163" s="671"/>
      <c r="AE163" s="671"/>
      <c r="AF163" s="671"/>
      <c r="AG163" s="672"/>
      <c r="AH163" s="664"/>
      <c r="AI163" s="665"/>
      <c r="AJ163" s="665"/>
      <c r="AK163" s="665"/>
      <c r="AL163" s="665"/>
      <c r="AM163" s="665"/>
      <c r="AN163" s="665"/>
      <c r="AO163" s="665"/>
      <c r="AP163" s="665"/>
      <c r="AQ163" s="665"/>
      <c r="AR163" s="665"/>
      <c r="AS163" s="665"/>
      <c r="AT163" s="666"/>
      <c r="AU163" s="382"/>
      <c r="AV163" s="383"/>
      <c r="AW163" s="383"/>
      <c r="AX163" s="384"/>
      <c r="AY163" s="34">
        <f t="shared" ref="AY163:AY173" si="12">$AY$161</f>
        <v>0</v>
      </c>
    </row>
    <row r="164" spans="1:51" ht="24.75" customHeight="1" x14ac:dyDescent="0.15">
      <c r="A164" s="1045"/>
      <c r="B164" s="1046"/>
      <c r="C164" s="1046"/>
      <c r="D164" s="1046"/>
      <c r="E164" s="1046"/>
      <c r="F164" s="1047"/>
      <c r="G164" s="604"/>
      <c r="H164" s="632"/>
      <c r="I164" s="632"/>
      <c r="J164" s="632"/>
      <c r="K164" s="633"/>
      <c r="L164" s="596"/>
      <c r="M164" s="597"/>
      <c r="N164" s="597"/>
      <c r="O164" s="597"/>
      <c r="P164" s="597"/>
      <c r="Q164" s="597"/>
      <c r="R164" s="597"/>
      <c r="S164" s="597"/>
      <c r="T164" s="597"/>
      <c r="U164" s="597"/>
      <c r="V164" s="597"/>
      <c r="W164" s="597"/>
      <c r="X164" s="598"/>
      <c r="Y164" s="599"/>
      <c r="Z164" s="600"/>
      <c r="AA164" s="600"/>
      <c r="AB164" s="610"/>
      <c r="AC164" s="604"/>
      <c r="AD164" s="632"/>
      <c r="AE164" s="632"/>
      <c r="AF164" s="632"/>
      <c r="AG164" s="633"/>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5"/>
      <c r="B165" s="1046"/>
      <c r="C165" s="1046"/>
      <c r="D165" s="1046"/>
      <c r="E165" s="1046"/>
      <c r="F165" s="1047"/>
      <c r="G165" s="604"/>
      <c r="H165" s="632"/>
      <c r="I165" s="632"/>
      <c r="J165" s="632"/>
      <c r="K165" s="633"/>
      <c r="L165" s="596"/>
      <c r="M165" s="597"/>
      <c r="N165" s="597"/>
      <c r="O165" s="597"/>
      <c r="P165" s="597"/>
      <c r="Q165" s="597"/>
      <c r="R165" s="597"/>
      <c r="S165" s="597"/>
      <c r="T165" s="597"/>
      <c r="U165" s="597"/>
      <c r="V165" s="597"/>
      <c r="W165" s="597"/>
      <c r="X165" s="598"/>
      <c r="Y165" s="599"/>
      <c r="Z165" s="600"/>
      <c r="AA165" s="600"/>
      <c r="AB165" s="610"/>
      <c r="AC165" s="604"/>
      <c r="AD165" s="632"/>
      <c r="AE165" s="632"/>
      <c r="AF165" s="632"/>
      <c r="AG165" s="633"/>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5"/>
      <c r="B166" s="1046"/>
      <c r="C166" s="1046"/>
      <c r="D166" s="1046"/>
      <c r="E166" s="1046"/>
      <c r="F166" s="1047"/>
      <c r="G166" s="604"/>
      <c r="H166" s="632"/>
      <c r="I166" s="632"/>
      <c r="J166" s="632"/>
      <c r="K166" s="633"/>
      <c r="L166" s="596"/>
      <c r="M166" s="597"/>
      <c r="N166" s="597"/>
      <c r="O166" s="597"/>
      <c r="P166" s="597"/>
      <c r="Q166" s="597"/>
      <c r="R166" s="597"/>
      <c r="S166" s="597"/>
      <c r="T166" s="597"/>
      <c r="U166" s="597"/>
      <c r="V166" s="597"/>
      <c r="W166" s="597"/>
      <c r="X166" s="598"/>
      <c r="Y166" s="599"/>
      <c r="Z166" s="600"/>
      <c r="AA166" s="600"/>
      <c r="AB166" s="610"/>
      <c r="AC166" s="604"/>
      <c r="AD166" s="632"/>
      <c r="AE166" s="632"/>
      <c r="AF166" s="632"/>
      <c r="AG166" s="633"/>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5"/>
      <c r="B167" s="1046"/>
      <c r="C167" s="1046"/>
      <c r="D167" s="1046"/>
      <c r="E167" s="1046"/>
      <c r="F167" s="1047"/>
      <c r="G167" s="604"/>
      <c r="H167" s="632"/>
      <c r="I167" s="632"/>
      <c r="J167" s="632"/>
      <c r="K167" s="633"/>
      <c r="L167" s="596"/>
      <c r="M167" s="597"/>
      <c r="N167" s="597"/>
      <c r="O167" s="597"/>
      <c r="P167" s="597"/>
      <c r="Q167" s="597"/>
      <c r="R167" s="597"/>
      <c r="S167" s="597"/>
      <c r="T167" s="597"/>
      <c r="U167" s="597"/>
      <c r="V167" s="597"/>
      <c r="W167" s="597"/>
      <c r="X167" s="598"/>
      <c r="Y167" s="599"/>
      <c r="Z167" s="600"/>
      <c r="AA167" s="600"/>
      <c r="AB167" s="610"/>
      <c r="AC167" s="604"/>
      <c r="AD167" s="632"/>
      <c r="AE167" s="632"/>
      <c r="AF167" s="632"/>
      <c r="AG167" s="633"/>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5"/>
      <c r="B168" s="1046"/>
      <c r="C168" s="1046"/>
      <c r="D168" s="1046"/>
      <c r="E168" s="1046"/>
      <c r="F168" s="1047"/>
      <c r="G168" s="604"/>
      <c r="H168" s="632"/>
      <c r="I168" s="632"/>
      <c r="J168" s="632"/>
      <c r="K168" s="633"/>
      <c r="L168" s="596"/>
      <c r="M168" s="597"/>
      <c r="N168" s="597"/>
      <c r="O168" s="597"/>
      <c r="P168" s="597"/>
      <c r="Q168" s="597"/>
      <c r="R168" s="597"/>
      <c r="S168" s="597"/>
      <c r="T168" s="597"/>
      <c r="U168" s="597"/>
      <c r="V168" s="597"/>
      <c r="W168" s="597"/>
      <c r="X168" s="598"/>
      <c r="Y168" s="599"/>
      <c r="Z168" s="600"/>
      <c r="AA168" s="600"/>
      <c r="AB168" s="610"/>
      <c r="AC168" s="604"/>
      <c r="AD168" s="632"/>
      <c r="AE168" s="632"/>
      <c r="AF168" s="632"/>
      <c r="AG168" s="633"/>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5"/>
      <c r="B169" s="1046"/>
      <c r="C169" s="1046"/>
      <c r="D169" s="1046"/>
      <c r="E169" s="1046"/>
      <c r="F169" s="1047"/>
      <c r="G169" s="604"/>
      <c r="H169" s="632"/>
      <c r="I169" s="632"/>
      <c r="J169" s="632"/>
      <c r="K169" s="633"/>
      <c r="L169" s="596"/>
      <c r="M169" s="597"/>
      <c r="N169" s="597"/>
      <c r="O169" s="597"/>
      <c r="P169" s="597"/>
      <c r="Q169" s="597"/>
      <c r="R169" s="597"/>
      <c r="S169" s="597"/>
      <c r="T169" s="597"/>
      <c r="U169" s="597"/>
      <c r="V169" s="597"/>
      <c r="W169" s="597"/>
      <c r="X169" s="598"/>
      <c r="Y169" s="599"/>
      <c r="Z169" s="600"/>
      <c r="AA169" s="600"/>
      <c r="AB169" s="610"/>
      <c r="AC169" s="604"/>
      <c r="AD169" s="632"/>
      <c r="AE169" s="632"/>
      <c r="AF169" s="632"/>
      <c r="AG169" s="633"/>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5"/>
      <c r="B170" s="1046"/>
      <c r="C170" s="1046"/>
      <c r="D170" s="1046"/>
      <c r="E170" s="1046"/>
      <c r="F170" s="1047"/>
      <c r="G170" s="604"/>
      <c r="H170" s="632"/>
      <c r="I170" s="632"/>
      <c r="J170" s="632"/>
      <c r="K170" s="633"/>
      <c r="L170" s="596"/>
      <c r="M170" s="597"/>
      <c r="N170" s="597"/>
      <c r="O170" s="597"/>
      <c r="P170" s="597"/>
      <c r="Q170" s="597"/>
      <c r="R170" s="597"/>
      <c r="S170" s="597"/>
      <c r="T170" s="597"/>
      <c r="U170" s="597"/>
      <c r="V170" s="597"/>
      <c r="W170" s="597"/>
      <c r="X170" s="598"/>
      <c r="Y170" s="599"/>
      <c r="Z170" s="600"/>
      <c r="AA170" s="600"/>
      <c r="AB170" s="610"/>
      <c r="AC170" s="604"/>
      <c r="AD170" s="632"/>
      <c r="AE170" s="632"/>
      <c r="AF170" s="632"/>
      <c r="AG170" s="633"/>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5"/>
      <c r="B171" s="1046"/>
      <c r="C171" s="1046"/>
      <c r="D171" s="1046"/>
      <c r="E171" s="1046"/>
      <c r="F171" s="1047"/>
      <c r="G171" s="604"/>
      <c r="H171" s="632"/>
      <c r="I171" s="632"/>
      <c r="J171" s="632"/>
      <c r="K171" s="633"/>
      <c r="L171" s="596"/>
      <c r="M171" s="597"/>
      <c r="N171" s="597"/>
      <c r="O171" s="597"/>
      <c r="P171" s="597"/>
      <c r="Q171" s="597"/>
      <c r="R171" s="597"/>
      <c r="S171" s="597"/>
      <c r="T171" s="597"/>
      <c r="U171" s="597"/>
      <c r="V171" s="597"/>
      <c r="W171" s="597"/>
      <c r="X171" s="598"/>
      <c r="Y171" s="599"/>
      <c r="Z171" s="600"/>
      <c r="AA171" s="600"/>
      <c r="AB171" s="610"/>
      <c r="AC171" s="604"/>
      <c r="AD171" s="632"/>
      <c r="AE171" s="632"/>
      <c r="AF171" s="632"/>
      <c r="AG171" s="633"/>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5"/>
      <c r="B172" s="1046"/>
      <c r="C172" s="1046"/>
      <c r="D172" s="1046"/>
      <c r="E172" s="1046"/>
      <c r="F172" s="1047"/>
      <c r="G172" s="604"/>
      <c r="H172" s="632"/>
      <c r="I172" s="632"/>
      <c r="J172" s="632"/>
      <c r="K172" s="633"/>
      <c r="L172" s="596"/>
      <c r="M172" s="597"/>
      <c r="N172" s="597"/>
      <c r="O172" s="597"/>
      <c r="P172" s="597"/>
      <c r="Q172" s="597"/>
      <c r="R172" s="597"/>
      <c r="S172" s="597"/>
      <c r="T172" s="597"/>
      <c r="U172" s="597"/>
      <c r="V172" s="597"/>
      <c r="W172" s="597"/>
      <c r="X172" s="598"/>
      <c r="Y172" s="599"/>
      <c r="Z172" s="600"/>
      <c r="AA172" s="600"/>
      <c r="AB172" s="610"/>
      <c r="AC172" s="604"/>
      <c r="AD172" s="632"/>
      <c r="AE172" s="632"/>
      <c r="AF172" s="632"/>
      <c r="AG172" s="633"/>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5"/>
      <c r="B174" s="1046"/>
      <c r="C174" s="1046"/>
      <c r="D174" s="1046"/>
      <c r="E174" s="1046"/>
      <c r="F174" s="1047"/>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5"/>
      <c r="AY174">
        <f>COUNTA($G$176,$AC$176)</f>
        <v>0</v>
      </c>
    </row>
    <row r="175" spans="1:51" ht="25.5" customHeight="1" x14ac:dyDescent="0.15">
      <c r="A175" s="1045"/>
      <c r="B175" s="1046"/>
      <c r="C175" s="1046"/>
      <c r="D175" s="1046"/>
      <c r="E175" s="1046"/>
      <c r="F175" s="1047"/>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2"/>
      <c r="Z176" s="383"/>
      <c r="AA176" s="383"/>
      <c r="AB176" s="804"/>
      <c r="AC176" s="670"/>
      <c r="AD176" s="671"/>
      <c r="AE176" s="671"/>
      <c r="AF176" s="671"/>
      <c r="AG176" s="672"/>
      <c r="AH176" s="664"/>
      <c r="AI176" s="665"/>
      <c r="AJ176" s="665"/>
      <c r="AK176" s="665"/>
      <c r="AL176" s="665"/>
      <c r="AM176" s="665"/>
      <c r="AN176" s="665"/>
      <c r="AO176" s="665"/>
      <c r="AP176" s="665"/>
      <c r="AQ176" s="665"/>
      <c r="AR176" s="665"/>
      <c r="AS176" s="665"/>
      <c r="AT176" s="666"/>
      <c r="AU176" s="382"/>
      <c r="AV176" s="383"/>
      <c r="AW176" s="383"/>
      <c r="AX176" s="384"/>
      <c r="AY176" s="34">
        <f t="shared" ref="AY176:AY186" si="13">$AY$174</f>
        <v>0</v>
      </c>
    </row>
    <row r="177" spans="1:51" ht="24.75" customHeight="1" x14ac:dyDescent="0.15">
      <c r="A177" s="1045"/>
      <c r="B177" s="1046"/>
      <c r="C177" s="1046"/>
      <c r="D177" s="1046"/>
      <c r="E177" s="1046"/>
      <c r="F177" s="1047"/>
      <c r="G177" s="604"/>
      <c r="H177" s="632"/>
      <c r="I177" s="632"/>
      <c r="J177" s="632"/>
      <c r="K177" s="633"/>
      <c r="L177" s="596"/>
      <c r="M177" s="597"/>
      <c r="N177" s="597"/>
      <c r="O177" s="597"/>
      <c r="P177" s="597"/>
      <c r="Q177" s="597"/>
      <c r="R177" s="597"/>
      <c r="S177" s="597"/>
      <c r="T177" s="597"/>
      <c r="U177" s="597"/>
      <c r="V177" s="597"/>
      <c r="W177" s="597"/>
      <c r="X177" s="598"/>
      <c r="Y177" s="599"/>
      <c r="Z177" s="600"/>
      <c r="AA177" s="600"/>
      <c r="AB177" s="610"/>
      <c r="AC177" s="604"/>
      <c r="AD177" s="632"/>
      <c r="AE177" s="632"/>
      <c r="AF177" s="632"/>
      <c r="AG177" s="633"/>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5"/>
      <c r="B178" s="1046"/>
      <c r="C178" s="1046"/>
      <c r="D178" s="1046"/>
      <c r="E178" s="1046"/>
      <c r="F178" s="1047"/>
      <c r="G178" s="604"/>
      <c r="H178" s="632"/>
      <c r="I178" s="632"/>
      <c r="J178" s="632"/>
      <c r="K178" s="633"/>
      <c r="L178" s="596"/>
      <c r="M178" s="597"/>
      <c r="N178" s="597"/>
      <c r="O178" s="597"/>
      <c r="P178" s="597"/>
      <c r="Q178" s="597"/>
      <c r="R178" s="597"/>
      <c r="S178" s="597"/>
      <c r="T178" s="597"/>
      <c r="U178" s="597"/>
      <c r="V178" s="597"/>
      <c r="W178" s="597"/>
      <c r="X178" s="598"/>
      <c r="Y178" s="599"/>
      <c r="Z178" s="600"/>
      <c r="AA178" s="600"/>
      <c r="AB178" s="610"/>
      <c r="AC178" s="604"/>
      <c r="AD178" s="632"/>
      <c r="AE178" s="632"/>
      <c r="AF178" s="632"/>
      <c r="AG178" s="633"/>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5"/>
      <c r="B179" s="1046"/>
      <c r="C179" s="1046"/>
      <c r="D179" s="1046"/>
      <c r="E179" s="1046"/>
      <c r="F179" s="1047"/>
      <c r="G179" s="604"/>
      <c r="H179" s="632"/>
      <c r="I179" s="632"/>
      <c r="J179" s="632"/>
      <c r="K179" s="633"/>
      <c r="L179" s="596"/>
      <c r="M179" s="597"/>
      <c r="N179" s="597"/>
      <c r="O179" s="597"/>
      <c r="P179" s="597"/>
      <c r="Q179" s="597"/>
      <c r="R179" s="597"/>
      <c r="S179" s="597"/>
      <c r="T179" s="597"/>
      <c r="U179" s="597"/>
      <c r="V179" s="597"/>
      <c r="W179" s="597"/>
      <c r="X179" s="598"/>
      <c r="Y179" s="599"/>
      <c r="Z179" s="600"/>
      <c r="AA179" s="600"/>
      <c r="AB179" s="610"/>
      <c r="AC179" s="604"/>
      <c r="AD179" s="632"/>
      <c r="AE179" s="632"/>
      <c r="AF179" s="632"/>
      <c r="AG179" s="633"/>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5"/>
      <c r="B180" s="1046"/>
      <c r="C180" s="1046"/>
      <c r="D180" s="1046"/>
      <c r="E180" s="1046"/>
      <c r="F180" s="1047"/>
      <c r="G180" s="604"/>
      <c r="H180" s="632"/>
      <c r="I180" s="632"/>
      <c r="J180" s="632"/>
      <c r="K180" s="633"/>
      <c r="L180" s="596"/>
      <c r="M180" s="597"/>
      <c r="N180" s="597"/>
      <c r="O180" s="597"/>
      <c r="P180" s="597"/>
      <c r="Q180" s="597"/>
      <c r="R180" s="597"/>
      <c r="S180" s="597"/>
      <c r="T180" s="597"/>
      <c r="U180" s="597"/>
      <c r="V180" s="597"/>
      <c r="W180" s="597"/>
      <c r="X180" s="598"/>
      <c r="Y180" s="599"/>
      <c r="Z180" s="600"/>
      <c r="AA180" s="600"/>
      <c r="AB180" s="610"/>
      <c r="AC180" s="604"/>
      <c r="AD180" s="632"/>
      <c r="AE180" s="632"/>
      <c r="AF180" s="632"/>
      <c r="AG180" s="633"/>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5"/>
      <c r="B181" s="1046"/>
      <c r="C181" s="1046"/>
      <c r="D181" s="1046"/>
      <c r="E181" s="1046"/>
      <c r="F181" s="1047"/>
      <c r="G181" s="604"/>
      <c r="H181" s="632"/>
      <c r="I181" s="632"/>
      <c r="J181" s="632"/>
      <c r="K181" s="633"/>
      <c r="L181" s="596"/>
      <c r="M181" s="597"/>
      <c r="N181" s="597"/>
      <c r="O181" s="597"/>
      <c r="P181" s="597"/>
      <c r="Q181" s="597"/>
      <c r="R181" s="597"/>
      <c r="S181" s="597"/>
      <c r="T181" s="597"/>
      <c r="U181" s="597"/>
      <c r="V181" s="597"/>
      <c r="W181" s="597"/>
      <c r="X181" s="598"/>
      <c r="Y181" s="599"/>
      <c r="Z181" s="600"/>
      <c r="AA181" s="600"/>
      <c r="AB181" s="610"/>
      <c r="AC181" s="604"/>
      <c r="AD181" s="632"/>
      <c r="AE181" s="632"/>
      <c r="AF181" s="632"/>
      <c r="AG181" s="633"/>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5"/>
      <c r="B182" s="1046"/>
      <c r="C182" s="1046"/>
      <c r="D182" s="1046"/>
      <c r="E182" s="1046"/>
      <c r="F182" s="1047"/>
      <c r="G182" s="604"/>
      <c r="H182" s="632"/>
      <c r="I182" s="632"/>
      <c r="J182" s="632"/>
      <c r="K182" s="633"/>
      <c r="L182" s="596"/>
      <c r="M182" s="597"/>
      <c r="N182" s="597"/>
      <c r="O182" s="597"/>
      <c r="P182" s="597"/>
      <c r="Q182" s="597"/>
      <c r="R182" s="597"/>
      <c r="S182" s="597"/>
      <c r="T182" s="597"/>
      <c r="U182" s="597"/>
      <c r="V182" s="597"/>
      <c r="W182" s="597"/>
      <c r="X182" s="598"/>
      <c r="Y182" s="599"/>
      <c r="Z182" s="600"/>
      <c r="AA182" s="600"/>
      <c r="AB182" s="610"/>
      <c r="AC182" s="604"/>
      <c r="AD182" s="632"/>
      <c r="AE182" s="632"/>
      <c r="AF182" s="632"/>
      <c r="AG182" s="633"/>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5"/>
      <c r="B183" s="1046"/>
      <c r="C183" s="1046"/>
      <c r="D183" s="1046"/>
      <c r="E183" s="1046"/>
      <c r="F183" s="1047"/>
      <c r="G183" s="604"/>
      <c r="H183" s="632"/>
      <c r="I183" s="632"/>
      <c r="J183" s="632"/>
      <c r="K183" s="633"/>
      <c r="L183" s="596"/>
      <c r="M183" s="597"/>
      <c r="N183" s="597"/>
      <c r="O183" s="597"/>
      <c r="P183" s="597"/>
      <c r="Q183" s="597"/>
      <c r="R183" s="597"/>
      <c r="S183" s="597"/>
      <c r="T183" s="597"/>
      <c r="U183" s="597"/>
      <c r="V183" s="597"/>
      <c r="W183" s="597"/>
      <c r="X183" s="598"/>
      <c r="Y183" s="599"/>
      <c r="Z183" s="600"/>
      <c r="AA183" s="600"/>
      <c r="AB183" s="610"/>
      <c r="AC183" s="604"/>
      <c r="AD183" s="632"/>
      <c r="AE183" s="632"/>
      <c r="AF183" s="632"/>
      <c r="AG183" s="633"/>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5"/>
      <c r="B184" s="1046"/>
      <c r="C184" s="1046"/>
      <c r="D184" s="1046"/>
      <c r="E184" s="1046"/>
      <c r="F184" s="1047"/>
      <c r="G184" s="604"/>
      <c r="H184" s="632"/>
      <c r="I184" s="632"/>
      <c r="J184" s="632"/>
      <c r="K184" s="633"/>
      <c r="L184" s="596"/>
      <c r="M184" s="597"/>
      <c r="N184" s="597"/>
      <c r="O184" s="597"/>
      <c r="P184" s="597"/>
      <c r="Q184" s="597"/>
      <c r="R184" s="597"/>
      <c r="S184" s="597"/>
      <c r="T184" s="597"/>
      <c r="U184" s="597"/>
      <c r="V184" s="597"/>
      <c r="W184" s="597"/>
      <c r="X184" s="598"/>
      <c r="Y184" s="599"/>
      <c r="Z184" s="600"/>
      <c r="AA184" s="600"/>
      <c r="AB184" s="610"/>
      <c r="AC184" s="604"/>
      <c r="AD184" s="632"/>
      <c r="AE184" s="632"/>
      <c r="AF184" s="632"/>
      <c r="AG184" s="633"/>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5"/>
      <c r="B185" s="1046"/>
      <c r="C185" s="1046"/>
      <c r="D185" s="1046"/>
      <c r="E185" s="1046"/>
      <c r="F185" s="1047"/>
      <c r="G185" s="604"/>
      <c r="H185" s="632"/>
      <c r="I185" s="632"/>
      <c r="J185" s="632"/>
      <c r="K185" s="633"/>
      <c r="L185" s="596"/>
      <c r="M185" s="597"/>
      <c r="N185" s="597"/>
      <c r="O185" s="597"/>
      <c r="P185" s="597"/>
      <c r="Q185" s="597"/>
      <c r="R185" s="597"/>
      <c r="S185" s="597"/>
      <c r="T185" s="597"/>
      <c r="U185" s="597"/>
      <c r="V185" s="597"/>
      <c r="W185" s="597"/>
      <c r="X185" s="598"/>
      <c r="Y185" s="599"/>
      <c r="Z185" s="600"/>
      <c r="AA185" s="600"/>
      <c r="AB185" s="610"/>
      <c r="AC185" s="604"/>
      <c r="AD185" s="632"/>
      <c r="AE185" s="632"/>
      <c r="AF185" s="632"/>
      <c r="AG185" s="633"/>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5"/>
      <c r="B187" s="1046"/>
      <c r="C187" s="1046"/>
      <c r="D187" s="1046"/>
      <c r="E187" s="1046"/>
      <c r="F187" s="1047"/>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5"/>
      <c r="AY187">
        <f>COUNTA($G$189,$AC$189)</f>
        <v>0</v>
      </c>
    </row>
    <row r="188" spans="1:51" ht="24.75" customHeight="1" x14ac:dyDescent="0.15">
      <c r="A188" s="1045"/>
      <c r="B188" s="1046"/>
      <c r="C188" s="1046"/>
      <c r="D188" s="1046"/>
      <c r="E188" s="1046"/>
      <c r="F188" s="1047"/>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2"/>
      <c r="Z189" s="383"/>
      <c r="AA189" s="383"/>
      <c r="AB189" s="804"/>
      <c r="AC189" s="670"/>
      <c r="AD189" s="671"/>
      <c r="AE189" s="671"/>
      <c r="AF189" s="671"/>
      <c r="AG189" s="672"/>
      <c r="AH189" s="664"/>
      <c r="AI189" s="665"/>
      <c r="AJ189" s="665"/>
      <c r="AK189" s="665"/>
      <c r="AL189" s="665"/>
      <c r="AM189" s="665"/>
      <c r="AN189" s="665"/>
      <c r="AO189" s="665"/>
      <c r="AP189" s="665"/>
      <c r="AQ189" s="665"/>
      <c r="AR189" s="665"/>
      <c r="AS189" s="665"/>
      <c r="AT189" s="666"/>
      <c r="AU189" s="382"/>
      <c r="AV189" s="383"/>
      <c r="AW189" s="383"/>
      <c r="AX189" s="384"/>
      <c r="AY189" s="34">
        <f t="shared" ref="AY189:AY199" si="14">$AY$187</f>
        <v>0</v>
      </c>
    </row>
    <row r="190" spans="1:51" ht="24.75" customHeight="1" x14ac:dyDescent="0.15">
      <c r="A190" s="1045"/>
      <c r="B190" s="1046"/>
      <c r="C190" s="1046"/>
      <c r="D190" s="1046"/>
      <c r="E190" s="1046"/>
      <c r="F190" s="1047"/>
      <c r="G190" s="604"/>
      <c r="H190" s="632"/>
      <c r="I190" s="632"/>
      <c r="J190" s="632"/>
      <c r="K190" s="633"/>
      <c r="L190" s="596"/>
      <c r="M190" s="597"/>
      <c r="N190" s="597"/>
      <c r="O190" s="597"/>
      <c r="P190" s="597"/>
      <c r="Q190" s="597"/>
      <c r="R190" s="597"/>
      <c r="S190" s="597"/>
      <c r="T190" s="597"/>
      <c r="U190" s="597"/>
      <c r="V190" s="597"/>
      <c r="W190" s="597"/>
      <c r="X190" s="598"/>
      <c r="Y190" s="599"/>
      <c r="Z190" s="600"/>
      <c r="AA190" s="600"/>
      <c r="AB190" s="610"/>
      <c r="AC190" s="604"/>
      <c r="AD190" s="632"/>
      <c r="AE190" s="632"/>
      <c r="AF190" s="632"/>
      <c r="AG190" s="633"/>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5"/>
      <c r="B191" s="1046"/>
      <c r="C191" s="1046"/>
      <c r="D191" s="1046"/>
      <c r="E191" s="1046"/>
      <c r="F191" s="1047"/>
      <c r="G191" s="604"/>
      <c r="H191" s="632"/>
      <c r="I191" s="632"/>
      <c r="J191" s="632"/>
      <c r="K191" s="633"/>
      <c r="L191" s="596"/>
      <c r="M191" s="597"/>
      <c r="N191" s="597"/>
      <c r="O191" s="597"/>
      <c r="P191" s="597"/>
      <c r="Q191" s="597"/>
      <c r="R191" s="597"/>
      <c r="S191" s="597"/>
      <c r="T191" s="597"/>
      <c r="U191" s="597"/>
      <c r="V191" s="597"/>
      <c r="W191" s="597"/>
      <c r="X191" s="598"/>
      <c r="Y191" s="599"/>
      <c r="Z191" s="600"/>
      <c r="AA191" s="600"/>
      <c r="AB191" s="610"/>
      <c r="AC191" s="604"/>
      <c r="AD191" s="632"/>
      <c r="AE191" s="632"/>
      <c r="AF191" s="632"/>
      <c r="AG191" s="633"/>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5"/>
      <c r="B192" s="1046"/>
      <c r="C192" s="1046"/>
      <c r="D192" s="1046"/>
      <c r="E192" s="1046"/>
      <c r="F192" s="1047"/>
      <c r="G192" s="604"/>
      <c r="H192" s="632"/>
      <c r="I192" s="632"/>
      <c r="J192" s="632"/>
      <c r="K192" s="633"/>
      <c r="L192" s="596"/>
      <c r="M192" s="597"/>
      <c r="N192" s="597"/>
      <c r="O192" s="597"/>
      <c r="P192" s="597"/>
      <c r="Q192" s="597"/>
      <c r="R192" s="597"/>
      <c r="S192" s="597"/>
      <c r="T192" s="597"/>
      <c r="U192" s="597"/>
      <c r="V192" s="597"/>
      <c r="W192" s="597"/>
      <c r="X192" s="598"/>
      <c r="Y192" s="599"/>
      <c r="Z192" s="600"/>
      <c r="AA192" s="600"/>
      <c r="AB192" s="610"/>
      <c r="AC192" s="604"/>
      <c r="AD192" s="632"/>
      <c r="AE192" s="632"/>
      <c r="AF192" s="632"/>
      <c r="AG192" s="633"/>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5"/>
      <c r="B193" s="1046"/>
      <c r="C193" s="1046"/>
      <c r="D193" s="1046"/>
      <c r="E193" s="1046"/>
      <c r="F193" s="1047"/>
      <c r="G193" s="604"/>
      <c r="H193" s="632"/>
      <c r="I193" s="632"/>
      <c r="J193" s="632"/>
      <c r="K193" s="633"/>
      <c r="L193" s="596"/>
      <c r="M193" s="597"/>
      <c r="N193" s="597"/>
      <c r="O193" s="597"/>
      <c r="P193" s="597"/>
      <c r="Q193" s="597"/>
      <c r="R193" s="597"/>
      <c r="S193" s="597"/>
      <c r="T193" s="597"/>
      <c r="U193" s="597"/>
      <c r="V193" s="597"/>
      <c r="W193" s="597"/>
      <c r="X193" s="598"/>
      <c r="Y193" s="599"/>
      <c r="Z193" s="600"/>
      <c r="AA193" s="600"/>
      <c r="AB193" s="610"/>
      <c r="AC193" s="604"/>
      <c r="AD193" s="632"/>
      <c r="AE193" s="632"/>
      <c r="AF193" s="632"/>
      <c r="AG193" s="633"/>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5"/>
      <c r="B194" s="1046"/>
      <c r="C194" s="1046"/>
      <c r="D194" s="1046"/>
      <c r="E194" s="1046"/>
      <c r="F194" s="1047"/>
      <c r="G194" s="604"/>
      <c r="H194" s="632"/>
      <c r="I194" s="632"/>
      <c r="J194" s="632"/>
      <c r="K194" s="633"/>
      <c r="L194" s="596"/>
      <c r="M194" s="597"/>
      <c r="N194" s="597"/>
      <c r="O194" s="597"/>
      <c r="P194" s="597"/>
      <c r="Q194" s="597"/>
      <c r="R194" s="597"/>
      <c r="S194" s="597"/>
      <c r="T194" s="597"/>
      <c r="U194" s="597"/>
      <c r="V194" s="597"/>
      <c r="W194" s="597"/>
      <c r="X194" s="598"/>
      <c r="Y194" s="599"/>
      <c r="Z194" s="600"/>
      <c r="AA194" s="600"/>
      <c r="AB194" s="610"/>
      <c r="AC194" s="604"/>
      <c r="AD194" s="632"/>
      <c r="AE194" s="632"/>
      <c r="AF194" s="632"/>
      <c r="AG194" s="633"/>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5"/>
      <c r="B195" s="1046"/>
      <c r="C195" s="1046"/>
      <c r="D195" s="1046"/>
      <c r="E195" s="1046"/>
      <c r="F195" s="1047"/>
      <c r="G195" s="604"/>
      <c r="H195" s="632"/>
      <c r="I195" s="632"/>
      <c r="J195" s="632"/>
      <c r="K195" s="633"/>
      <c r="L195" s="596"/>
      <c r="M195" s="597"/>
      <c r="N195" s="597"/>
      <c r="O195" s="597"/>
      <c r="P195" s="597"/>
      <c r="Q195" s="597"/>
      <c r="R195" s="597"/>
      <c r="S195" s="597"/>
      <c r="T195" s="597"/>
      <c r="U195" s="597"/>
      <c r="V195" s="597"/>
      <c r="W195" s="597"/>
      <c r="X195" s="598"/>
      <c r="Y195" s="599"/>
      <c r="Z195" s="600"/>
      <c r="AA195" s="600"/>
      <c r="AB195" s="610"/>
      <c r="AC195" s="604"/>
      <c r="AD195" s="632"/>
      <c r="AE195" s="632"/>
      <c r="AF195" s="632"/>
      <c r="AG195" s="633"/>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5"/>
      <c r="B196" s="1046"/>
      <c r="C196" s="1046"/>
      <c r="D196" s="1046"/>
      <c r="E196" s="1046"/>
      <c r="F196" s="1047"/>
      <c r="G196" s="604"/>
      <c r="H196" s="632"/>
      <c r="I196" s="632"/>
      <c r="J196" s="632"/>
      <c r="K196" s="633"/>
      <c r="L196" s="596"/>
      <c r="M196" s="597"/>
      <c r="N196" s="597"/>
      <c r="O196" s="597"/>
      <c r="P196" s="597"/>
      <c r="Q196" s="597"/>
      <c r="R196" s="597"/>
      <c r="S196" s="597"/>
      <c r="T196" s="597"/>
      <c r="U196" s="597"/>
      <c r="V196" s="597"/>
      <c r="W196" s="597"/>
      <c r="X196" s="598"/>
      <c r="Y196" s="599"/>
      <c r="Z196" s="600"/>
      <c r="AA196" s="600"/>
      <c r="AB196" s="610"/>
      <c r="AC196" s="604"/>
      <c r="AD196" s="632"/>
      <c r="AE196" s="632"/>
      <c r="AF196" s="632"/>
      <c r="AG196" s="633"/>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5"/>
      <c r="B197" s="1046"/>
      <c r="C197" s="1046"/>
      <c r="D197" s="1046"/>
      <c r="E197" s="1046"/>
      <c r="F197" s="1047"/>
      <c r="G197" s="604"/>
      <c r="H197" s="632"/>
      <c r="I197" s="632"/>
      <c r="J197" s="632"/>
      <c r="K197" s="633"/>
      <c r="L197" s="596"/>
      <c r="M197" s="597"/>
      <c r="N197" s="597"/>
      <c r="O197" s="597"/>
      <c r="P197" s="597"/>
      <c r="Q197" s="597"/>
      <c r="R197" s="597"/>
      <c r="S197" s="597"/>
      <c r="T197" s="597"/>
      <c r="U197" s="597"/>
      <c r="V197" s="597"/>
      <c r="W197" s="597"/>
      <c r="X197" s="598"/>
      <c r="Y197" s="599"/>
      <c r="Z197" s="600"/>
      <c r="AA197" s="600"/>
      <c r="AB197" s="610"/>
      <c r="AC197" s="604"/>
      <c r="AD197" s="632"/>
      <c r="AE197" s="632"/>
      <c r="AF197" s="632"/>
      <c r="AG197" s="633"/>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5"/>
      <c r="B198" s="1046"/>
      <c r="C198" s="1046"/>
      <c r="D198" s="1046"/>
      <c r="E198" s="1046"/>
      <c r="F198" s="1047"/>
      <c r="G198" s="604"/>
      <c r="H198" s="632"/>
      <c r="I198" s="632"/>
      <c r="J198" s="632"/>
      <c r="K198" s="633"/>
      <c r="L198" s="596"/>
      <c r="M198" s="597"/>
      <c r="N198" s="597"/>
      <c r="O198" s="597"/>
      <c r="P198" s="597"/>
      <c r="Q198" s="597"/>
      <c r="R198" s="597"/>
      <c r="S198" s="597"/>
      <c r="T198" s="597"/>
      <c r="U198" s="597"/>
      <c r="V198" s="597"/>
      <c r="W198" s="597"/>
      <c r="X198" s="598"/>
      <c r="Y198" s="599"/>
      <c r="Z198" s="600"/>
      <c r="AA198" s="600"/>
      <c r="AB198" s="610"/>
      <c r="AC198" s="604"/>
      <c r="AD198" s="632"/>
      <c r="AE198" s="632"/>
      <c r="AF198" s="632"/>
      <c r="AG198" s="633"/>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5"/>
      <c r="B200" s="1046"/>
      <c r="C200" s="1046"/>
      <c r="D200" s="1046"/>
      <c r="E200" s="1046"/>
      <c r="F200" s="1047"/>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5"/>
      <c r="AY200">
        <f>COUNTA($G$202,$AC$202)</f>
        <v>0</v>
      </c>
    </row>
    <row r="201" spans="1:51" ht="24.75" customHeight="1" x14ac:dyDescent="0.15">
      <c r="A201" s="1045"/>
      <c r="B201" s="1046"/>
      <c r="C201" s="1046"/>
      <c r="D201" s="1046"/>
      <c r="E201" s="1046"/>
      <c r="F201" s="1047"/>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2"/>
      <c r="Z202" s="383"/>
      <c r="AA202" s="383"/>
      <c r="AB202" s="804"/>
      <c r="AC202" s="670"/>
      <c r="AD202" s="671"/>
      <c r="AE202" s="671"/>
      <c r="AF202" s="671"/>
      <c r="AG202" s="672"/>
      <c r="AH202" s="664"/>
      <c r="AI202" s="665"/>
      <c r="AJ202" s="665"/>
      <c r="AK202" s="665"/>
      <c r="AL202" s="665"/>
      <c r="AM202" s="665"/>
      <c r="AN202" s="665"/>
      <c r="AO202" s="665"/>
      <c r="AP202" s="665"/>
      <c r="AQ202" s="665"/>
      <c r="AR202" s="665"/>
      <c r="AS202" s="665"/>
      <c r="AT202" s="666"/>
      <c r="AU202" s="382"/>
      <c r="AV202" s="383"/>
      <c r="AW202" s="383"/>
      <c r="AX202" s="384"/>
      <c r="AY202" s="34">
        <f t="shared" ref="AY202:AY212" si="15">$AY$200</f>
        <v>0</v>
      </c>
    </row>
    <row r="203" spans="1:51" ht="24.75" customHeight="1" x14ac:dyDescent="0.15">
      <c r="A203" s="1045"/>
      <c r="B203" s="1046"/>
      <c r="C203" s="1046"/>
      <c r="D203" s="1046"/>
      <c r="E203" s="1046"/>
      <c r="F203" s="1047"/>
      <c r="G203" s="604"/>
      <c r="H203" s="632"/>
      <c r="I203" s="632"/>
      <c r="J203" s="632"/>
      <c r="K203" s="633"/>
      <c r="L203" s="596"/>
      <c r="M203" s="597"/>
      <c r="N203" s="597"/>
      <c r="O203" s="597"/>
      <c r="P203" s="597"/>
      <c r="Q203" s="597"/>
      <c r="R203" s="597"/>
      <c r="S203" s="597"/>
      <c r="T203" s="597"/>
      <c r="U203" s="597"/>
      <c r="V203" s="597"/>
      <c r="W203" s="597"/>
      <c r="X203" s="598"/>
      <c r="Y203" s="599"/>
      <c r="Z203" s="600"/>
      <c r="AA203" s="600"/>
      <c r="AB203" s="610"/>
      <c r="AC203" s="604"/>
      <c r="AD203" s="632"/>
      <c r="AE203" s="632"/>
      <c r="AF203" s="632"/>
      <c r="AG203" s="633"/>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5"/>
      <c r="B204" s="1046"/>
      <c r="C204" s="1046"/>
      <c r="D204" s="1046"/>
      <c r="E204" s="1046"/>
      <c r="F204" s="1047"/>
      <c r="G204" s="604"/>
      <c r="H204" s="632"/>
      <c r="I204" s="632"/>
      <c r="J204" s="632"/>
      <c r="K204" s="633"/>
      <c r="L204" s="596"/>
      <c r="M204" s="597"/>
      <c r="N204" s="597"/>
      <c r="O204" s="597"/>
      <c r="P204" s="597"/>
      <c r="Q204" s="597"/>
      <c r="R204" s="597"/>
      <c r="S204" s="597"/>
      <c r="T204" s="597"/>
      <c r="U204" s="597"/>
      <c r="V204" s="597"/>
      <c r="W204" s="597"/>
      <c r="X204" s="598"/>
      <c r="Y204" s="599"/>
      <c r="Z204" s="600"/>
      <c r="AA204" s="600"/>
      <c r="AB204" s="610"/>
      <c r="AC204" s="604"/>
      <c r="AD204" s="632"/>
      <c r="AE204" s="632"/>
      <c r="AF204" s="632"/>
      <c r="AG204" s="633"/>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5"/>
      <c r="B205" s="1046"/>
      <c r="C205" s="1046"/>
      <c r="D205" s="1046"/>
      <c r="E205" s="1046"/>
      <c r="F205" s="1047"/>
      <c r="G205" s="604"/>
      <c r="H205" s="632"/>
      <c r="I205" s="632"/>
      <c r="J205" s="632"/>
      <c r="K205" s="633"/>
      <c r="L205" s="596"/>
      <c r="M205" s="597"/>
      <c r="N205" s="597"/>
      <c r="O205" s="597"/>
      <c r="P205" s="597"/>
      <c r="Q205" s="597"/>
      <c r="R205" s="597"/>
      <c r="S205" s="597"/>
      <c r="T205" s="597"/>
      <c r="U205" s="597"/>
      <c r="V205" s="597"/>
      <c r="W205" s="597"/>
      <c r="X205" s="598"/>
      <c r="Y205" s="599"/>
      <c r="Z205" s="600"/>
      <c r="AA205" s="600"/>
      <c r="AB205" s="610"/>
      <c r="AC205" s="604"/>
      <c r="AD205" s="632"/>
      <c r="AE205" s="632"/>
      <c r="AF205" s="632"/>
      <c r="AG205" s="633"/>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5"/>
      <c r="B206" s="1046"/>
      <c r="C206" s="1046"/>
      <c r="D206" s="1046"/>
      <c r="E206" s="1046"/>
      <c r="F206" s="1047"/>
      <c r="G206" s="604"/>
      <c r="H206" s="632"/>
      <c r="I206" s="632"/>
      <c r="J206" s="632"/>
      <c r="K206" s="633"/>
      <c r="L206" s="596"/>
      <c r="M206" s="597"/>
      <c r="N206" s="597"/>
      <c r="O206" s="597"/>
      <c r="P206" s="597"/>
      <c r="Q206" s="597"/>
      <c r="R206" s="597"/>
      <c r="S206" s="597"/>
      <c r="T206" s="597"/>
      <c r="U206" s="597"/>
      <c r="V206" s="597"/>
      <c r="W206" s="597"/>
      <c r="X206" s="598"/>
      <c r="Y206" s="599"/>
      <c r="Z206" s="600"/>
      <c r="AA206" s="600"/>
      <c r="AB206" s="610"/>
      <c r="AC206" s="604"/>
      <c r="AD206" s="632"/>
      <c r="AE206" s="632"/>
      <c r="AF206" s="632"/>
      <c r="AG206" s="633"/>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5"/>
      <c r="B207" s="1046"/>
      <c r="C207" s="1046"/>
      <c r="D207" s="1046"/>
      <c r="E207" s="1046"/>
      <c r="F207" s="1047"/>
      <c r="G207" s="604"/>
      <c r="H207" s="632"/>
      <c r="I207" s="632"/>
      <c r="J207" s="632"/>
      <c r="K207" s="633"/>
      <c r="L207" s="596"/>
      <c r="M207" s="597"/>
      <c r="N207" s="597"/>
      <c r="O207" s="597"/>
      <c r="P207" s="597"/>
      <c r="Q207" s="597"/>
      <c r="R207" s="597"/>
      <c r="S207" s="597"/>
      <c r="T207" s="597"/>
      <c r="U207" s="597"/>
      <c r="V207" s="597"/>
      <c r="W207" s="597"/>
      <c r="X207" s="598"/>
      <c r="Y207" s="599"/>
      <c r="Z207" s="600"/>
      <c r="AA207" s="600"/>
      <c r="AB207" s="610"/>
      <c r="AC207" s="604"/>
      <c r="AD207" s="632"/>
      <c r="AE207" s="632"/>
      <c r="AF207" s="632"/>
      <c r="AG207" s="633"/>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5"/>
      <c r="B208" s="1046"/>
      <c r="C208" s="1046"/>
      <c r="D208" s="1046"/>
      <c r="E208" s="1046"/>
      <c r="F208" s="1047"/>
      <c r="G208" s="604"/>
      <c r="H208" s="632"/>
      <c r="I208" s="632"/>
      <c r="J208" s="632"/>
      <c r="K208" s="633"/>
      <c r="L208" s="596"/>
      <c r="M208" s="597"/>
      <c r="N208" s="597"/>
      <c r="O208" s="597"/>
      <c r="P208" s="597"/>
      <c r="Q208" s="597"/>
      <c r="R208" s="597"/>
      <c r="S208" s="597"/>
      <c r="T208" s="597"/>
      <c r="U208" s="597"/>
      <c r="V208" s="597"/>
      <c r="W208" s="597"/>
      <c r="X208" s="598"/>
      <c r="Y208" s="599"/>
      <c r="Z208" s="600"/>
      <c r="AA208" s="600"/>
      <c r="AB208" s="610"/>
      <c r="AC208" s="604"/>
      <c r="AD208" s="632"/>
      <c r="AE208" s="632"/>
      <c r="AF208" s="632"/>
      <c r="AG208" s="633"/>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5"/>
      <c r="B209" s="1046"/>
      <c r="C209" s="1046"/>
      <c r="D209" s="1046"/>
      <c r="E209" s="1046"/>
      <c r="F209" s="1047"/>
      <c r="G209" s="604"/>
      <c r="H209" s="632"/>
      <c r="I209" s="632"/>
      <c r="J209" s="632"/>
      <c r="K209" s="633"/>
      <c r="L209" s="596"/>
      <c r="M209" s="597"/>
      <c r="N209" s="597"/>
      <c r="O209" s="597"/>
      <c r="P209" s="597"/>
      <c r="Q209" s="597"/>
      <c r="R209" s="597"/>
      <c r="S209" s="597"/>
      <c r="T209" s="597"/>
      <c r="U209" s="597"/>
      <c r="V209" s="597"/>
      <c r="W209" s="597"/>
      <c r="X209" s="598"/>
      <c r="Y209" s="599"/>
      <c r="Z209" s="600"/>
      <c r="AA209" s="600"/>
      <c r="AB209" s="610"/>
      <c r="AC209" s="604"/>
      <c r="AD209" s="632"/>
      <c r="AE209" s="632"/>
      <c r="AF209" s="632"/>
      <c r="AG209" s="633"/>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5"/>
      <c r="B210" s="1046"/>
      <c r="C210" s="1046"/>
      <c r="D210" s="1046"/>
      <c r="E210" s="1046"/>
      <c r="F210" s="1047"/>
      <c r="G210" s="604"/>
      <c r="H210" s="632"/>
      <c r="I210" s="632"/>
      <c r="J210" s="632"/>
      <c r="K210" s="633"/>
      <c r="L210" s="596"/>
      <c r="M210" s="597"/>
      <c r="N210" s="597"/>
      <c r="O210" s="597"/>
      <c r="P210" s="597"/>
      <c r="Q210" s="597"/>
      <c r="R210" s="597"/>
      <c r="S210" s="597"/>
      <c r="T210" s="597"/>
      <c r="U210" s="597"/>
      <c r="V210" s="597"/>
      <c r="W210" s="597"/>
      <c r="X210" s="598"/>
      <c r="Y210" s="599"/>
      <c r="Z210" s="600"/>
      <c r="AA210" s="600"/>
      <c r="AB210" s="610"/>
      <c r="AC210" s="604"/>
      <c r="AD210" s="632"/>
      <c r="AE210" s="632"/>
      <c r="AF210" s="632"/>
      <c r="AG210" s="633"/>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5"/>
      <c r="B211" s="1046"/>
      <c r="C211" s="1046"/>
      <c r="D211" s="1046"/>
      <c r="E211" s="1046"/>
      <c r="F211" s="1047"/>
      <c r="G211" s="604"/>
      <c r="H211" s="632"/>
      <c r="I211" s="632"/>
      <c r="J211" s="632"/>
      <c r="K211" s="633"/>
      <c r="L211" s="596"/>
      <c r="M211" s="597"/>
      <c r="N211" s="597"/>
      <c r="O211" s="597"/>
      <c r="P211" s="597"/>
      <c r="Q211" s="597"/>
      <c r="R211" s="597"/>
      <c r="S211" s="597"/>
      <c r="T211" s="597"/>
      <c r="U211" s="597"/>
      <c r="V211" s="597"/>
      <c r="W211" s="597"/>
      <c r="X211" s="598"/>
      <c r="Y211" s="599"/>
      <c r="Z211" s="600"/>
      <c r="AA211" s="600"/>
      <c r="AB211" s="610"/>
      <c r="AC211" s="604"/>
      <c r="AD211" s="632"/>
      <c r="AE211" s="632"/>
      <c r="AF211" s="632"/>
      <c r="AG211" s="633"/>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5"/>
      <c r="AY214">
        <f>COUNTA($G$216,$AC$216)</f>
        <v>0</v>
      </c>
    </row>
    <row r="215" spans="1:51" ht="24.75" customHeight="1" x14ac:dyDescent="0.15">
      <c r="A215" s="1045"/>
      <c r="B215" s="1046"/>
      <c r="C215" s="1046"/>
      <c r="D215" s="1046"/>
      <c r="E215" s="1046"/>
      <c r="F215" s="1047"/>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2"/>
      <c r="Z216" s="383"/>
      <c r="AA216" s="383"/>
      <c r="AB216" s="804"/>
      <c r="AC216" s="670"/>
      <c r="AD216" s="671"/>
      <c r="AE216" s="671"/>
      <c r="AF216" s="671"/>
      <c r="AG216" s="672"/>
      <c r="AH216" s="664"/>
      <c r="AI216" s="665"/>
      <c r="AJ216" s="665"/>
      <c r="AK216" s="665"/>
      <c r="AL216" s="665"/>
      <c r="AM216" s="665"/>
      <c r="AN216" s="665"/>
      <c r="AO216" s="665"/>
      <c r="AP216" s="665"/>
      <c r="AQ216" s="665"/>
      <c r="AR216" s="665"/>
      <c r="AS216" s="665"/>
      <c r="AT216" s="666"/>
      <c r="AU216" s="382"/>
      <c r="AV216" s="383"/>
      <c r="AW216" s="383"/>
      <c r="AX216" s="384"/>
      <c r="AY216" s="34">
        <f t="shared" ref="AY216:AY226" si="16">$AY$214</f>
        <v>0</v>
      </c>
    </row>
    <row r="217" spans="1:51" ht="24.75" customHeight="1" x14ac:dyDescent="0.15">
      <c r="A217" s="1045"/>
      <c r="B217" s="1046"/>
      <c r="C217" s="1046"/>
      <c r="D217" s="1046"/>
      <c r="E217" s="1046"/>
      <c r="F217" s="1047"/>
      <c r="G217" s="604"/>
      <c r="H217" s="632"/>
      <c r="I217" s="632"/>
      <c r="J217" s="632"/>
      <c r="K217" s="633"/>
      <c r="L217" s="596"/>
      <c r="M217" s="597"/>
      <c r="N217" s="597"/>
      <c r="O217" s="597"/>
      <c r="P217" s="597"/>
      <c r="Q217" s="597"/>
      <c r="R217" s="597"/>
      <c r="S217" s="597"/>
      <c r="T217" s="597"/>
      <c r="U217" s="597"/>
      <c r="V217" s="597"/>
      <c r="W217" s="597"/>
      <c r="X217" s="598"/>
      <c r="Y217" s="599"/>
      <c r="Z217" s="600"/>
      <c r="AA217" s="600"/>
      <c r="AB217" s="610"/>
      <c r="AC217" s="604"/>
      <c r="AD217" s="632"/>
      <c r="AE217" s="632"/>
      <c r="AF217" s="632"/>
      <c r="AG217" s="633"/>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5"/>
      <c r="B218" s="1046"/>
      <c r="C218" s="1046"/>
      <c r="D218" s="1046"/>
      <c r="E218" s="1046"/>
      <c r="F218" s="1047"/>
      <c r="G218" s="604"/>
      <c r="H218" s="632"/>
      <c r="I218" s="632"/>
      <c r="J218" s="632"/>
      <c r="K218" s="633"/>
      <c r="L218" s="596"/>
      <c r="M218" s="597"/>
      <c r="N218" s="597"/>
      <c r="O218" s="597"/>
      <c r="P218" s="597"/>
      <c r="Q218" s="597"/>
      <c r="R218" s="597"/>
      <c r="S218" s="597"/>
      <c r="T218" s="597"/>
      <c r="U218" s="597"/>
      <c r="V218" s="597"/>
      <c r="W218" s="597"/>
      <c r="X218" s="598"/>
      <c r="Y218" s="599"/>
      <c r="Z218" s="600"/>
      <c r="AA218" s="600"/>
      <c r="AB218" s="610"/>
      <c r="AC218" s="604"/>
      <c r="AD218" s="632"/>
      <c r="AE218" s="632"/>
      <c r="AF218" s="632"/>
      <c r="AG218" s="633"/>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5"/>
      <c r="B219" s="1046"/>
      <c r="C219" s="1046"/>
      <c r="D219" s="1046"/>
      <c r="E219" s="1046"/>
      <c r="F219" s="1047"/>
      <c r="G219" s="604"/>
      <c r="H219" s="632"/>
      <c r="I219" s="632"/>
      <c r="J219" s="632"/>
      <c r="K219" s="633"/>
      <c r="L219" s="596"/>
      <c r="M219" s="597"/>
      <c r="N219" s="597"/>
      <c r="O219" s="597"/>
      <c r="P219" s="597"/>
      <c r="Q219" s="597"/>
      <c r="R219" s="597"/>
      <c r="S219" s="597"/>
      <c r="T219" s="597"/>
      <c r="U219" s="597"/>
      <c r="V219" s="597"/>
      <c r="W219" s="597"/>
      <c r="X219" s="598"/>
      <c r="Y219" s="599"/>
      <c r="Z219" s="600"/>
      <c r="AA219" s="600"/>
      <c r="AB219" s="610"/>
      <c r="AC219" s="604"/>
      <c r="AD219" s="632"/>
      <c r="AE219" s="632"/>
      <c r="AF219" s="632"/>
      <c r="AG219" s="633"/>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5"/>
      <c r="B220" s="1046"/>
      <c r="C220" s="1046"/>
      <c r="D220" s="1046"/>
      <c r="E220" s="1046"/>
      <c r="F220" s="1047"/>
      <c r="G220" s="604"/>
      <c r="H220" s="632"/>
      <c r="I220" s="632"/>
      <c r="J220" s="632"/>
      <c r="K220" s="633"/>
      <c r="L220" s="596"/>
      <c r="M220" s="597"/>
      <c r="N220" s="597"/>
      <c r="O220" s="597"/>
      <c r="P220" s="597"/>
      <c r="Q220" s="597"/>
      <c r="R220" s="597"/>
      <c r="S220" s="597"/>
      <c r="T220" s="597"/>
      <c r="U220" s="597"/>
      <c r="V220" s="597"/>
      <c r="W220" s="597"/>
      <c r="X220" s="598"/>
      <c r="Y220" s="599"/>
      <c r="Z220" s="600"/>
      <c r="AA220" s="600"/>
      <c r="AB220" s="610"/>
      <c r="AC220" s="604"/>
      <c r="AD220" s="632"/>
      <c r="AE220" s="632"/>
      <c r="AF220" s="632"/>
      <c r="AG220" s="633"/>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5"/>
      <c r="B221" s="1046"/>
      <c r="C221" s="1046"/>
      <c r="D221" s="1046"/>
      <c r="E221" s="1046"/>
      <c r="F221" s="1047"/>
      <c r="G221" s="604"/>
      <c r="H221" s="632"/>
      <c r="I221" s="632"/>
      <c r="J221" s="632"/>
      <c r="K221" s="633"/>
      <c r="L221" s="596"/>
      <c r="M221" s="597"/>
      <c r="N221" s="597"/>
      <c r="O221" s="597"/>
      <c r="P221" s="597"/>
      <c r="Q221" s="597"/>
      <c r="R221" s="597"/>
      <c r="S221" s="597"/>
      <c r="T221" s="597"/>
      <c r="U221" s="597"/>
      <c r="V221" s="597"/>
      <c r="W221" s="597"/>
      <c r="X221" s="598"/>
      <c r="Y221" s="599"/>
      <c r="Z221" s="600"/>
      <c r="AA221" s="600"/>
      <c r="AB221" s="610"/>
      <c r="AC221" s="604"/>
      <c r="AD221" s="632"/>
      <c r="AE221" s="632"/>
      <c r="AF221" s="632"/>
      <c r="AG221" s="633"/>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5"/>
      <c r="B222" s="1046"/>
      <c r="C222" s="1046"/>
      <c r="D222" s="1046"/>
      <c r="E222" s="1046"/>
      <c r="F222" s="1047"/>
      <c r="G222" s="604"/>
      <c r="H222" s="632"/>
      <c r="I222" s="632"/>
      <c r="J222" s="632"/>
      <c r="K222" s="633"/>
      <c r="L222" s="596"/>
      <c r="M222" s="597"/>
      <c r="N222" s="597"/>
      <c r="O222" s="597"/>
      <c r="P222" s="597"/>
      <c r="Q222" s="597"/>
      <c r="R222" s="597"/>
      <c r="S222" s="597"/>
      <c r="T222" s="597"/>
      <c r="U222" s="597"/>
      <c r="V222" s="597"/>
      <c r="W222" s="597"/>
      <c r="X222" s="598"/>
      <c r="Y222" s="599"/>
      <c r="Z222" s="600"/>
      <c r="AA222" s="600"/>
      <c r="AB222" s="610"/>
      <c r="AC222" s="604"/>
      <c r="AD222" s="632"/>
      <c r="AE222" s="632"/>
      <c r="AF222" s="632"/>
      <c r="AG222" s="633"/>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5"/>
      <c r="B223" s="1046"/>
      <c r="C223" s="1046"/>
      <c r="D223" s="1046"/>
      <c r="E223" s="1046"/>
      <c r="F223" s="1047"/>
      <c r="G223" s="604"/>
      <c r="H223" s="632"/>
      <c r="I223" s="632"/>
      <c r="J223" s="632"/>
      <c r="K223" s="633"/>
      <c r="L223" s="596"/>
      <c r="M223" s="597"/>
      <c r="N223" s="597"/>
      <c r="O223" s="597"/>
      <c r="P223" s="597"/>
      <c r="Q223" s="597"/>
      <c r="R223" s="597"/>
      <c r="S223" s="597"/>
      <c r="T223" s="597"/>
      <c r="U223" s="597"/>
      <c r="V223" s="597"/>
      <c r="W223" s="597"/>
      <c r="X223" s="598"/>
      <c r="Y223" s="599"/>
      <c r="Z223" s="600"/>
      <c r="AA223" s="600"/>
      <c r="AB223" s="610"/>
      <c r="AC223" s="604"/>
      <c r="AD223" s="632"/>
      <c r="AE223" s="632"/>
      <c r="AF223" s="632"/>
      <c r="AG223" s="633"/>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5"/>
      <c r="B224" s="1046"/>
      <c r="C224" s="1046"/>
      <c r="D224" s="1046"/>
      <c r="E224" s="1046"/>
      <c r="F224" s="1047"/>
      <c r="G224" s="604"/>
      <c r="H224" s="632"/>
      <c r="I224" s="632"/>
      <c r="J224" s="632"/>
      <c r="K224" s="633"/>
      <c r="L224" s="596"/>
      <c r="M224" s="597"/>
      <c r="N224" s="597"/>
      <c r="O224" s="597"/>
      <c r="P224" s="597"/>
      <c r="Q224" s="597"/>
      <c r="R224" s="597"/>
      <c r="S224" s="597"/>
      <c r="T224" s="597"/>
      <c r="U224" s="597"/>
      <c r="V224" s="597"/>
      <c r="W224" s="597"/>
      <c r="X224" s="598"/>
      <c r="Y224" s="599"/>
      <c r="Z224" s="600"/>
      <c r="AA224" s="600"/>
      <c r="AB224" s="610"/>
      <c r="AC224" s="604"/>
      <c r="AD224" s="632"/>
      <c r="AE224" s="632"/>
      <c r="AF224" s="632"/>
      <c r="AG224" s="633"/>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5"/>
      <c r="B225" s="1046"/>
      <c r="C225" s="1046"/>
      <c r="D225" s="1046"/>
      <c r="E225" s="1046"/>
      <c r="F225" s="1047"/>
      <c r="G225" s="604"/>
      <c r="H225" s="632"/>
      <c r="I225" s="632"/>
      <c r="J225" s="632"/>
      <c r="K225" s="633"/>
      <c r="L225" s="596"/>
      <c r="M225" s="597"/>
      <c r="N225" s="597"/>
      <c r="O225" s="597"/>
      <c r="P225" s="597"/>
      <c r="Q225" s="597"/>
      <c r="R225" s="597"/>
      <c r="S225" s="597"/>
      <c r="T225" s="597"/>
      <c r="U225" s="597"/>
      <c r="V225" s="597"/>
      <c r="W225" s="597"/>
      <c r="X225" s="598"/>
      <c r="Y225" s="599"/>
      <c r="Z225" s="600"/>
      <c r="AA225" s="600"/>
      <c r="AB225" s="610"/>
      <c r="AC225" s="604"/>
      <c r="AD225" s="632"/>
      <c r="AE225" s="632"/>
      <c r="AF225" s="632"/>
      <c r="AG225" s="633"/>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5"/>
      <c r="B227" s="1046"/>
      <c r="C227" s="1046"/>
      <c r="D227" s="1046"/>
      <c r="E227" s="1046"/>
      <c r="F227" s="1047"/>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5"/>
      <c r="AY227">
        <f>COUNTA($G$229,$AC$229)</f>
        <v>0</v>
      </c>
    </row>
    <row r="228" spans="1:51" ht="25.5" customHeight="1" x14ac:dyDescent="0.15">
      <c r="A228" s="1045"/>
      <c r="B228" s="1046"/>
      <c r="C228" s="1046"/>
      <c r="D228" s="1046"/>
      <c r="E228" s="1046"/>
      <c r="F228" s="1047"/>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2"/>
      <c r="Z229" s="383"/>
      <c r="AA229" s="383"/>
      <c r="AB229" s="804"/>
      <c r="AC229" s="670"/>
      <c r="AD229" s="671"/>
      <c r="AE229" s="671"/>
      <c r="AF229" s="671"/>
      <c r="AG229" s="672"/>
      <c r="AH229" s="664"/>
      <c r="AI229" s="665"/>
      <c r="AJ229" s="665"/>
      <c r="AK229" s="665"/>
      <c r="AL229" s="665"/>
      <c r="AM229" s="665"/>
      <c r="AN229" s="665"/>
      <c r="AO229" s="665"/>
      <c r="AP229" s="665"/>
      <c r="AQ229" s="665"/>
      <c r="AR229" s="665"/>
      <c r="AS229" s="665"/>
      <c r="AT229" s="666"/>
      <c r="AU229" s="382"/>
      <c r="AV229" s="383"/>
      <c r="AW229" s="383"/>
      <c r="AX229" s="384"/>
      <c r="AY229" s="34">
        <f t="shared" ref="AY229:AY239" si="17">$AY$227</f>
        <v>0</v>
      </c>
    </row>
    <row r="230" spans="1:51" ht="24.75" customHeight="1" x14ac:dyDescent="0.15">
      <c r="A230" s="1045"/>
      <c r="B230" s="1046"/>
      <c r="C230" s="1046"/>
      <c r="D230" s="1046"/>
      <c r="E230" s="1046"/>
      <c r="F230" s="1047"/>
      <c r="G230" s="604"/>
      <c r="H230" s="632"/>
      <c r="I230" s="632"/>
      <c r="J230" s="632"/>
      <c r="K230" s="633"/>
      <c r="L230" s="596"/>
      <c r="M230" s="597"/>
      <c r="N230" s="597"/>
      <c r="O230" s="597"/>
      <c r="P230" s="597"/>
      <c r="Q230" s="597"/>
      <c r="R230" s="597"/>
      <c r="S230" s="597"/>
      <c r="T230" s="597"/>
      <c r="U230" s="597"/>
      <c r="V230" s="597"/>
      <c r="W230" s="597"/>
      <c r="X230" s="598"/>
      <c r="Y230" s="599"/>
      <c r="Z230" s="600"/>
      <c r="AA230" s="600"/>
      <c r="AB230" s="610"/>
      <c r="AC230" s="604"/>
      <c r="AD230" s="632"/>
      <c r="AE230" s="632"/>
      <c r="AF230" s="632"/>
      <c r="AG230" s="633"/>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5"/>
      <c r="B231" s="1046"/>
      <c r="C231" s="1046"/>
      <c r="D231" s="1046"/>
      <c r="E231" s="1046"/>
      <c r="F231" s="1047"/>
      <c r="G231" s="604"/>
      <c r="H231" s="632"/>
      <c r="I231" s="632"/>
      <c r="J231" s="632"/>
      <c r="K231" s="633"/>
      <c r="L231" s="596"/>
      <c r="M231" s="597"/>
      <c r="N231" s="597"/>
      <c r="O231" s="597"/>
      <c r="P231" s="597"/>
      <c r="Q231" s="597"/>
      <c r="R231" s="597"/>
      <c r="S231" s="597"/>
      <c r="T231" s="597"/>
      <c r="U231" s="597"/>
      <c r="V231" s="597"/>
      <c r="W231" s="597"/>
      <c r="X231" s="598"/>
      <c r="Y231" s="599"/>
      <c r="Z231" s="600"/>
      <c r="AA231" s="600"/>
      <c r="AB231" s="610"/>
      <c r="AC231" s="604"/>
      <c r="AD231" s="632"/>
      <c r="AE231" s="632"/>
      <c r="AF231" s="632"/>
      <c r="AG231" s="633"/>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5"/>
      <c r="B232" s="1046"/>
      <c r="C232" s="1046"/>
      <c r="D232" s="1046"/>
      <c r="E232" s="1046"/>
      <c r="F232" s="1047"/>
      <c r="G232" s="604"/>
      <c r="H232" s="632"/>
      <c r="I232" s="632"/>
      <c r="J232" s="632"/>
      <c r="K232" s="633"/>
      <c r="L232" s="596"/>
      <c r="M232" s="597"/>
      <c r="N232" s="597"/>
      <c r="O232" s="597"/>
      <c r="P232" s="597"/>
      <c r="Q232" s="597"/>
      <c r="R232" s="597"/>
      <c r="S232" s="597"/>
      <c r="T232" s="597"/>
      <c r="U232" s="597"/>
      <c r="V232" s="597"/>
      <c r="W232" s="597"/>
      <c r="X232" s="598"/>
      <c r="Y232" s="599"/>
      <c r="Z232" s="600"/>
      <c r="AA232" s="600"/>
      <c r="AB232" s="610"/>
      <c r="AC232" s="604"/>
      <c r="AD232" s="632"/>
      <c r="AE232" s="632"/>
      <c r="AF232" s="632"/>
      <c r="AG232" s="633"/>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5"/>
      <c r="B233" s="1046"/>
      <c r="C233" s="1046"/>
      <c r="D233" s="1046"/>
      <c r="E233" s="1046"/>
      <c r="F233" s="1047"/>
      <c r="G233" s="604"/>
      <c r="H233" s="632"/>
      <c r="I233" s="632"/>
      <c r="J233" s="632"/>
      <c r="K233" s="633"/>
      <c r="L233" s="596"/>
      <c r="M233" s="597"/>
      <c r="N233" s="597"/>
      <c r="O233" s="597"/>
      <c r="P233" s="597"/>
      <c r="Q233" s="597"/>
      <c r="R233" s="597"/>
      <c r="S233" s="597"/>
      <c r="T233" s="597"/>
      <c r="U233" s="597"/>
      <c r="V233" s="597"/>
      <c r="W233" s="597"/>
      <c r="X233" s="598"/>
      <c r="Y233" s="599"/>
      <c r="Z233" s="600"/>
      <c r="AA233" s="600"/>
      <c r="AB233" s="610"/>
      <c r="AC233" s="604"/>
      <c r="AD233" s="632"/>
      <c r="AE233" s="632"/>
      <c r="AF233" s="632"/>
      <c r="AG233" s="633"/>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5"/>
      <c r="B234" s="1046"/>
      <c r="C234" s="1046"/>
      <c r="D234" s="1046"/>
      <c r="E234" s="1046"/>
      <c r="F234" s="1047"/>
      <c r="G234" s="604"/>
      <c r="H234" s="632"/>
      <c r="I234" s="632"/>
      <c r="J234" s="632"/>
      <c r="K234" s="633"/>
      <c r="L234" s="596"/>
      <c r="M234" s="597"/>
      <c r="N234" s="597"/>
      <c r="O234" s="597"/>
      <c r="P234" s="597"/>
      <c r="Q234" s="597"/>
      <c r="R234" s="597"/>
      <c r="S234" s="597"/>
      <c r="T234" s="597"/>
      <c r="U234" s="597"/>
      <c r="V234" s="597"/>
      <c r="W234" s="597"/>
      <c r="X234" s="598"/>
      <c r="Y234" s="599"/>
      <c r="Z234" s="600"/>
      <c r="AA234" s="600"/>
      <c r="AB234" s="610"/>
      <c r="AC234" s="604"/>
      <c r="AD234" s="632"/>
      <c r="AE234" s="632"/>
      <c r="AF234" s="632"/>
      <c r="AG234" s="633"/>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5"/>
      <c r="B235" s="1046"/>
      <c r="C235" s="1046"/>
      <c r="D235" s="1046"/>
      <c r="E235" s="1046"/>
      <c r="F235" s="1047"/>
      <c r="G235" s="604"/>
      <c r="H235" s="632"/>
      <c r="I235" s="632"/>
      <c r="J235" s="632"/>
      <c r="K235" s="633"/>
      <c r="L235" s="596"/>
      <c r="M235" s="597"/>
      <c r="N235" s="597"/>
      <c r="O235" s="597"/>
      <c r="P235" s="597"/>
      <c r="Q235" s="597"/>
      <c r="R235" s="597"/>
      <c r="S235" s="597"/>
      <c r="T235" s="597"/>
      <c r="U235" s="597"/>
      <c r="V235" s="597"/>
      <c r="W235" s="597"/>
      <c r="X235" s="598"/>
      <c r="Y235" s="599"/>
      <c r="Z235" s="600"/>
      <c r="AA235" s="600"/>
      <c r="AB235" s="610"/>
      <c r="AC235" s="604"/>
      <c r="AD235" s="632"/>
      <c r="AE235" s="632"/>
      <c r="AF235" s="632"/>
      <c r="AG235" s="633"/>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5"/>
      <c r="B236" s="1046"/>
      <c r="C236" s="1046"/>
      <c r="D236" s="1046"/>
      <c r="E236" s="1046"/>
      <c r="F236" s="1047"/>
      <c r="G236" s="604"/>
      <c r="H236" s="632"/>
      <c r="I236" s="632"/>
      <c r="J236" s="632"/>
      <c r="K236" s="633"/>
      <c r="L236" s="596"/>
      <c r="M236" s="597"/>
      <c r="N236" s="597"/>
      <c r="O236" s="597"/>
      <c r="P236" s="597"/>
      <c r="Q236" s="597"/>
      <c r="R236" s="597"/>
      <c r="S236" s="597"/>
      <c r="T236" s="597"/>
      <c r="U236" s="597"/>
      <c r="V236" s="597"/>
      <c r="W236" s="597"/>
      <c r="X236" s="598"/>
      <c r="Y236" s="599"/>
      <c r="Z236" s="600"/>
      <c r="AA236" s="600"/>
      <c r="AB236" s="610"/>
      <c r="AC236" s="604"/>
      <c r="AD236" s="632"/>
      <c r="AE236" s="632"/>
      <c r="AF236" s="632"/>
      <c r="AG236" s="633"/>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5"/>
      <c r="B237" s="1046"/>
      <c r="C237" s="1046"/>
      <c r="D237" s="1046"/>
      <c r="E237" s="1046"/>
      <c r="F237" s="1047"/>
      <c r="G237" s="604"/>
      <c r="H237" s="632"/>
      <c r="I237" s="632"/>
      <c r="J237" s="632"/>
      <c r="K237" s="633"/>
      <c r="L237" s="596"/>
      <c r="M237" s="597"/>
      <c r="N237" s="597"/>
      <c r="O237" s="597"/>
      <c r="P237" s="597"/>
      <c r="Q237" s="597"/>
      <c r="R237" s="597"/>
      <c r="S237" s="597"/>
      <c r="T237" s="597"/>
      <c r="U237" s="597"/>
      <c r="V237" s="597"/>
      <c r="W237" s="597"/>
      <c r="X237" s="598"/>
      <c r="Y237" s="599"/>
      <c r="Z237" s="600"/>
      <c r="AA237" s="600"/>
      <c r="AB237" s="610"/>
      <c r="AC237" s="604"/>
      <c r="AD237" s="632"/>
      <c r="AE237" s="632"/>
      <c r="AF237" s="632"/>
      <c r="AG237" s="633"/>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5"/>
      <c r="B238" s="1046"/>
      <c r="C238" s="1046"/>
      <c r="D238" s="1046"/>
      <c r="E238" s="1046"/>
      <c r="F238" s="1047"/>
      <c r="G238" s="604"/>
      <c r="H238" s="632"/>
      <c r="I238" s="632"/>
      <c r="J238" s="632"/>
      <c r="K238" s="633"/>
      <c r="L238" s="596"/>
      <c r="M238" s="597"/>
      <c r="N238" s="597"/>
      <c r="O238" s="597"/>
      <c r="P238" s="597"/>
      <c r="Q238" s="597"/>
      <c r="R238" s="597"/>
      <c r="S238" s="597"/>
      <c r="T238" s="597"/>
      <c r="U238" s="597"/>
      <c r="V238" s="597"/>
      <c r="W238" s="597"/>
      <c r="X238" s="598"/>
      <c r="Y238" s="599"/>
      <c r="Z238" s="600"/>
      <c r="AA238" s="600"/>
      <c r="AB238" s="610"/>
      <c r="AC238" s="604"/>
      <c r="AD238" s="632"/>
      <c r="AE238" s="632"/>
      <c r="AF238" s="632"/>
      <c r="AG238" s="633"/>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5"/>
      <c r="B240" s="1046"/>
      <c r="C240" s="1046"/>
      <c r="D240" s="1046"/>
      <c r="E240" s="1046"/>
      <c r="F240" s="1047"/>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5"/>
      <c r="AY240">
        <f>COUNTA($G$242,$AC$242)</f>
        <v>0</v>
      </c>
    </row>
    <row r="241" spans="1:51" ht="24.75" customHeight="1" x14ac:dyDescent="0.15">
      <c r="A241" s="1045"/>
      <c r="B241" s="1046"/>
      <c r="C241" s="1046"/>
      <c r="D241" s="1046"/>
      <c r="E241" s="1046"/>
      <c r="F241" s="1047"/>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2"/>
      <c r="Z242" s="383"/>
      <c r="AA242" s="383"/>
      <c r="AB242" s="804"/>
      <c r="AC242" s="670"/>
      <c r="AD242" s="671"/>
      <c r="AE242" s="671"/>
      <c r="AF242" s="671"/>
      <c r="AG242" s="672"/>
      <c r="AH242" s="664"/>
      <c r="AI242" s="665"/>
      <c r="AJ242" s="665"/>
      <c r="AK242" s="665"/>
      <c r="AL242" s="665"/>
      <c r="AM242" s="665"/>
      <c r="AN242" s="665"/>
      <c r="AO242" s="665"/>
      <c r="AP242" s="665"/>
      <c r="AQ242" s="665"/>
      <c r="AR242" s="665"/>
      <c r="AS242" s="665"/>
      <c r="AT242" s="666"/>
      <c r="AU242" s="382"/>
      <c r="AV242" s="383"/>
      <c r="AW242" s="383"/>
      <c r="AX242" s="384"/>
      <c r="AY242" s="34">
        <f t="shared" ref="AY242:AY252" si="18">$AY$240</f>
        <v>0</v>
      </c>
    </row>
    <row r="243" spans="1:51" ht="24.75" customHeight="1" x14ac:dyDescent="0.15">
      <c r="A243" s="1045"/>
      <c r="B243" s="1046"/>
      <c r="C243" s="1046"/>
      <c r="D243" s="1046"/>
      <c r="E243" s="1046"/>
      <c r="F243" s="1047"/>
      <c r="G243" s="604"/>
      <c r="H243" s="632"/>
      <c r="I243" s="632"/>
      <c r="J243" s="632"/>
      <c r="K243" s="633"/>
      <c r="L243" s="596"/>
      <c r="M243" s="597"/>
      <c r="N243" s="597"/>
      <c r="O243" s="597"/>
      <c r="P243" s="597"/>
      <c r="Q243" s="597"/>
      <c r="R243" s="597"/>
      <c r="S243" s="597"/>
      <c r="T243" s="597"/>
      <c r="U243" s="597"/>
      <c r="V243" s="597"/>
      <c r="W243" s="597"/>
      <c r="X243" s="598"/>
      <c r="Y243" s="599"/>
      <c r="Z243" s="600"/>
      <c r="AA243" s="600"/>
      <c r="AB243" s="610"/>
      <c r="AC243" s="604"/>
      <c r="AD243" s="632"/>
      <c r="AE243" s="632"/>
      <c r="AF243" s="632"/>
      <c r="AG243" s="633"/>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5"/>
      <c r="B244" s="1046"/>
      <c r="C244" s="1046"/>
      <c r="D244" s="1046"/>
      <c r="E244" s="1046"/>
      <c r="F244" s="1047"/>
      <c r="G244" s="604"/>
      <c r="H244" s="632"/>
      <c r="I244" s="632"/>
      <c r="J244" s="632"/>
      <c r="K244" s="633"/>
      <c r="L244" s="596"/>
      <c r="M244" s="597"/>
      <c r="N244" s="597"/>
      <c r="O244" s="597"/>
      <c r="P244" s="597"/>
      <c r="Q244" s="597"/>
      <c r="R244" s="597"/>
      <c r="S244" s="597"/>
      <c r="T244" s="597"/>
      <c r="U244" s="597"/>
      <c r="V244" s="597"/>
      <c r="W244" s="597"/>
      <c r="X244" s="598"/>
      <c r="Y244" s="599"/>
      <c r="Z244" s="600"/>
      <c r="AA244" s="600"/>
      <c r="AB244" s="610"/>
      <c r="AC244" s="604"/>
      <c r="AD244" s="632"/>
      <c r="AE244" s="632"/>
      <c r="AF244" s="632"/>
      <c r="AG244" s="633"/>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5"/>
      <c r="B245" s="1046"/>
      <c r="C245" s="1046"/>
      <c r="D245" s="1046"/>
      <c r="E245" s="1046"/>
      <c r="F245" s="1047"/>
      <c r="G245" s="604"/>
      <c r="H245" s="632"/>
      <c r="I245" s="632"/>
      <c r="J245" s="632"/>
      <c r="K245" s="633"/>
      <c r="L245" s="596"/>
      <c r="M245" s="597"/>
      <c r="N245" s="597"/>
      <c r="O245" s="597"/>
      <c r="P245" s="597"/>
      <c r="Q245" s="597"/>
      <c r="R245" s="597"/>
      <c r="S245" s="597"/>
      <c r="T245" s="597"/>
      <c r="U245" s="597"/>
      <c r="V245" s="597"/>
      <c r="W245" s="597"/>
      <c r="X245" s="598"/>
      <c r="Y245" s="599"/>
      <c r="Z245" s="600"/>
      <c r="AA245" s="600"/>
      <c r="AB245" s="610"/>
      <c r="AC245" s="604"/>
      <c r="AD245" s="632"/>
      <c r="AE245" s="632"/>
      <c r="AF245" s="632"/>
      <c r="AG245" s="633"/>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5"/>
      <c r="B246" s="1046"/>
      <c r="C246" s="1046"/>
      <c r="D246" s="1046"/>
      <c r="E246" s="1046"/>
      <c r="F246" s="1047"/>
      <c r="G246" s="604"/>
      <c r="H246" s="632"/>
      <c r="I246" s="632"/>
      <c r="J246" s="632"/>
      <c r="K246" s="633"/>
      <c r="L246" s="596"/>
      <c r="M246" s="597"/>
      <c r="N246" s="597"/>
      <c r="O246" s="597"/>
      <c r="P246" s="597"/>
      <c r="Q246" s="597"/>
      <c r="R246" s="597"/>
      <c r="S246" s="597"/>
      <c r="T246" s="597"/>
      <c r="U246" s="597"/>
      <c r="V246" s="597"/>
      <c r="W246" s="597"/>
      <c r="X246" s="598"/>
      <c r="Y246" s="599"/>
      <c r="Z246" s="600"/>
      <c r="AA246" s="600"/>
      <c r="AB246" s="610"/>
      <c r="AC246" s="604"/>
      <c r="AD246" s="632"/>
      <c r="AE246" s="632"/>
      <c r="AF246" s="632"/>
      <c r="AG246" s="633"/>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5"/>
      <c r="B247" s="1046"/>
      <c r="C247" s="1046"/>
      <c r="D247" s="1046"/>
      <c r="E247" s="1046"/>
      <c r="F247" s="1047"/>
      <c r="G247" s="604"/>
      <c r="H247" s="632"/>
      <c r="I247" s="632"/>
      <c r="J247" s="632"/>
      <c r="K247" s="633"/>
      <c r="L247" s="596"/>
      <c r="M247" s="597"/>
      <c r="N247" s="597"/>
      <c r="O247" s="597"/>
      <c r="P247" s="597"/>
      <c r="Q247" s="597"/>
      <c r="R247" s="597"/>
      <c r="S247" s="597"/>
      <c r="T247" s="597"/>
      <c r="U247" s="597"/>
      <c r="V247" s="597"/>
      <c r="W247" s="597"/>
      <c r="X247" s="598"/>
      <c r="Y247" s="599"/>
      <c r="Z247" s="600"/>
      <c r="AA247" s="600"/>
      <c r="AB247" s="610"/>
      <c r="AC247" s="604"/>
      <c r="AD247" s="632"/>
      <c r="AE247" s="632"/>
      <c r="AF247" s="632"/>
      <c r="AG247" s="633"/>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5"/>
      <c r="B248" s="1046"/>
      <c r="C248" s="1046"/>
      <c r="D248" s="1046"/>
      <c r="E248" s="1046"/>
      <c r="F248" s="1047"/>
      <c r="G248" s="604"/>
      <c r="H248" s="632"/>
      <c r="I248" s="632"/>
      <c r="J248" s="632"/>
      <c r="K248" s="633"/>
      <c r="L248" s="596"/>
      <c r="M248" s="597"/>
      <c r="N248" s="597"/>
      <c r="O248" s="597"/>
      <c r="P248" s="597"/>
      <c r="Q248" s="597"/>
      <c r="R248" s="597"/>
      <c r="S248" s="597"/>
      <c r="T248" s="597"/>
      <c r="U248" s="597"/>
      <c r="V248" s="597"/>
      <c r="W248" s="597"/>
      <c r="X248" s="598"/>
      <c r="Y248" s="599"/>
      <c r="Z248" s="600"/>
      <c r="AA248" s="600"/>
      <c r="AB248" s="610"/>
      <c r="AC248" s="604"/>
      <c r="AD248" s="632"/>
      <c r="AE248" s="632"/>
      <c r="AF248" s="632"/>
      <c r="AG248" s="633"/>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5"/>
      <c r="B249" s="1046"/>
      <c r="C249" s="1046"/>
      <c r="D249" s="1046"/>
      <c r="E249" s="1046"/>
      <c r="F249" s="1047"/>
      <c r="G249" s="604"/>
      <c r="H249" s="632"/>
      <c r="I249" s="632"/>
      <c r="J249" s="632"/>
      <c r="K249" s="633"/>
      <c r="L249" s="596"/>
      <c r="M249" s="597"/>
      <c r="N249" s="597"/>
      <c r="O249" s="597"/>
      <c r="P249" s="597"/>
      <c r="Q249" s="597"/>
      <c r="R249" s="597"/>
      <c r="S249" s="597"/>
      <c r="T249" s="597"/>
      <c r="U249" s="597"/>
      <c r="V249" s="597"/>
      <c r="W249" s="597"/>
      <c r="X249" s="598"/>
      <c r="Y249" s="599"/>
      <c r="Z249" s="600"/>
      <c r="AA249" s="600"/>
      <c r="AB249" s="610"/>
      <c r="AC249" s="604"/>
      <c r="AD249" s="632"/>
      <c r="AE249" s="632"/>
      <c r="AF249" s="632"/>
      <c r="AG249" s="633"/>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5"/>
      <c r="B250" s="1046"/>
      <c r="C250" s="1046"/>
      <c r="D250" s="1046"/>
      <c r="E250" s="1046"/>
      <c r="F250" s="1047"/>
      <c r="G250" s="604"/>
      <c r="H250" s="632"/>
      <c r="I250" s="632"/>
      <c r="J250" s="632"/>
      <c r="K250" s="633"/>
      <c r="L250" s="596"/>
      <c r="M250" s="597"/>
      <c r="N250" s="597"/>
      <c r="O250" s="597"/>
      <c r="P250" s="597"/>
      <c r="Q250" s="597"/>
      <c r="R250" s="597"/>
      <c r="S250" s="597"/>
      <c r="T250" s="597"/>
      <c r="U250" s="597"/>
      <c r="V250" s="597"/>
      <c r="W250" s="597"/>
      <c r="X250" s="598"/>
      <c r="Y250" s="599"/>
      <c r="Z250" s="600"/>
      <c r="AA250" s="600"/>
      <c r="AB250" s="610"/>
      <c r="AC250" s="604"/>
      <c r="AD250" s="632"/>
      <c r="AE250" s="632"/>
      <c r="AF250" s="632"/>
      <c r="AG250" s="633"/>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5"/>
      <c r="B251" s="1046"/>
      <c r="C251" s="1046"/>
      <c r="D251" s="1046"/>
      <c r="E251" s="1046"/>
      <c r="F251" s="1047"/>
      <c r="G251" s="604"/>
      <c r="H251" s="632"/>
      <c r="I251" s="632"/>
      <c r="J251" s="632"/>
      <c r="K251" s="633"/>
      <c r="L251" s="596"/>
      <c r="M251" s="597"/>
      <c r="N251" s="597"/>
      <c r="O251" s="597"/>
      <c r="P251" s="597"/>
      <c r="Q251" s="597"/>
      <c r="R251" s="597"/>
      <c r="S251" s="597"/>
      <c r="T251" s="597"/>
      <c r="U251" s="597"/>
      <c r="V251" s="597"/>
      <c r="W251" s="597"/>
      <c r="X251" s="598"/>
      <c r="Y251" s="599"/>
      <c r="Z251" s="600"/>
      <c r="AA251" s="600"/>
      <c r="AB251" s="610"/>
      <c r="AC251" s="604"/>
      <c r="AD251" s="632"/>
      <c r="AE251" s="632"/>
      <c r="AF251" s="632"/>
      <c r="AG251" s="633"/>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5"/>
      <c r="B253" s="1046"/>
      <c r="C253" s="1046"/>
      <c r="D253" s="1046"/>
      <c r="E253" s="1046"/>
      <c r="F253" s="1047"/>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5"/>
      <c r="AY253">
        <f>COUNTA($G$255,$AC$255)</f>
        <v>0</v>
      </c>
    </row>
    <row r="254" spans="1:51" ht="24.75" customHeight="1" x14ac:dyDescent="0.15">
      <c r="A254" s="1045"/>
      <c r="B254" s="1046"/>
      <c r="C254" s="1046"/>
      <c r="D254" s="1046"/>
      <c r="E254" s="1046"/>
      <c r="F254" s="1047"/>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2"/>
      <c r="Z255" s="383"/>
      <c r="AA255" s="383"/>
      <c r="AB255" s="804"/>
      <c r="AC255" s="670"/>
      <c r="AD255" s="671"/>
      <c r="AE255" s="671"/>
      <c r="AF255" s="671"/>
      <c r="AG255" s="672"/>
      <c r="AH255" s="664"/>
      <c r="AI255" s="665"/>
      <c r="AJ255" s="665"/>
      <c r="AK255" s="665"/>
      <c r="AL255" s="665"/>
      <c r="AM255" s="665"/>
      <c r="AN255" s="665"/>
      <c r="AO255" s="665"/>
      <c r="AP255" s="665"/>
      <c r="AQ255" s="665"/>
      <c r="AR255" s="665"/>
      <c r="AS255" s="665"/>
      <c r="AT255" s="666"/>
      <c r="AU255" s="382"/>
      <c r="AV255" s="383"/>
      <c r="AW255" s="383"/>
      <c r="AX255" s="384"/>
      <c r="AY255" s="34">
        <f t="shared" ref="AY255:AY265" si="19">$AY$253</f>
        <v>0</v>
      </c>
    </row>
    <row r="256" spans="1:51" ht="24.75" customHeight="1" x14ac:dyDescent="0.15">
      <c r="A256" s="1045"/>
      <c r="B256" s="1046"/>
      <c r="C256" s="1046"/>
      <c r="D256" s="1046"/>
      <c r="E256" s="1046"/>
      <c r="F256" s="1047"/>
      <c r="G256" s="604"/>
      <c r="H256" s="632"/>
      <c r="I256" s="632"/>
      <c r="J256" s="632"/>
      <c r="K256" s="633"/>
      <c r="L256" s="596"/>
      <c r="M256" s="597"/>
      <c r="N256" s="597"/>
      <c r="O256" s="597"/>
      <c r="P256" s="597"/>
      <c r="Q256" s="597"/>
      <c r="R256" s="597"/>
      <c r="S256" s="597"/>
      <c r="T256" s="597"/>
      <c r="U256" s="597"/>
      <c r="V256" s="597"/>
      <c r="W256" s="597"/>
      <c r="X256" s="598"/>
      <c r="Y256" s="599"/>
      <c r="Z256" s="600"/>
      <c r="AA256" s="600"/>
      <c r="AB256" s="610"/>
      <c r="AC256" s="604"/>
      <c r="AD256" s="632"/>
      <c r="AE256" s="632"/>
      <c r="AF256" s="632"/>
      <c r="AG256" s="633"/>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5"/>
      <c r="B257" s="1046"/>
      <c r="C257" s="1046"/>
      <c r="D257" s="1046"/>
      <c r="E257" s="1046"/>
      <c r="F257" s="1047"/>
      <c r="G257" s="604"/>
      <c r="H257" s="632"/>
      <c r="I257" s="632"/>
      <c r="J257" s="632"/>
      <c r="K257" s="633"/>
      <c r="L257" s="596"/>
      <c r="M257" s="597"/>
      <c r="N257" s="597"/>
      <c r="O257" s="597"/>
      <c r="P257" s="597"/>
      <c r="Q257" s="597"/>
      <c r="R257" s="597"/>
      <c r="S257" s="597"/>
      <c r="T257" s="597"/>
      <c r="U257" s="597"/>
      <c r="V257" s="597"/>
      <c r="W257" s="597"/>
      <c r="X257" s="598"/>
      <c r="Y257" s="599"/>
      <c r="Z257" s="600"/>
      <c r="AA257" s="600"/>
      <c r="AB257" s="610"/>
      <c r="AC257" s="604"/>
      <c r="AD257" s="632"/>
      <c r="AE257" s="632"/>
      <c r="AF257" s="632"/>
      <c r="AG257" s="633"/>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5"/>
      <c r="B258" s="1046"/>
      <c r="C258" s="1046"/>
      <c r="D258" s="1046"/>
      <c r="E258" s="1046"/>
      <c r="F258" s="1047"/>
      <c r="G258" s="604"/>
      <c r="H258" s="632"/>
      <c r="I258" s="632"/>
      <c r="J258" s="632"/>
      <c r="K258" s="633"/>
      <c r="L258" s="596"/>
      <c r="M258" s="597"/>
      <c r="N258" s="597"/>
      <c r="O258" s="597"/>
      <c r="P258" s="597"/>
      <c r="Q258" s="597"/>
      <c r="R258" s="597"/>
      <c r="S258" s="597"/>
      <c r="T258" s="597"/>
      <c r="U258" s="597"/>
      <c r="V258" s="597"/>
      <c r="W258" s="597"/>
      <c r="X258" s="598"/>
      <c r="Y258" s="599"/>
      <c r="Z258" s="600"/>
      <c r="AA258" s="600"/>
      <c r="AB258" s="610"/>
      <c r="AC258" s="604"/>
      <c r="AD258" s="632"/>
      <c r="AE258" s="632"/>
      <c r="AF258" s="632"/>
      <c r="AG258" s="633"/>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5"/>
      <c r="B259" s="1046"/>
      <c r="C259" s="1046"/>
      <c r="D259" s="1046"/>
      <c r="E259" s="1046"/>
      <c r="F259" s="1047"/>
      <c r="G259" s="604"/>
      <c r="H259" s="632"/>
      <c r="I259" s="632"/>
      <c r="J259" s="632"/>
      <c r="K259" s="633"/>
      <c r="L259" s="596"/>
      <c r="M259" s="597"/>
      <c r="N259" s="597"/>
      <c r="O259" s="597"/>
      <c r="P259" s="597"/>
      <c r="Q259" s="597"/>
      <c r="R259" s="597"/>
      <c r="S259" s="597"/>
      <c r="T259" s="597"/>
      <c r="U259" s="597"/>
      <c r="V259" s="597"/>
      <c r="W259" s="597"/>
      <c r="X259" s="598"/>
      <c r="Y259" s="599"/>
      <c r="Z259" s="600"/>
      <c r="AA259" s="600"/>
      <c r="AB259" s="610"/>
      <c r="AC259" s="604"/>
      <c r="AD259" s="632"/>
      <c r="AE259" s="632"/>
      <c r="AF259" s="632"/>
      <c r="AG259" s="633"/>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5"/>
      <c r="B260" s="1046"/>
      <c r="C260" s="1046"/>
      <c r="D260" s="1046"/>
      <c r="E260" s="1046"/>
      <c r="F260" s="1047"/>
      <c r="G260" s="604"/>
      <c r="H260" s="632"/>
      <c r="I260" s="632"/>
      <c r="J260" s="632"/>
      <c r="K260" s="633"/>
      <c r="L260" s="596"/>
      <c r="M260" s="597"/>
      <c r="N260" s="597"/>
      <c r="O260" s="597"/>
      <c r="P260" s="597"/>
      <c r="Q260" s="597"/>
      <c r="R260" s="597"/>
      <c r="S260" s="597"/>
      <c r="T260" s="597"/>
      <c r="U260" s="597"/>
      <c r="V260" s="597"/>
      <c r="W260" s="597"/>
      <c r="X260" s="598"/>
      <c r="Y260" s="599"/>
      <c r="Z260" s="600"/>
      <c r="AA260" s="600"/>
      <c r="AB260" s="610"/>
      <c r="AC260" s="604"/>
      <c r="AD260" s="632"/>
      <c r="AE260" s="632"/>
      <c r="AF260" s="632"/>
      <c r="AG260" s="633"/>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5"/>
      <c r="B261" s="1046"/>
      <c r="C261" s="1046"/>
      <c r="D261" s="1046"/>
      <c r="E261" s="1046"/>
      <c r="F261" s="1047"/>
      <c r="G261" s="604"/>
      <c r="H261" s="632"/>
      <c r="I261" s="632"/>
      <c r="J261" s="632"/>
      <c r="K261" s="633"/>
      <c r="L261" s="596"/>
      <c r="M261" s="597"/>
      <c r="N261" s="597"/>
      <c r="O261" s="597"/>
      <c r="P261" s="597"/>
      <c r="Q261" s="597"/>
      <c r="R261" s="597"/>
      <c r="S261" s="597"/>
      <c r="T261" s="597"/>
      <c r="U261" s="597"/>
      <c r="V261" s="597"/>
      <c r="W261" s="597"/>
      <c r="X261" s="598"/>
      <c r="Y261" s="599"/>
      <c r="Z261" s="600"/>
      <c r="AA261" s="600"/>
      <c r="AB261" s="610"/>
      <c r="AC261" s="604"/>
      <c r="AD261" s="632"/>
      <c r="AE261" s="632"/>
      <c r="AF261" s="632"/>
      <c r="AG261" s="633"/>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5"/>
      <c r="B262" s="1046"/>
      <c r="C262" s="1046"/>
      <c r="D262" s="1046"/>
      <c r="E262" s="1046"/>
      <c r="F262" s="1047"/>
      <c r="G262" s="604"/>
      <c r="H262" s="632"/>
      <c r="I262" s="632"/>
      <c r="J262" s="632"/>
      <c r="K262" s="633"/>
      <c r="L262" s="596"/>
      <c r="M262" s="597"/>
      <c r="N262" s="597"/>
      <c r="O262" s="597"/>
      <c r="P262" s="597"/>
      <c r="Q262" s="597"/>
      <c r="R262" s="597"/>
      <c r="S262" s="597"/>
      <c r="T262" s="597"/>
      <c r="U262" s="597"/>
      <c r="V262" s="597"/>
      <c r="W262" s="597"/>
      <c r="X262" s="598"/>
      <c r="Y262" s="599"/>
      <c r="Z262" s="600"/>
      <c r="AA262" s="600"/>
      <c r="AB262" s="610"/>
      <c r="AC262" s="604"/>
      <c r="AD262" s="632"/>
      <c r="AE262" s="632"/>
      <c r="AF262" s="632"/>
      <c r="AG262" s="633"/>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5"/>
      <c r="B263" s="1046"/>
      <c r="C263" s="1046"/>
      <c r="D263" s="1046"/>
      <c r="E263" s="1046"/>
      <c r="F263" s="1047"/>
      <c r="G263" s="604"/>
      <c r="H263" s="632"/>
      <c r="I263" s="632"/>
      <c r="J263" s="632"/>
      <c r="K263" s="633"/>
      <c r="L263" s="596"/>
      <c r="M263" s="597"/>
      <c r="N263" s="597"/>
      <c r="O263" s="597"/>
      <c r="P263" s="597"/>
      <c r="Q263" s="597"/>
      <c r="R263" s="597"/>
      <c r="S263" s="597"/>
      <c r="T263" s="597"/>
      <c r="U263" s="597"/>
      <c r="V263" s="597"/>
      <c r="W263" s="597"/>
      <c r="X263" s="598"/>
      <c r="Y263" s="599"/>
      <c r="Z263" s="600"/>
      <c r="AA263" s="600"/>
      <c r="AB263" s="610"/>
      <c r="AC263" s="604"/>
      <c r="AD263" s="632"/>
      <c r="AE263" s="632"/>
      <c r="AF263" s="632"/>
      <c r="AG263" s="633"/>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5"/>
      <c r="B264" s="1046"/>
      <c r="C264" s="1046"/>
      <c r="D264" s="1046"/>
      <c r="E264" s="1046"/>
      <c r="F264" s="1047"/>
      <c r="G264" s="604"/>
      <c r="H264" s="632"/>
      <c r="I264" s="632"/>
      <c r="J264" s="632"/>
      <c r="K264" s="633"/>
      <c r="L264" s="596"/>
      <c r="M264" s="597"/>
      <c r="N264" s="597"/>
      <c r="O264" s="597"/>
      <c r="P264" s="597"/>
      <c r="Q264" s="597"/>
      <c r="R264" s="597"/>
      <c r="S264" s="597"/>
      <c r="T264" s="597"/>
      <c r="U264" s="597"/>
      <c r="V264" s="597"/>
      <c r="W264" s="597"/>
      <c r="X264" s="598"/>
      <c r="Y264" s="599"/>
      <c r="Z264" s="600"/>
      <c r="AA264" s="600"/>
      <c r="AB264" s="610"/>
      <c r="AC264" s="604"/>
      <c r="AD264" s="632"/>
      <c r="AE264" s="632"/>
      <c r="AF264" s="632"/>
      <c r="AG264" s="633"/>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知哉</dc:creator>
  <cp:lastPrinted>2021-08-13T02:42:56Z</cp:lastPrinted>
  <dcterms:created xsi:type="dcterms:W3CDTF">2012-03-13T00:50:25Z</dcterms:created>
  <dcterms:modified xsi:type="dcterms:W3CDTF">2021-09-01T08:55:01Z</dcterms:modified>
</cp:coreProperties>
</file>