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
    </mc:Choice>
  </mc:AlternateContent>
  <bookViews>
    <workbookView xWindow="0" yWindow="0" windowWidth="19185" windowHeight="55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45" i="3"/>
  <c r="AY417" i="3"/>
  <c r="AY459" i="3"/>
  <c r="AY604" i="3"/>
  <c r="AY271" i="3"/>
  <c r="AY61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<sst xmlns="http://schemas.openxmlformats.org/spreadsheetml/2006/main" count="2351" uniqueCount="707">
  <si>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</si>
  <si>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</si>
  <si>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</si>
  <si>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</si>
  <si>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</si>
  <si>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</si>
  <si>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</si>
  <si>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</si>
  <si>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</si>
  <si>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</si>
  <si>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</si>
  <si>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</si>
  <si>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</si>
  <si>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</si>
  <si>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</si>
  <si>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</si>
  <si>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</si>
  <si>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</si>
  <si>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</si>
  <si>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</si>
  <si>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</si>
  <si>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</si>
  <si>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</si>
  <si>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</si>
  <si>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</si>
  <si>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</si>
  <si>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</si>
  <si>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</si>
  <si>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</si>
  <si>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</si>
  <si>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</si>
  <si>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</si>
  <si>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</si>
  <si>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</si>
  <si>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</si>
  <si>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</si>
  <si>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</si>
  <si>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</si>
  <si>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</si>
  <si>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</si>
  <si>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</si>
  <si>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</si>
  <si>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</si>
  <si>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</si>
  <si>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</si>
  <si>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</si>
  <si>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</si>
  <si>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</si>
  <si>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</si>
  <si>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</si>
  <si>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</si>
  <si>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</si>
  <si>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</si>
  <si>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</si>
  <si>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</si>
  <si>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</si>
  <si>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</si>
  <si>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</si>
  <si>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</si>
  <si>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</si>
  <si>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</si>
  <si>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</si>
  <si>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</si>
  <si>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</si>
  <si>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</si>
  <si>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</si>
  <si>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</si>
  <si>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</si>
  <si>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</si>
  <si>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</si>
  <si>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</si>
  <si>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</si>
  <si>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</si>
  <si>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</si>
  <si>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</si>
  <si>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</si>
  <si>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</si>
  <si>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</si>
  <si>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</si>
  <si>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</si>
  <si>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</si>
  <si>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</si>
  <si>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</si>
  <si>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</si>
  <si>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</si>
  <si>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</si>
  <si>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</si>
  <si>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</si>
  <si>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</si>
  <si>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</si>
  <si>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</si>
  <si>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</si>
  <si>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</si>
  <si>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</si>
  <si>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</si>
  <si>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</si>
  <si>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</si>
  <si>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</si>
  <si>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</si>
  <si>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</si>
  <si>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</si>
  <si>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</si>
  <si>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</si>
  <si>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</si>
  <si>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</si>
  <si>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</si>
  <si>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</si>
  <si>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</si>
  <si>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</si>
  <si>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</si>
  <si>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</si>
  <si>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</si>
  <si>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</si>
  <si>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</si>
  <si>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</si>
  <si>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</si>
  <si>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</si>
  <si>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</si>
  <si>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</si>
  <si>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</si>
  <si>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</si>
  <si>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</si>
  <si>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</si>
  <si>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</si>
  <si>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</si>
  <si>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</si>
  <si>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</si>
  <si>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</si>
  <si>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</si>
  <si>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</si>
  <si>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</si>
  <si>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</si>
  <si>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</si>
  <si>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</si>
  <si>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</si>
  <si>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</si>
  <si>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</si>
  <si>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</si>
  <si>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</si>
  <si>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</si>
  <si>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</si>
  <si>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</si>
  <si>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</si>
  <si>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</si>
  <si>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</si>
  <si>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</si>
  <si>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</si>
  <si>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</si>
  <si>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</si>
  <si>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</si>
  <si>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</si>
  <si>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</si>
  <si>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</si>
  <si>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</si>
  <si>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</si>
  <si>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</si>
  <si>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</si>
  <si>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</si>
  <si>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</si>
  <si>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</si>
  <si>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</si>
  <si>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</si>
  <si>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</si>
  <si>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</si>
  <si>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</si>
  <si>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</si>
  <si>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</si>
  <si>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</si>
  <si>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</si>
  <si>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</si>
  <si>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</si>
  <si>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</si>
  <si>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</si>
  <si>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</si>
  <si>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</si>
  <si>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</si>
  <si>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</si>
  <si>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</si>
  <si>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</si>
  <si>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</si>
  <si>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</si>
  <si>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</si>
  <si>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</si>
  <si>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</si>
  <si>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</si>
  <si>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</si>
  <si>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</si>
  <si>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</si>
  <si>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</si>
  <si>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</si>
  <si>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</si>
  <si>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</si>
  <si>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</si>
  <si>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</si>
  <si>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</si>
  <si>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</si>
  <si>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</si>
  <si>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</si>
  <si>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</si>
  <si>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</si>
  <si>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</si>
  <si>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</si>
  <si>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</si>
  <si>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</si>
  <si>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</si>
  <si>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</si>
  <si>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</si>
  <si>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</si>
  <si>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</si>
  <si>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</si>
  <si>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</si>
  <si>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</si>
  <si>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</si>
  <si>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</si>
  <si>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</si>
  <si>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</si>
  <si>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</si>
  <si>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</si>
  <si>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</si>
  <si>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</si>
  <si>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</si>
  <si>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</si>
  <si>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</si>
  <si>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</si>
  <si>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</si>
  <si>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</si>
  <si>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</si>
  <si>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</si>
  <si>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</si>
  <si>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</si>
  <si>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</si>
  <si>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</si>
  <si>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</si>
  <si>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</si>
  <si>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</si>
  <si>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</si>
  <si>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</si>
  <si>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</si>
  <si>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</si>
  <si>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</si>
  <si>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</si>
  <si>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</si>
  <si>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</si>
  <si>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</si>
  <si>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</si>
  <si>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</si>
  <si>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</si>
  <si>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</si>
  <si>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</si>
  <si>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</si>
  <si>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</si>
  <si>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</si>
  <si>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</si>
  <si>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</si>
  <si>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</si>
  <si>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</si>
  <si>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</si>
  <si>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</si>
  <si>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</si>
  <si>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</si>
  <si>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</si>
  <si>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</si>
  <si>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</si>
  <si>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</si>
  <si>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</si>
  <si>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</si>
  <si>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</si>
  <si>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</si>
  <si>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</si>
  <si>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</si>
  <si>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</si>
  <si>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</si>
  <si>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</si>
  <si>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</si>
  <si>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</si>
  <si>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</si>
  <si>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</si>
  <si>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</si>
  <si>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</si>
  <si>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</si>
  <si>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</si>
  <si>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</si>
  <si>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</si>
  <si>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</si>
  <si>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</si>
  <si>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</si>
  <si>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</si>
  <si>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</si>
  <si>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</si>
  <si>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</si>
  <si>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</si>
  <si>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</si>
  <si>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</si>
  <si>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</si>
  <si>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</si>
  <si>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</si>
  <si>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</si>
  <si>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</si>
  <si>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</si>
  <si>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</si>
  <si>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</si>
  <si>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</si>
  <si>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</si>
  <si>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</si>
  <si>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</si>
  <si>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</si>
  <si>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</si>
  <si>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</si>
  <si>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</si>
  <si>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</si>
  <si>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</si>
  <si>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</si>
  <si>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</si>
  <si>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</si>
  <si>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</si>
  <si>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</si>
  <si>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</si>
  <si>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</si>
  <si>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</si>
  <si>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</si>
  <si>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</si>
  <si>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</si>
  <si>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</si>
  <si>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</si>
  <si>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</si>
  <si>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</si>
  <si>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</si>
  <si>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</si>
  <si>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</si>
  <si>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</si>
  <si>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</si>
  <si>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</si>
  <si>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</si>
  <si>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</si>
  <si>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</si>
  <si>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</si>
  <si>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</si>
  <si>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</si>
  <si>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</si>
  <si>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</si>
  <si>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</si>
  <si>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</si>
  <si>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</si>
  <si>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</si>
  <si>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</si>
  <si>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</si>
  <si>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</si>
  <si>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</si>
  <si>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</si>
  <si>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</si>
  <si>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</si>
  <si>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</si>
  <si>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</si>
  <si>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</si>
  <si>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</si>
  <si>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</si>
  <si>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</si>
  <si>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</si>
  <si>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</si>
  <si>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</si>
  <si>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</si>
  <si>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</si>
  <si>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</si>
  <si>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</si>
  <si>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</si>
  <si>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</si>
  <si>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</si>
  <si>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</si>
  <si>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</si>
  <si>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</si>
  <si>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</si>
  <si>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</si>
  <si>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</si>
  <si>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</si>
  <si>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</si>
  <si>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</si>
  <si>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</si>
  <si>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</si>
  <si>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</si>
  <si>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</si>
  <si>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</si>
  <si>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</si>
  <si>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</si>
  <si>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</si>
  <si>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</si>
  <si>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</si>
  <si>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</si>
  <si>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</si>
  <si>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</si>
  <si>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</si>
  <si>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</si>
  <si>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</si>
  <si>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</si>
  <si>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</si>
  <si>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</si>
  <si>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</si>
  <si>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</si>
  <si>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</si>
  <si>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</si>
  <si>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</si>
  <si>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</si>
  <si>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</si>
  <si>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</si>
  <si>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</si>
  <si>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</si>
  <si>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</si>
  <si>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</si>
  <si>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</si>
  <si>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</si>
  <si>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</si>
  <si>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</si>
  <si>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</si>
  <si>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</si>
  <si>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</si>
  <si>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</si>
  <si>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</si>
  <si>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</si>
  <si>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</si>
  <si>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</si>
  <si>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</si>
  <si>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</si>
  <si>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</si>
  <si>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</si>
  <si>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</si>
  <si>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</si>
  <si>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</si>
  <si>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</si>
  <si>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</si>
  <si>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</si>
  <si>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</si>
  <si>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</si>
  <si>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</si>
  <si>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</si>
  <si>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</si>
  <si>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</si>
  <si>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</si>
  <si>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</si>
  <si>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</si>
  <si>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</si>
  <si>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</si>
  <si>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</si>
  <si>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</si>
  <si>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</si>
  <si>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</si>
  <si>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</si>
  <si>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</si>
  <si>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</si>
  <si>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</si>
  <si>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</si>
  <si>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</si>
  <si>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</si>
  <si>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</si>
  <si>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</si>
  <si>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</si>
  <si>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</si>
  <si>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</si>
  <si>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</si>
  <si>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</si>
  <si>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</si>
  <si>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</si>
  <si>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</si>
  <si>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</si>
  <si>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</si>
  <si>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</si>
  <si>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</si>
  <si>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</si>
  <si>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</si>
  <si>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</si>
  <si>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</si>
  <si>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</si>
  <si>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</si>
  <si>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</si>
  <si>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</si>
  <si>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</si>
  <si>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</si>
  <si>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</si>
  <si>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</si>
  <si>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</si>
  <si>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</si>
  <si>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</si>
  <si>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</si>
  <si>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</si>
  <si>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</si>
  <si>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</si>
  <si>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</si>
  <si>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</si>
  <si>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</si>
  <si>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</si>
  <si>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</si>
  <si>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</si>
  <si>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</si>
  <si>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</si>
  <si>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</si>
  <si>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</si>
  <si>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</si>
  <si>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</si>
  <si>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</si>
  <si>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</si>
  <si>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</si>
  <si>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</si>
  <si>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</si>
  <si>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</si>
  <si>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</si>
  <si>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</si>
  <si>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</si>
  <si>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</si>
  <si>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</si>
  <si>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</si>
  <si>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</si>
  <si>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</si>
  <si>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</si>
  <si>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</si>
  <si>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</si>
  <si>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</si>
  <si>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</si>
  <si>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</si>
  <si>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</si>
  <si>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</si>
  <si>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</si>
  <si>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</si>
  <si>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</si>
  <si>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</si>
  <si>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</si>
  <si>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</si>
  <si>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</si>
  <si>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</si>
  <si>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</si>
  <si>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</si>
  <si>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</si>
  <si>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</si>
  <si>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</si>
  <si>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</si>
  <si>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</si>
  <si>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</si>
  <si>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</si>
  <si>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</si>
  <si>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</si>
  <si>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</si>
  <si>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</si>
  <si>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</si>
  <si>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</si>
  <si>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</si>
  <si>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</si>
  <si>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</si>
  <si>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</si>
  <si>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</si>
  <si>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</si>
  <si>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</si>
  <si>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</si>
  <si>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</si>
  <si>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</si>
  <si>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</si>
  <si>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</si>
  <si>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</si>
  <si>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</si>
  <si>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</si>
  <si>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</si>
  <si>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</si>
  <si>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</si>
  <si>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</si>
  <si>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</si>
  <si>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</si>
  <si>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</si>
  <si>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</si>
  <si>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</si>
  <si>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</si>
  <si>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</si>
  <si>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</si>
  <si>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</si>
  <si>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</si>
  <si>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</si>
  <si>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</si>
  <si>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</si>
  <si>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</si>
  <si>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</si>
  <si>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</si>
  <si>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</si>
  <si>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</si>
  <si>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</si>
  <si>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</si>
  <si>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</si>
  <si>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</si>
  <si>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</si>
  <si>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</si>
  <si>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</si>
  <si>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</si>
  <si>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</si>
  <si>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</si>
  <si>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</si>
  <si>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</si>
  <si>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</si>
  <si>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</si>
  <si>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</si>
  <si>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</si>
  <si>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</si>
  <si>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</si>
  <si>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</si>
  <si>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</si>
  <si>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</si>
  <si>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</si>
  <si>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</si>
  <si>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</si>
  <si>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</si>
  <si>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</si>
  <si>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</si>
  <si>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</si>
  <si>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</si>
  <si>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</si>
  <si>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</si>
  <si>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</si>
  <si>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</si>
  <si>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</si>
  <si>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</si>
  <si>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</si>
  <si>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</si>
  <si>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</si>
  <si>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</si>
  <si>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</si>
  <si>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</si>
  <si>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</si>
  <si>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</si>
  <si>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</si>
  <si>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</si>
  <si>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</si>
  <si>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</si>
  <si>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</si>
  <si>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</si>
  <si>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</si>
  <si>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</si>
  <si>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</si>
  <si>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</si>
  <si>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税制全体のグリーン化推進検討経費</t>
  </si>
  <si>
    <t>大臣官房</t>
  </si>
  <si>
    <t>平成14年度</t>
  </si>
  <si>
    <t>終了予定なし</t>
  </si>
  <si>
    <t>環境経済課</t>
  </si>
  <si>
    <t>環境基本法第22条第２項</t>
  </si>
  <si>
    <t>環境基本計画</t>
  </si>
  <si>
    <t>・本格的炭素税に関する効果の分析等
・車体課税のグリーン化による環境効果等の分析
・更なる税制全体のグリーン化の推進に向けた総合的・体系的検討</t>
  </si>
  <si>
    <t>-</t>
  </si>
  <si>
    <t>環境保全調査費</t>
  </si>
  <si>
    <t>環境関連税収/GDP</t>
  </si>
  <si>
    <t>本事業は、地球温暖化対策関係予算おいて【 D. 基盤的施策など】に分類されており、我が国の温室効果ガス排出削減等の効果を持たないものであるため、地球温暖化対策に係る横断的指標は設定できない。</t>
  </si>
  <si>
    <t>各年度における環境省税制改正要望数</t>
  </si>
  <si>
    <t>件</t>
  </si>
  <si>
    <t>税制全体のグリーン化推進検討業務執行額／環境省税制改正要望数　　　　</t>
    <phoneticPr fontId="5"/>
  </si>
  <si>
    <t>百万円</t>
  </si>
  <si>
    <t>百万円/件</t>
    <phoneticPr fontId="5"/>
  </si>
  <si>
    <t>30/10</t>
  </si>
  <si>
    <t>31/15</t>
  </si>
  <si>
    <t>／　　　　　　　　　　　　　　</t>
    <phoneticPr fontId="5"/>
  </si>
  <si>
    <t>８．環境・経済・社会の統合的向上</t>
  </si>
  <si>
    <t>兆円</t>
  </si>
  <si>
    <t>万人</t>
  </si>
  <si>
    <t>230</t>
  </si>
  <si>
    <t>239</t>
  </si>
  <si>
    <t>246</t>
  </si>
  <si>
    <t>285</t>
  </si>
  <si>
    <t>283</t>
  </si>
  <si>
    <t>271</t>
  </si>
  <si>
    <t>255</t>
  </si>
  <si>
    <t>0270</t>
  </si>
  <si>
    <t>0272</t>
  </si>
  <si>
    <t>○</t>
  </si>
  <si>
    <t>A：みずほ情報総研（株）</t>
    <phoneticPr fontId="5"/>
  </si>
  <si>
    <t>B：（株）JPキャリアコンサルティング</t>
    <phoneticPr fontId="5"/>
  </si>
  <si>
    <t>みずほ情報総研（株）</t>
    <phoneticPr fontId="5"/>
  </si>
  <si>
    <t>エネルギー課税、車体課税等の環境関連税制による環境効果、経済影響等に関する調査・分析や諸外国における税制のグリーン化の動向等に関する調査</t>
    <phoneticPr fontId="5"/>
  </si>
  <si>
    <t>雑役務費</t>
    <rPh sb="0" eb="1">
      <t>ザツ</t>
    </rPh>
    <rPh sb="1" eb="3">
      <t>エキム</t>
    </rPh>
    <rPh sb="3" eb="4">
      <t>ヒ</t>
    </rPh>
    <phoneticPr fontId="5"/>
  </si>
  <si>
    <t>派遣業務</t>
    <rPh sb="0" eb="2">
      <t>ハケン</t>
    </rPh>
    <rPh sb="2" eb="4">
      <t>ギョウム</t>
    </rPh>
    <phoneticPr fontId="5"/>
  </si>
  <si>
    <t>（株）JPキャリアコンサルティング</t>
    <phoneticPr fontId="5"/>
  </si>
  <si>
    <t>経済的措置係に係る作業補助等派遣業務</t>
    <phoneticPr fontId="5"/>
  </si>
  <si>
    <t>-</t>
    <phoneticPr fontId="5"/>
  </si>
  <si>
    <t>脱炭素社会を始めとする持続可能な社会の実現のために税制は有効な政策ツールであり、その検討は国民や社会のニーズを的確に反映している。</t>
    <rPh sb="0" eb="1">
      <t>ダツ</t>
    </rPh>
    <rPh sb="1" eb="3">
      <t>タンソ</t>
    </rPh>
    <phoneticPr fontId="5"/>
  </si>
  <si>
    <t>税制に関する事業であるため。</t>
    <phoneticPr fontId="5"/>
  </si>
  <si>
    <t>脱炭素社会を始めとする持続可能な社会の実現のために税制は有効な政策ツールであり、その優先度は高い。</t>
    <rPh sb="0" eb="1">
      <t>ダツ</t>
    </rPh>
    <rPh sb="1" eb="3">
      <t>タンソ</t>
    </rPh>
    <phoneticPr fontId="5"/>
  </si>
  <si>
    <t>有</t>
  </si>
  <si>
    <t>無</t>
  </si>
  <si>
    <t>‐</t>
  </si>
  <si>
    <t>△</t>
  </si>
  <si>
    <t>請負事業を監督する中で把握している内容について、費目・使途は真に必要なものに限定されている。</t>
    <phoneticPr fontId="5"/>
  </si>
  <si>
    <t>取組内容・結果は、調査報告書の形でまとめられており、成果物は検討にあたっての各種資料等に引用されるなど、十分に活用されている。</t>
    <phoneticPr fontId="5"/>
  </si>
  <si>
    <t>事業者の選定にあたっては総合評価落札方式による一般競争入札等を実施しており、競争性が確保されている。
一者応札については、公告期間の延長や早期の契約実施、わかりやすい仕様書の作成などを行うことで更なる競争性の確保に努めて参りたい。</t>
    <phoneticPr fontId="5"/>
  </si>
  <si>
    <t>税制改正要望数は、各年度における政策ニーズや既存税制の適用期限に左右されるため、その妥当性は一概には判断できない。</t>
    <phoneticPr fontId="5"/>
  </si>
  <si>
    <t>請負事業者と担当者との間で適宜打ち合わせを行いながら業務を進めており、事業の実施状況等の把握や事業内容については適切に把握できている。</t>
    <phoneticPr fontId="5"/>
  </si>
  <si>
    <t>本調査事業においては、専門的な知見を有するシンクタンク等が実施するのが適当である。</t>
    <phoneticPr fontId="5"/>
  </si>
  <si>
    <t>-</t>
    <phoneticPr fontId="5"/>
  </si>
  <si>
    <t xml:space="preserve"> OECD 「Environment Datebase - Instruments uzed for environmental policy」</t>
    <phoneticPr fontId="5"/>
  </si>
  <si>
    <t>人件費その他</t>
  </si>
  <si>
    <t>外注費</t>
    <phoneticPr fontId="25"/>
  </si>
  <si>
    <t>温室効果ガス課税調査</t>
    <rPh sb="0" eb="2">
      <t>オンシツ</t>
    </rPh>
    <rPh sb="2" eb="4">
      <t>コウカ</t>
    </rPh>
    <rPh sb="6" eb="8">
      <t>カゼイ</t>
    </rPh>
    <rPh sb="8" eb="10">
      <t>チョウサ</t>
    </rPh>
    <phoneticPr fontId="25"/>
  </si>
  <si>
    <t>消費税</t>
  </si>
  <si>
    <t>エネルギー課税、車体課税等の環境関連税制による環境効果、経済影響等に関する調査・分析や諸外国に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</si>
  <si>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t>
    <phoneticPr fontId="5"/>
  </si>
  <si>
    <t>31/9</t>
    <phoneticPr fontId="5"/>
  </si>
  <si>
    <t>環境産業の雇用規模（万人）</t>
    <phoneticPr fontId="5"/>
  </si>
  <si>
    <t>環境産業の市場規模（兆円）</t>
    <phoneticPr fontId="5"/>
  </si>
  <si>
    <t>調査</t>
    <rPh sb="0" eb="2">
      <t>チョウサ</t>
    </rPh>
    <phoneticPr fontId="5"/>
  </si>
  <si>
    <t>引き続き、事業の運営にあたっては総合評価落札方式による一般競争入札を実施するとともに、公告期間の延長や早期の契約実施、分かりやすい仕様書の作成等を通じ、更なる競争性の確保に努める。</t>
    <rPh sb="0" eb="1">
      <t>ヒ</t>
    </rPh>
    <rPh sb="2" eb="3">
      <t>ツヅ</t>
    </rPh>
    <rPh sb="5" eb="7">
      <t>ジギョウ</t>
    </rPh>
    <rPh sb="8" eb="10">
      <t>ウンエイ</t>
    </rPh>
    <rPh sb="16" eb="18">
      <t>ソウゴウ</t>
    </rPh>
    <rPh sb="18" eb="20">
      <t>ヒョウカ</t>
    </rPh>
    <rPh sb="20" eb="22">
      <t>ラクサツ</t>
    </rPh>
    <rPh sb="22" eb="24">
      <t>ホウシキ</t>
    </rPh>
    <rPh sb="27" eb="29">
      <t>イッパン</t>
    </rPh>
    <rPh sb="29" eb="31">
      <t>キョウソウ</t>
    </rPh>
    <rPh sb="31" eb="33">
      <t>ニュウサツ</t>
    </rPh>
    <rPh sb="34" eb="36">
      <t>ジッシ</t>
    </rPh>
    <rPh sb="43" eb="45">
      <t>コウコク</t>
    </rPh>
    <rPh sb="45" eb="47">
      <t>キカン</t>
    </rPh>
    <rPh sb="48" eb="50">
      <t>エンチョウ</t>
    </rPh>
    <rPh sb="51" eb="53">
      <t>ソウキ</t>
    </rPh>
    <rPh sb="54" eb="56">
      <t>ケイヤク</t>
    </rPh>
    <rPh sb="56" eb="58">
      <t>ジッシ</t>
    </rPh>
    <rPh sb="59" eb="60">
      <t>ワ</t>
    </rPh>
    <rPh sb="65" eb="68">
      <t>シヨウショ</t>
    </rPh>
    <rPh sb="69" eb="71">
      <t>サクセイ</t>
    </rPh>
    <rPh sb="71" eb="72">
      <t>トウ</t>
    </rPh>
    <rPh sb="73" eb="74">
      <t>ツウ</t>
    </rPh>
    <rPh sb="76" eb="77">
      <t>サラ</t>
    </rPh>
    <rPh sb="79" eb="81">
      <t>キョウソウ</t>
    </rPh>
    <rPh sb="81" eb="82">
      <t>セイ</t>
    </rPh>
    <rPh sb="83" eb="85">
      <t>カクホ</t>
    </rPh>
    <rPh sb="86" eb="87">
      <t>ツト</t>
    </rPh>
    <phoneticPr fontId="5"/>
  </si>
  <si>
    <t>環境関連税収のGDP比を、OECD平均を上回る値である1.6に、令和12年度には1.8に上昇させる</t>
    <rPh sb="17" eb="19">
      <t>ヘイキン</t>
    </rPh>
    <rPh sb="20" eb="22">
      <t>ウワマワ</t>
    </rPh>
    <rPh sb="23" eb="24">
      <t>アタイ</t>
    </rPh>
    <rPh sb="32" eb="34">
      <t>レイワ</t>
    </rPh>
    <rPh sb="36" eb="38">
      <t>ネンド</t>
    </rPh>
    <phoneticPr fontId="5"/>
  </si>
  <si>
    <t>・請負業者と担当者の間で適宜打合せを行いながら業務を進めており、事業の実施状況等や事業内容について把握できている。
・調査結果については請負業務の成果物である報告書にとりまとめられている。
・報告書は、本省職員が税制のG化を検討・政策立案する際の参考として用いられている。</t>
    <rPh sb="1" eb="3">
      <t>ウケオイ</t>
    </rPh>
    <rPh sb="3" eb="5">
      <t>ギョウシャ</t>
    </rPh>
    <rPh sb="6" eb="9">
      <t>タントウシャ</t>
    </rPh>
    <rPh sb="10" eb="11">
      <t>アイダ</t>
    </rPh>
    <rPh sb="12" eb="14">
      <t>テキギ</t>
    </rPh>
    <rPh sb="14" eb="15">
      <t>ウ</t>
    </rPh>
    <rPh sb="15" eb="16">
      <t>ア</t>
    </rPh>
    <rPh sb="18" eb="19">
      <t>オコナ</t>
    </rPh>
    <rPh sb="23" eb="25">
      <t>ギョウム</t>
    </rPh>
    <rPh sb="26" eb="27">
      <t>スス</t>
    </rPh>
    <rPh sb="32" eb="34">
      <t>ジギョウ</t>
    </rPh>
    <rPh sb="35" eb="37">
      <t>ジッシ</t>
    </rPh>
    <rPh sb="37" eb="39">
      <t>ジョウキョウ</t>
    </rPh>
    <rPh sb="39" eb="40">
      <t>トウ</t>
    </rPh>
    <rPh sb="41" eb="43">
      <t>ジギョウ</t>
    </rPh>
    <rPh sb="43" eb="45">
      <t>ナイヨウ</t>
    </rPh>
    <rPh sb="49" eb="51">
      <t>ハアク</t>
    </rPh>
    <rPh sb="59" eb="61">
      <t>チョウサ</t>
    </rPh>
    <rPh sb="61" eb="63">
      <t>ケッカ</t>
    </rPh>
    <rPh sb="68" eb="70">
      <t>ウケオイ</t>
    </rPh>
    <rPh sb="70" eb="72">
      <t>ギョウム</t>
    </rPh>
    <rPh sb="73" eb="76">
      <t>セイカブツ</t>
    </rPh>
    <rPh sb="79" eb="82">
      <t>ホウコクショ</t>
    </rPh>
    <rPh sb="96" eb="99">
      <t>ホウコクショ</t>
    </rPh>
    <rPh sb="101" eb="103">
      <t>ホンショウ</t>
    </rPh>
    <rPh sb="103" eb="105">
      <t>ショクイン</t>
    </rPh>
    <rPh sb="106" eb="108">
      <t>ゼイセイ</t>
    </rPh>
    <rPh sb="110" eb="111">
      <t>カ</t>
    </rPh>
    <rPh sb="112" eb="114">
      <t>ケントウ</t>
    </rPh>
    <rPh sb="115" eb="117">
      <t>セイサク</t>
    </rPh>
    <rPh sb="117" eb="119">
      <t>リツアン</t>
    </rPh>
    <rPh sb="121" eb="122">
      <t>サイ</t>
    </rPh>
    <rPh sb="123" eb="125">
      <t>サンコウ</t>
    </rPh>
    <rPh sb="128" eb="129">
      <t>モチ</t>
    </rPh>
    <phoneticPr fontId="5"/>
  </si>
  <si>
    <t>環境経済課長
波戸本　尚</t>
    <rPh sb="7" eb="10">
      <t>ハトモト</t>
    </rPh>
    <rPh sb="11" eb="12">
      <t>ヒサシ</t>
    </rPh>
    <phoneticPr fontId="5"/>
  </si>
  <si>
    <t>既存の枠組み内でのグリーン化だけでなく、エネルギー税制全体（再エネの固定価格買取制度まで含）をＣＯ２排出量に基づいた課税ベースにすることを検討してほしい。その際の問題点とメリットの分析をお願いしたい。</t>
    <phoneticPr fontId="5"/>
  </si>
  <si>
    <t>外部有識者の所見のとおり、既存の枠組み内でのグリーン化だけでなく、エネルギー税制全体（再エネの固定価格買取制度まで含）をＣＯ２排出量に基づいた課税ベースにすることを検討し、その際の問題点とメリットの分析を行うこと。</t>
    <phoneticPr fontId="5"/>
  </si>
  <si>
    <t>推進チームからの所見のとおり、税制全体のグリーン化推進検討会での議論などを通じて、エネルギー税制全体（再エネの固定価格買取制度まで含む）をＣＯ２排出量に基づいた課税ベースにすることの検討や分析を着実に進める。</t>
    <rPh sb="15" eb="17">
      <t>ゼイセイ</t>
    </rPh>
    <rPh sb="17" eb="19">
      <t>ゼンタイ</t>
    </rPh>
    <rPh sb="24" eb="25">
      <t>カ</t>
    </rPh>
    <rPh sb="25" eb="27">
      <t>スイシン</t>
    </rPh>
    <rPh sb="27" eb="30">
      <t>ケントウカイ</t>
    </rPh>
    <rPh sb="32" eb="34">
      <t>ギロン</t>
    </rPh>
    <rPh sb="37" eb="38">
      <t>ツウ</t>
    </rPh>
    <rPh sb="91" eb="93">
      <t>ケントウ</t>
    </rPh>
    <rPh sb="94" eb="96">
      <t>ブンセキ</t>
    </rPh>
    <phoneticPr fontId="5"/>
  </si>
  <si>
    <t>見込みに対して要望数は減少したものの、目標達成に向けた税制改正要望を引き続き行っている。</t>
    <rPh sb="0" eb="2">
      <t>ミコ</t>
    </rPh>
    <rPh sb="4" eb="5">
      <t>タイ</t>
    </rPh>
    <rPh sb="7" eb="9">
      <t>ヨウボウ</t>
    </rPh>
    <rPh sb="9" eb="10">
      <t>スウ</t>
    </rPh>
    <rPh sb="11" eb="13">
      <t>ゲンショウ</t>
    </rPh>
    <rPh sb="34" eb="35">
      <t>ヒ</t>
    </rPh>
    <rPh sb="36" eb="37">
      <t>ツヅ</t>
    </rPh>
    <phoneticPr fontId="5"/>
  </si>
  <si>
    <t>省内の精査の結果見込みに対して要望数は減少したものの、税制改正要望として検討した事項（見込み）の多くは要望につながっている。</t>
    <rPh sb="0" eb="2">
      <t>ショウナイ</t>
    </rPh>
    <rPh sb="3" eb="5">
      <t>セイサ</t>
    </rPh>
    <rPh sb="6" eb="8">
      <t>ケッカ</t>
    </rPh>
    <rPh sb="48" eb="4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</si>
</sst>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38" fontId="11" fillId="0" borderId="13" xfId="0" applyNumberFormat="1"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41233</xdr:colOff>
      <xdr:row>750</xdr:row>
      <xdr:rowOff>40821</xdr:rowOff>
    </xdr:from>
    <xdr:ext cx="2403475" cy="514350"/>
    <xdr:sp macro="" textlink="">
      <xdr:nvSpPr>
        <xdr:cNvPr id="12" name="テキスト ボックス 11"/>
        <xdr:cNvSpPr txBox="1"/>
      </xdr:nvSpPr>
      <xdr:spPr>
        <a:xfrm>
          <a:off x="4327483" y="237471857"/>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oneCellAnchor>
  <xdr:twoCellAnchor>
    <xdr:from>
      <xdr:col>17</xdr:col>
      <xdr:colOff>187612</xdr:colOff>
      <xdr:row>752</xdr:row>
      <xdr:rowOff>209881</xdr:rowOff>
    </xdr:from>
    <xdr:to>
      <xdr:col>37</xdr:col>
      <xdr:colOff>53654</xdr:colOff>
      <xdr:row>752</xdr:row>
      <xdr:rowOff>209881</xdr:rowOff>
    </xdr:to>
    <xdr:cxnSp macro="">
      <xdr:nvCxnSpPr>
        <xdr:cNvPr id="13" name="直線コネクタ 12"/>
        <xdr:cNvCxnSpPr/>
      </xdr:nvCxnSpPr>
      <xdr:spPr>
        <a:xfrm flipV="1">
          <a:off x="3657433" y="238348488"/>
          <a:ext cx="39481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751</xdr:row>
      <xdr:rowOff>198334</xdr:rowOff>
    </xdr:from>
    <xdr:to>
      <xdr:col>27</xdr:col>
      <xdr:colOff>95250</xdr:colOff>
      <xdr:row>752</xdr:row>
      <xdr:rowOff>206402</xdr:rowOff>
    </xdr:to>
    <xdr:cxnSp macro="">
      <xdr:nvCxnSpPr>
        <xdr:cNvPr id="14" name="直線コネクタ 13"/>
        <xdr:cNvCxnSpPr/>
      </xdr:nvCxnSpPr>
      <xdr:spPr>
        <a:xfrm>
          <a:off x="5606143" y="237983155"/>
          <a:ext cx="0" cy="3618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176068</xdr:colOff>
      <xdr:row>753</xdr:row>
      <xdr:rowOff>290697</xdr:rowOff>
    </xdr:from>
    <xdr:ext cx="2283618" cy="275717"/>
    <xdr:sp macro="" textlink="">
      <xdr:nvSpPr>
        <xdr:cNvPr id="15" name="テキスト ボックス 14"/>
        <xdr:cNvSpPr txBox="1"/>
      </xdr:nvSpPr>
      <xdr:spPr>
        <a:xfrm>
          <a:off x="2625354" y="238783090"/>
          <a:ext cx="22836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12</xdr:col>
      <xdr:colOff>187613</xdr:colOff>
      <xdr:row>756</xdr:row>
      <xdr:rowOff>313789</xdr:rowOff>
    </xdr:from>
    <xdr:to>
      <xdr:col>26</xdr:col>
      <xdr:colOff>17442</xdr:colOff>
      <xdr:row>757</xdr:row>
      <xdr:rowOff>211977</xdr:rowOff>
    </xdr:to>
    <xdr:sp macro="" textlink="">
      <xdr:nvSpPr>
        <xdr:cNvPr id="16" name="テキスト ボックス 15"/>
        <xdr:cNvSpPr txBox="1"/>
      </xdr:nvSpPr>
      <xdr:spPr>
        <a:xfrm>
          <a:off x="2636899" y="239867539"/>
          <a:ext cx="2687329" cy="25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税制全体のグリーン化推進検討業務</a:t>
          </a:r>
          <a:endParaRPr kumimoji="1" lang="en-US" altLang="ja-JP" sz="1000"/>
        </a:p>
      </xdr:txBody>
    </xdr:sp>
    <xdr:clientData/>
  </xdr:twoCellAnchor>
  <xdr:twoCellAnchor>
    <xdr:from>
      <xdr:col>12</xdr:col>
      <xdr:colOff>95250</xdr:colOff>
      <xdr:row>756</xdr:row>
      <xdr:rowOff>336880</xdr:rowOff>
    </xdr:from>
    <xdr:to>
      <xdr:col>25</xdr:col>
      <xdr:colOff>64229</xdr:colOff>
      <xdr:row>757</xdr:row>
      <xdr:rowOff>247330</xdr:rowOff>
    </xdr:to>
    <xdr:sp macro="" textlink="">
      <xdr:nvSpPr>
        <xdr:cNvPr id="17" name="大かっこ 16"/>
        <xdr:cNvSpPr/>
      </xdr:nvSpPr>
      <xdr:spPr>
        <a:xfrm>
          <a:off x="2544536" y="239890630"/>
          <a:ext cx="2622372" cy="26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199158</xdr:colOff>
      <xdr:row>753</xdr:row>
      <xdr:rowOff>256061</xdr:rowOff>
    </xdr:from>
    <xdr:ext cx="2417438" cy="275717"/>
    <xdr:sp macro="" textlink="">
      <xdr:nvSpPr>
        <xdr:cNvPr id="18" name="テキスト ボックス 17"/>
        <xdr:cNvSpPr txBox="1"/>
      </xdr:nvSpPr>
      <xdr:spPr>
        <a:xfrm>
          <a:off x="6526479" y="238748454"/>
          <a:ext cx="2417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31</xdr:col>
      <xdr:colOff>52777</xdr:colOff>
      <xdr:row>754</xdr:row>
      <xdr:rowOff>232968</xdr:rowOff>
    </xdr:from>
    <xdr:ext cx="2438400" cy="673099"/>
    <xdr:sp macro="" textlink="">
      <xdr:nvSpPr>
        <xdr:cNvPr id="19" name="テキスト ボックス 18"/>
        <xdr:cNvSpPr txBox="1"/>
      </xdr:nvSpPr>
      <xdr:spPr>
        <a:xfrm>
          <a:off x="6380098" y="239079147"/>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3</a:t>
          </a:r>
          <a:r>
            <a:rPr kumimoji="1" lang="ja-JP" altLang="en-US" sz="1100"/>
            <a:t>百万円</a:t>
          </a:r>
        </a:p>
      </xdr:txBody>
    </xdr:sp>
    <xdr:clientData/>
  </xdr:oneCellAnchor>
  <xdr:twoCellAnchor>
    <xdr:from>
      <xdr:col>34</xdr:col>
      <xdr:colOff>18142</xdr:colOff>
      <xdr:row>757</xdr:row>
      <xdr:rowOff>29277</xdr:rowOff>
    </xdr:from>
    <xdr:to>
      <xdr:col>42</xdr:col>
      <xdr:colOff>173447</xdr:colOff>
      <xdr:row>758</xdr:row>
      <xdr:rowOff>256677</xdr:rowOff>
    </xdr:to>
    <xdr:sp macro="" textlink="">
      <xdr:nvSpPr>
        <xdr:cNvPr id="20" name="テキスト ボックス 19"/>
        <xdr:cNvSpPr txBox="1"/>
      </xdr:nvSpPr>
      <xdr:spPr>
        <a:xfrm>
          <a:off x="6957785" y="239936813"/>
          <a:ext cx="1788162" cy="581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clientData/>
  </xdr:twoCellAnchor>
  <xdr:twoCellAnchor>
    <xdr:from>
      <xdr:col>32</xdr:col>
      <xdr:colOff>164521</xdr:colOff>
      <xdr:row>757</xdr:row>
      <xdr:rowOff>63913</xdr:rowOff>
    </xdr:from>
    <xdr:to>
      <xdr:col>43</xdr:col>
      <xdr:colOff>3956</xdr:colOff>
      <xdr:row>758</xdr:row>
      <xdr:rowOff>74543</xdr:rowOff>
    </xdr:to>
    <xdr:sp macro="" textlink="">
      <xdr:nvSpPr>
        <xdr:cNvPr id="21" name="大かっこ 20"/>
        <xdr:cNvSpPr/>
      </xdr:nvSpPr>
      <xdr:spPr>
        <a:xfrm>
          <a:off x="6695950" y="239971449"/>
          <a:ext cx="2084613" cy="36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115455</xdr:colOff>
      <xdr:row>754</xdr:row>
      <xdr:rowOff>247814</xdr:rowOff>
    </xdr:from>
    <xdr:ext cx="1603644" cy="497417"/>
    <xdr:sp macro="" textlink="">
      <xdr:nvSpPr>
        <xdr:cNvPr id="38" name="テキスト ボックス 37"/>
        <xdr:cNvSpPr txBox="1"/>
      </xdr:nvSpPr>
      <xdr:spPr>
        <a:xfrm>
          <a:off x="2972955" y="239093993"/>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28</a:t>
          </a:r>
          <a:r>
            <a:rPr kumimoji="1" lang="ja-JP" altLang="en-US" sz="1100">
              <a:solidFill>
                <a:schemeClr val="tx1"/>
              </a:solidFill>
            </a:rPr>
            <a:t>百万円</a:t>
          </a:r>
        </a:p>
      </xdr:txBody>
    </xdr:sp>
    <xdr:clientData/>
  </xdr:oneCellAnchor>
  <xdr:twoCellAnchor>
    <xdr:from>
      <xdr:col>17</xdr:col>
      <xdr:colOff>199159</xdr:colOff>
      <xdr:row>752</xdr:row>
      <xdr:rowOff>194212</xdr:rowOff>
    </xdr:from>
    <xdr:to>
      <xdr:col>17</xdr:col>
      <xdr:colOff>199159</xdr:colOff>
      <xdr:row>753</xdr:row>
      <xdr:rowOff>182062</xdr:rowOff>
    </xdr:to>
    <xdr:cxnSp macro="">
      <xdr:nvCxnSpPr>
        <xdr:cNvPr id="41" name="直線コネクタ 40"/>
        <xdr:cNvCxnSpPr/>
      </xdr:nvCxnSpPr>
      <xdr:spPr>
        <a:xfrm>
          <a:off x="3668980" y="238332819"/>
          <a:ext cx="0" cy="341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54428</xdr:colOff>
      <xdr:row>752</xdr:row>
      <xdr:rowOff>204107</xdr:rowOff>
    </xdr:from>
    <xdr:to>
      <xdr:col>37</xdr:col>
      <xdr:colOff>54428</xdr:colOff>
      <xdr:row>753</xdr:row>
      <xdr:rowOff>191957</xdr:rowOff>
    </xdr:to>
    <xdr:cxnSp macro="">
      <xdr:nvCxnSpPr>
        <xdr:cNvPr id="46" name="直線コネクタ 45"/>
        <xdr:cNvCxnSpPr/>
      </xdr:nvCxnSpPr>
      <xdr:spPr>
        <a:xfrm>
          <a:off x="7606392" y="238342714"/>
          <a:ext cx="0" cy="341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628</v>
      </c>
      <c r="AK2" s="191"/>
      <c r="AL2" s="191"/>
      <c r="AM2" s="191"/>
      <c r="AN2" s="83" t="s">
        <v>324</v>
      </c>
      <c r="AO2" s="191">
        <v>20</v>
      </c>
      <c r="AP2" s="191"/>
      <c r="AQ2" s="191"/>
      <c r="AR2" s="84" t="s">
        <v>627</v>
      </c>
      <c r="AS2" s="192">
        <v>280</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630</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631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633</v>
      </c>
      <c r="H5" s="544"/>
      <c r="I5" s="544"/>
      <c r="J5" s="544"/>
      <c r="K5" s="544"/>
      <c r="L5" s="544"/>
      <c r="M5" s="545" t="s">
        <v>65</v>
      </c>
      <c r="N5" s="546"/>
      <c r="O5" s="546"/>
      <c r="P5" s="546"/>
      <c r="Q5" s="546"/>
      <c r="R5" s="547"/>
      <c r="S5" s="548" t="s">
        <v>634</v>
      </c>
      <c r="T5" s="544"/>
      <c r="U5" s="544"/>
      <c r="V5" s="544"/>
      <c r="W5" s="544"/>
      <c r="X5" s="549"/>
      <c r="Y5" s="702" t="s">
        <v>3</v>
      </c>
      <c r="Z5" s="703"/>
      <c r="AA5" s="703"/>
      <c r="AB5" s="703"/>
      <c r="AC5" s="703"/>
      <c r="AD5" s="704"/>
      <c r="AE5" s="705" t="s">
        <v>635</v>
      </c>
      <c r="AF5" s="705"/>
      <c r="AG5" s="705"/>
      <c r="AH5" s="705"/>
      <c r="AI5" s="705"/>
      <c r="AJ5" s="705"/>
      <c r="AK5" s="705"/>
      <c r="AL5" s="705"/>
      <c r="AM5" s="705"/>
      <c r="AN5" s="705"/>
      <c r="AO5" s="705"/>
      <c r="AP5" s="706"/>
      <c r="AQ5" s="707" t="s">
        <v>701</v>
      </c>
      <c r="AR5" s="708"/>
      <c r="AS5" s="708"/>
      <c r="AT5" s="708"/>
      <c r="AU5" s="708"/>
      <c r="AV5" s="708"/>
      <c r="AW5" s="708"/>
      <c r="AX5" s="709"/>
    </row>
    <row r="6" spans="1:50" ht="39" customHeight="1" x14ac:dyDescent="0.15">
      <c r="A6" s="712" t="s">
        <v>4</v>
      </c>
      <c r="B6" s="713"/>
      <c r="C6" s="713"/>
      <c r="D6" s="713"/>
      <c r="E6" s="713"/>
      <c r="F6" s="713"/>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636</v>
      </c>
      <c r="H7" s="814"/>
      <c r="I7" s="814"/>
      <c r="J7" s="814"/>
      <c r="K7" s="814"/>
      <c r="L7" s="814"/>
      <c r="M7" s="814"/>
      <c r="N7" s="814"/>
      <c r="O7" s="814"/>
      <c r="P7" s="814"/>
      <c r="Q7" s="814"/>
      <c r="R7" s="814"/>
      <c r="S7" s="814"/>
      <c r="T7" s="814"/>
      <c r="U7" s="814"/>
      <c r="V7" s="814"/>
      <c r="W7" s="814"/>
      <c r="X7" s="815"/>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0" t="s">
        <v>208</v>
      </c>
      <c r="B8" s="811"/>
      <c r="C8" s="811"/>
      <c r="D8" s="811"/>
      <c r="E8" s="811"/>
      <c r="F8" s="812"/>
      <c r="G8" s="203" t="str">
        <f>入力規則等!A27</f>
        <v>地球温暖化対策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692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35</v>
      </c>
      <c r="Q13" s="149"/>
      <c r="R13" s="149"/>
      <c r="S13" s="149"/>
      <c r="T13" s="149"/>
      <c r="U13" s="149"/>
      <c r="V13" s="150"/>
      <c r="W13" s="148">
        <v>35</v>
      </c>
      <c r="X13" s="149"/>
      <c r="Y13" s="149"/>
      <c r="Z13" s="149"/>
      <c r="AA13" s="149"/>
      <c r="AB13" s="149"/>
      <c r="AC13" s="150"/>
      <c r="AD13" s="148">
        <v>32</v>
      </c>
      <c r="AE13" s="149"/>
      <c r="AF13" s="149"/>
      <c r="AG13" s="149"/>
      <c r="AH13" s="149"/>
      <c r="AI13" s="149"/>
      <c r="AJ13" s="150"/>
      <c r="AK13" s="148">
        <v>32</v>
      </c>
      <c r="AL13" s="149"/>
      <c r="AM13" s="149"/>
      <c r="AN13" s="149"/>
      <c r="AO13" s="149"/>
      <c r="AP13" s="149"/>
      <c r="AQ13" s="150"/>
      <c r="AR13" s="145">
        <v>32</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35</v>
      </c>
      <c r="Q18" s="155"/>
      <c r="R18" s="155"/>
      <c r="S18" s="155"/>
      <c r="T18" s="155"/>
      <c r="U18" s="155"/>
      <c r="V18" s="156"/>
      <c r="W18" s="154">
        <f>SUM(W13:AC17)</f>
        <v>35</v>
      </c>
      <c r="X18" s="155"/>
      <c r="Y18" s="155"/>
      <c r="Z18" s="155"/>
      <c r="AA18" s="155"/>
      <c r="AB18" s="155"/>
      <c r="AC18" s="156"/>
      <c r="AD18" s="154">
        <f>SUM(AD13:AJ17)</f>
        <v>32</v>
      </c>
      <c r="AE18" s="155"/>
      <c r="AF18" s="155"/>
      <c r="AG18" s="155"/>
      <c r="AH18" s="155"/>
      <c r="AI18" s="155"/>
      <c r="AJ18" s="156"/>
      <c r="AK18" s="154">
        <f>SUM(AK13:AQ17)</f>
        <v>32</v>
      </c>
      <c r="AL18" s="155"/>
      <c r="AM18" s="155"/>
      <c r="AN18" s="155"/>
      <c r="AO18" s="155"/>
      <c r="AP18" s="155"/>
      <c r="AQ18" s="156"/>
      <c r="AR18" s="154">
        <f>SUM(AR13:AX17)</f>
        <v>32</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30</v>
      </c>
      <c r="Q19" s="149"/>
      <c r="R19" s="149"/>
      <c r="S19" s="149"/>
      <c r="T19" s="149"/>
      <c r="U19" s="149"/>
      <c r="V19" s="150"/>
      <c r="W19" s="148">
        <v>31</v>
      </c>
      <c r="X19" s="149"/>
      <c r="Y19" s="149"/>
      <c r="Z19" s="149"/>
      <c r="AA19" s="149"/>
      <c r="AB19" s="149"/>
      <c r="AC19" s="150"/>
      <c r="AD19" s="148">
        <v>31</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0.8571428571428571</v>
      </c>
      <c r="Q20" s="524"/>
      <c r="R20" s="524"/>
      <c r="S20" s="524"/>
      <c r="T20" s="524"/>
      <c r="U20" s="524"/>
      <c r="V20" s="524"/>
      <c r="W20" s="524">
        <f t="shared" ref="W20" si="0">IF(W18=0, "-", SUM(W19)/W18)</f>
        <v>0.88571428571428568</v>
      </c>
      <c r="X20" s="524"/>
      <c r="Y20" s="524"/>
      <c r="Z20" s="524"/>
      <c r="AA20" s="524"/>
      <c r="AB20" s="524"/>
      <c r="AC20" s="524"/>
      <c r="AD20" s="524">
        <f t="shared" ref="AD20" si="1">IF(AD18=0, "-", SUM(AD19)/AD18)</f>
        <v>0.96875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8" t="s">
        <v>274</v>
      </c>
      <c r="H21" s="909"/>
      <c r="I21" s="909"/>
      <c r="J21" s="909"/>
      <c r="K21" s="909"/>
      <c r="L21" s="909"/>
      <c r="M21" s="909"/>
      <c r="N21" s="909"/>
      <c r="O21" s="909"/>
      <c r="P21" s="524">
        <f>IF(P19=0, "-", SUM(P19)/SUM(P13,P14))</f>
        <v>0.8571428571428571</v>
      </c>
      <c r="Q21" s="524"/>
      <c r="R21" s="524"/>
      <c r="S21" s="524"/>
      <c r="T21" s="524"/>
      <c r="U21" s="524"/>
      <c r="V21" s="524"/>
      <c r="W21" s="524">
        <f t="shared" ref="W21" si="2">IF(W19=0, "-", SUM(W19)/SUM(W13,W14))</f>
        <v>0.88571428571428568</v>
      </c>
      <c r="X21" s="524"/>
      <c r="Y21" s="524"/>
      <c r="Z21" s="524"/>
      <c r="AA21" s="524"/>
      <c r="AB21" s="524"/>
      <c r="AC21" s="524"/>
      <c r="AD21" s="524">
        <f t="shared" ref="AD21" si="3">IF(AD19=0, "-", SUM(AD19)/SUM(AD13,AD14))</f>
        <v>0.96875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32</v>
      </c>
      <c r="Q23" s="146"/>
      <c r="R23" s="146"/>
      <c r="S23" s="146"/>
      <c r="T23" s="146"/>
      <c r="U23" s="146"/>
      <c r="V23" s="147"/>
      <c r="W23" s="145">
        <v>32</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32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12</v>
      </c>
      <c r="AV31" s="256"/>
      <c r="AW31" s="360" t="s">
        <v>175</v>
      </c>
      <c r="AX31" s="361"/>
    </row>
    <row r="32" spans="1:50" ht="23.25" customHeight="1" x14ac:dyDescent="0.15">
      <c r="A32" s="500"/>
      <c r="B32" s="498"/>
      <c r="C32" s="498"/>
      <c r="D32" s="498"/>
      <c r="E32" s="498"/>
      <c r="F32" s="499"/>
      <c r="G32" s="525" t="s">
        <v>699</v>
      </c>
      <c r="H32" s="526"/>
      <c r="I32" s="526"/>
      <c r="J32" s="526"/>
      <c r="K32" s="526"/>
      <c r="L32" s="526"/>
      <c r="M32" s="526"/>
      <c r="N32" s="526"/>
      <c r="O32" s="527"/>
      <c r="P32" s="176" t="s">
        <v>641</v>
      </c>
      <c r="Q32" s="176"/>
      <c r="R32" s="176"/>
      <c r="S32" s="176"/>
      <c r="T32" s="176"/>
      <c r="U32" s="176"/>
      <c r="V32" s="176"/>
      <c r="W32" s="176"/>
      <c r="X32" s="218"/>
      <c r="Y32" s="324" t="s">
        <v>12</v>
      </c>
      <c r="Z32" s="534"/>
      <c r="AA32" s="535"/>
      <c r="AB32" s="536" t="s">
        <v>289</v>
      </c>
      <c r="AC32" s="536"/>
      <c r="AD32" s="536"/>
      <c r="AE32" s="348">
        <v>1.3</v>
      </c>
      <c r="AF32" s="349"/>
      <c r="AG32" s="349"/>
      <c r="AH32" s="349"/>
      <c r="AI32" s="348">
        <v>1.3</v>
      </c>
      <c r="AJ32" s="349"/>
      <c r="AK32" s="349"/>
      <c r="AL32" s="349"/>
      <c r="AM32" s="348" t="s">
        <v>639</v>
      </c>
      <c r="AN32" s="349"/>
      <c r="AO32" s="349"/>
      <c r="AP32" s="349"/>
      <c r="AQ32" s="151" t="s">
        <v>639</v>
      </c>
      <c r="AR32" s="152"/>
      <c r="AS32" s="152"/>
      <c r="AT32" s="153"/>
      <c r="AU32" s="349" t="s">
        <v>639</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289</v>
      </c>
      <c r="AC33" s="507"/>
      <c r="AD33" s="507"/>
      <c r="AE33" s="348">
        <v>1.6</v>
      </c>
      <c r="AF33" s="349"/>
      <c r="AG33" s="349"/>
      <c r="AH33" s="349"/>
      <c r="AI33" s="348">
        <v>1.6</v>
      </c>
      <c r="AJ33" s="349"/>
      <c r="AK33" s="349"/>
      <c r="AL33" s="349"/>
      <c r="AM33" s="348">
        <v>1.6</v>
      </c>
      <c r="AN33" s="349"/>
      <c r="AO33" s="349"/>
      <c r="AP33" s="349"/>
      <c r="AQ33" s="151" t="s">
        <v>639</v>
      </c>
      <c r="AR33" s="152"/>
      <c r="AS33" s="152"/>
      <c r="AT33" s="153"/>
      <c r="AU33" s="349">
        <v>1.8</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81</v>
      </c>
      <c r="AF34" s="349"/>
      <c r="AG34" s="349"/>
      <c r="AH34" s="349"/>
      <c r="AI34" s="348">
        <v>81</v>
      </c>
      <c r="AJ34" s="349"/>
      <c r="AK34" s="349"/>
      <c r="AL34" s="349"/>
      <c r="AM34" s="348" t="s">
        <v>639</v>
      </c>
      <c r="AN34" s="349"/>
      <c r="AO34" s="349"/>
      <c r="AP34" s="349"/>
      <c r="AQ34" s="151" t="s">
        <v>639</v>
      </c>
      <c r="AR34" s="152"/>
      <c r="AS34" s="152"/>
      <c r="AT34" s="153"/>
      <c r="AU34" s="349" t="s">
        <v>639</v>
      </c>
      <c r="AV34" s="349"/>
      <c r="AW34" s="349"/>
      <c r="AX34" s="350"/>
    </row>
    <row r="35" spans="1:51" ht="23.25" customHeight="1" x14ac:dyDescent="0.15">
      <c r="A35" s="881" t="s">
        <v>298</v>
      </c>
      <c r="B35" s="882"/>
      <c r="C35" s="882"/>
      <c r="D35" s="882"/>
      <c r="E35" s="882"/>
      <c r="F35" s="883"/>
      <c r="G35" s="887" t="s">
        <v>687</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30"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0" t="s">
        <v>308</v>
      </c>
      <c r="AF65" s="320"/>
      <c r="AG65" s="320"/>
      <c r="AH65" s="320"/>
      <c r="AI65" s="320" t="s">
        <v>330</v>
      </c>
      <c r="AJ65" s="320"/>
      <c r="AK65" s="320"/>
      <c r="AL65" s="320"/>
      <c r="AM65" s="320" t="s">
        <v>427</v>
      </c>
      <c r="AN65" s="320"/>
      <c r="AO65" s="320"/>
      <c r="AP65" s="320"/>
      <c r="AQ65" s="200" t="s">
        <v>184</v>
      </c>
      <c r="AR65" s="184"/>
      <c r="AS65" s="184"/>
      <c r="AT65" s="185"/>
      <c r="AU65" s="959" t="s">
        <v>133</v>
      </c>
      <c r="AV65" s="959"/>
      <c r="AW65" s="959"/>
      <c r="AX65" s="960"/>
      <c r="AY65">
        <f>COUNTA($H$67)</f>
        <v>1</v>
      </c>
    </row>
    <row r="66" spans="1:51" ht="18.75"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t="s">
        <v>639</v>
      </c>
      <c r="AR66" s="163"/>
      <c r="AS66" s="164" t="s">
        <v>185</v>
      </c>
      <c r="AT66" s="187"/>
      <c r="AU66" s="256" t="s">
        <v>639</v>
      </c>
      <c r="AV66" s="256"/>
      <c r="AW66" s="849" t="s">
        <v>269</v>
      </c>
      <c r="AX66" s="961"/>
      <c r="AY66">
        <f>$AY$65</f>
        <v>1</v>
      </c>
    </row>
    <row r="67" spans="1:51" ht="23.25" customHeight="1" x14ac:dyDescent="0.15">
      <c r="A67" s="835"/>
      <c r="B67" s="836"/>
      <c r="C67" s="836"/>
      <c r="D67" s="836"/>
      <c r="E67" s="836"/>
      <c r="F67" s="837"/>
      <c r="G67" s="962" t="s">
        <v>186</v>
      </c>
      <c r="H67" s="945" t="s">
        <v>642</v>
      </c>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48" t="s">
        <v>639</v>
      </c>
      <c r="AF67" s="349"/>
      <c r="AG67" s="349"/>
      <c r="AH67" s="349"/>
      <c r="AI67" s="348" t="s">
        <v>639</v>
      </c>
      <c r="AJ67" s="349"/>
      <c r="AK67" s="349"/>
      <c r="AL67" s="349"/>
      <c r="AM67" s="348"/>
      <c r="AN67" s="349"/>
      <c r="AO67" s="349"/>
      <c r="AP67" s="349"/>
      <c r="AQ67" s="348" t="s">
        <v>639</v>
      </c>
      <c r="AR67" s="349"/>
      <c r="AS67" s="349"/>
      <c r="AT67" s="800"/>
      <c r="AU67" s="349" t="s">
        <v>639</v>
      </c>
      <c r="AV67" s="349"/>
      <c r="AW67" s="349"/>
      <c r="AX67" s="350"/>
      <c r="AY67">
        <f t="shared" ref="AY67:AY72" si="8">$AY$65</f>
        <v>1</v>
      </c>
    </row>
    <row r="68" spans="1:51" ht="23.25" customHeight="1" x14ac:dyDescent="0.15">
      <c r="A68" s="835"/>
      <c r="B68" s="836"/>
      <c r="C68" s="836"/>
      <c r="D68" s="836"/>
      <c r="E68" s="836"/>
      <c r="F68" s="837"/>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t="s">
        <v>639</v>
      </c>
      <c r="AF68" s="349"/>
      <c r="AG68" s="349"/>
      <c r="AH68" s="349"/>
      <c r="AI68" s="348" t="s">
        <v>639</v>
      </c>
      <c r="AJ68" s="349"/>
      <c r="AK68" s="349"/>
      <c r="AL68" s="349"/>
      <c r="AM68" s="348"/>
      <c r="AN68" s="349"/>
      <c r="AO68" s="349"/>
      <c r="AP68" s="349"/>
      <c r="AQ68" s="348" t="s">
        <v>639</v>
      </c>
      <c r="AR68" s="349"/>
      <c r="AS68" s="349"/>
      <c r="AT68" s="800"/>
      <c r="AU68" s="349" t="s">
        <v>639</v>
      </c>
      <c r="AV68" s="349"/>
      <c r="AW68" s="349"/>
      <c r="AX68" s="350"/>
      <c r="AY68">
        <f t="shared" si="8"/>
        <v>1</v>
      </c>
    </row>
    <row r="69" spans="1:51" ht="73.5" customHeight="1" x14ac:dyDescent="0.15">
      <c r="A69" s="835"/>
      <c r="B69" s="836"/>
      <c r="C69" s="836"/>
      <c r="D69" s="836"/>
      <c r="E69" s="836"/>
      <c r="F69" s="837"/>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t="s">
        <v>639</v>
      </c>
      <c r="AF69" s="357"/>
      <c r="AG69" s="357"/>
      <c r="AH69" s="357"/>
      <c r="AI69" s="356" t="s">
        <v>639</v>
      </c>
      <c r="AJ69" s="357"/>
      <c r="AK69" s="357"/>
      <c r="AL69" s="357"/>
      <c r="AM69" s="356"/>
      <c r="AN69" s="357"/>
      <c r="AO69" s="357"/>
      <c r="AP69" s="357"/>
      <c r="AQ69" s="348" t="s">
        <v>639</v>
      </c>
      <c r="AR69" s="349"/>
      <c r="AS69" s="349"/>
      <c r="AT69" s="800"/>
      <c r="AU69" s="349" t="s">
        <v>639</v>
      </c>
      <c r="AV69" s="349"/>
      <c r="AW69" s="349"/>
      <c r="AX69" s="350"/>
      <c r="AY69">
        <f t="shared" si="8"/>
        <v>1</v>
      </c>
    </row>
    <row r="70" spans="1:51" ht="23.25" customHeight="1" x14ac:dyDescent="0.15">
      <c r="A70" s="835" t="s">
        <v>275</v>
      </c>
      <c r="B70" s="836"/>
      <c r="C70" s="836"/>
      <c r="D70" s="836"/>
      <c r="E70" s="836"/>
      <c r="F70" s="837"/>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48" t="s">
        <v>639</v>
      </c>
      <c r="AF70" s="349"/>
      <c r="AG70" s="349"/>
      <c r="AH70" s="349"/>
      <c r="AI70" s="348" t="s">
        <v>639</v>
      </c>
      <c r="AJ70" s="349"/>
      <c r="AK70" s="349"/>
      <c r="AL70" s="349"/>
      <c r="AM70" s="348"/>
      <c r="AN70" s="349"/>
      <c r="AO70" s="349"/>
      <c r="AP70" s="349"/>
      <c r="AQ70" s="348" t="s">
        <v>639</v>
      </c>
      <c r="AR70" s="349"/>
      <c r="AS70" s="349"/>
      <c r="AT70" s="800"/>
      <c r="AU70" s="349" t="s">
        <v>639</v>
      </c>
      <c r="AV70" s="349"/>
      <c r="AW70" s="349"/>
      <c r="AX70" s="350"/>
      <c r="AY70">
        <f t="shared" si="8"/>
        <v>1</v>
      </c>
    </row>
    <row r="71" spans="1:51" ht="23.25" customHeight="1" x14ac:dyDescent="0.15">
      <c r="A71" s="835"/>
      <c r="B71" s="836"/>
      <c r="C71" s="836"/>
      <c r="D71" s="836"/>
      <c r="E71" s="836"/>
      <c r="F71" s="837"/>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t="s">
        <v>639</v>
      </c>
      <c r="AF71" s="349"/>
      <c r="AG71" s="349"/>
      <c r="AH71" s="349"/>
      <c r="AI71" s="348" t="s">
        <v>639</v>
      </c>
      <c r="AJ71" s="349"/>
      <c r="AK71" s="349"/>
      <c r="AL71" s="349"/>
      <c r="AM71" s="348"/>
      <c r="AN71" s="349"/>
      <c r="AO71" s="349"/>
      <c r="AP71" s="349"/>
      <c r="AQ71" s="348" t="s">
        <v>639</v>
      </c>
      <c r="AR71" s="349"/>
      <c r="AS71" s="349"/>
      <c r="AT71" s="800"/>
      <c r="AU71" s="349" t="s">
        <v>639</v>
      </c>
      <c r="AV71" s="349"/>
      <c r="AW71" s="349"/>
      <c r="AX71" s="350"/>
      <c r="AY71">
        <f t="shared" si="8"/>
        <v>1</v>
      </c>
    </row>
    <row r="72" spans="1:51" ht="23.25" customHeight="1" x14ac:dyDescent="0.15">
      <c r="A72" s="838"/>
      <c r="B72" s="839"/>
      <c r="C72" s="839"/>
      <c r="D72" s="839"/>
      <c r="E72" s="839"/>
      <c r="F72" s="840"/>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t="s">
        <v>639</v>
      </c>
      <c r="AF72" s="357"/>
      <c r="AG72" s="357"/>
      <c r="AH72" s="357"/>
      <c r="AI72" s="356" t="s">
        <v>639</v>
      </c>
      <c r="AJ72" s="357"/>
      <c r="AK72" s="357"/>
      <c r="AL72" s="357"/>
      <c r="AM72" s="356"/>
      <c r="AN72" s="357"/>
      <c r="AO72" s="357"/>
      <c r="AP72" s="921"/>
      <c r="AQ72" s="348" t="s">
        <v>639</v>
      </c>
      <c r="AR72" s="349"/>
      <c r="AS72" s="349"/>
      <c r="AT72" s="800"/>
      <c r="AU72" s="349" t="s">
        <v>639</v>
      </c>
      <c r="AV72" s="349"/>
      <c r="AW72" s="349"/>
      <c r="AX72" s="350"/>
      <c r="AY72">
        <f t="shared" si="8"/>
        <v>1</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301</v>
      </c>
      <c r="B78" s="897"/>
      <c r="C78" s="897"/>
      <c r="D78" s="897"/>
      <c r="E78" s="894" t="s">
        <v>249</v>
      </c>
      <c r="F78" s="895"/>
      <c r="G78" s="45" t="s">
        <v>187</v>
      </c>
      <c r="H78" s="778"/>
      <c r="I78" s="230"/>
      <c r="J78" s="230"/>
      <c r="K78" s="230"/>
      <c r="L78" s="230"/>
      <c r="M78" s="230"/>
      <c r="N78" s="230"/>
      <c r="O78" s="779"/>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customHeight="1" thickBot="1" x14ac:dyDescent="0.2">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5"/>
      <c r="B81" s="833"/>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3"/>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3"/>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4"/>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0"/>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5"/>
      <c r="R87" s="785"/>
      <c r="S87" s="785"/>
      <c r="T87" s="785"/>
      <c r="U87" s="785"/>
      <c r="V87" s="785"/>
      <c r="W87" s="785"/>
      <c r="X87" s="786"/>
      <c r="Y87" s="741" t="s">
        <v>61</v>
      </c>
      <c r="Z87" s="742"/>
      <c r="AA87" s="743"/>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7"/>
      <c r="Q88" s="787"/>
      <c r="R88" s="787"/>
      <c r="S88" s="787"/>
      <c r="T88" s="787"/>
      <c r="U88" s="787"/>
      <c r="V88" s="787"/>
      <c r="W88" s="787"/>
      <c r="X88" s="788"/>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9"/>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5"/>
      <c r="R92" s="785"/>
      <c r="S92" s="785"/>
      <c r="T92" s="785"/>
      <c r="U92" s="785"/>
      <c r="V92" s="785"/>
      <c r="W92" s="785"/>
      <c r="X92" s="786"/>
      <c r="Y92" s="741" t="s">
        <v>61</v>
      </c>
      <c r="Z92" s="742"/>
      <c r="AA92" s="743"/>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7"/>
      <c r="Q93" s="787"/>
      <c r="R93" s="787"/>
      <c r="S93" s="787"/>
      <c r="T93" s="787"/>
      <c r="U93" s="787"/>
      <c r="V93" s="787"/>
      <c r="W93" s="787"/>
      <c r="X93" s="788"/>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9"/>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5"/>
      <c r="R97" s="785"/>
      <c r="S97" s="785"/>
      <c r="T97" s="785"/>
      <c r="U97" s="785"/>
      <c r="V97" s="785"/>
      <c r="W97" s="785"/>
      <c r="X97" s="786"/>
      <c r="Y97" s="741" t="s">
        <v>61</v>
      </c>
      <c r="Z97" s="742"/>
      <c r="AA97" s="743"/>
      <c r="AB97" s="388"/>
      <c r="AC97" s="389"/>
      <c r="AD97" s="390"/>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7"/>
      <c r="Q98" s="787"/>
      <c r="R98" s="787"/>
      <c r="S98" s="787"/>
      <c r="T98" s="787"/>
      <c r="U98" s="787"/>
      <c r="V98" s="787"/>
      <c r="W98" s="787"/>
      <c r="X98" s="788"/>
      <c r="Y98" s="717" t="s">
        <v>53</v>
      </c>
      <c r="Z98" s="718"/>
      <c r="AA98" s="719"/>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5" t="s">
        <v>13</v>
      </c>
      <c r="Z99" s="466"/>
      <c r="AA99" s="467"/>
      <c r="AB99" s="447" t="s">
        <v>14</v>
      </c>
      <c r="AC99" s="448"/>
      <c r="AD99" s="449"/>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0"/>
      <c r="Z100" s="451"/>
      <c r="AA100" s="452"/>
      <c r="AB100" s="841" t="s">
        <v>11</v>
      </c>
      <c r="AC100" s="841"/>
      <c r="AD100" s="841"/>
      <c r="AE100" s="807" t="s">
        <v>308</v>
      </c>
      <c r="AF100" s="808"/>
      <c r="AG100" s="808"/>
      <c r="AH100" s="809"/>
      <c r="AI100" s="807" t="s">
        <v>330</v>
      </c>
      <c r="AJ100" s="808"/>
      <c r="AK100" s="808"/>
      <c r="AL100" s="809"/>
      <c r="AM100" s="807" t="s">
        <v>427</v>
      </c>
      <c r="AN100" s="808"/>
      <c r="AO100" s="808"/>
      <c r="AP100" s="809"/>
      <c r="AQ100" s="910" t="s">
        <v>335</v>
      </c>
      <c r="AR100" s="911"/>
      <c r="AS100" s="911"/>
      <c r="AT100" s="912"/>
      <c r="AU100" s="910" t="s">
        <v>459</v>
      </c>
      <c r="AV100" s="911"/>
      <c r="AW100" s="911"/>
      <c r="AX100" s="913"/>
    </row>
    <row r="101" spans="1:60" ht="23.25" customHeight="1" x14ac:dyDescent="0.15">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799" t="s">
        <v>54</v>
      </c>
      <c r="Z101" s="703"/>
      <c r="AA101" s="704"/>
      <c r="AB101" s="536" t="s">
        <v>644</v>
      </c>
      <c r="AC101" s="536"/>
      <c r="AD101" s="536"/>
      <c r="AE101" s="343">
        <v>10</v>
      </c>
      <c r="AF101" s="343"/>
      <c r="AG101" s="343"/>
      <c r="AH101" s="343"/>
      <c r="AI101" s="343">
        <v>15</v>
      </c>
      <c r="AJ101" s="343"/>
      <c r="AK101" s="343"/>
      <c r="AL101" s="343"/>
      <c r="AM101" s="343">
        <v>9</v>
      </c>
      <c r="AN101" s="343"/>
      <c r="AO101" s="343"/>
      <c r="AP101" s="343"/>
      <c r="AQ101" s="343" t="s">
        <v>693</v>
      </c>
      <c r="AR101" s="343"/>
      <c r="AS101" s="343"/>
      <c r="AT101" s="343"/>
      <c r="AU101" s="343" t="s">
        <v>693</v>
      </c>
      <c r="AV101" s="343"/>
      <c r="AW101" s="343"/>
      <c r="AX101" s="343"/>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12</v>
      </c>
      <c r="AF102" s="343"/>
      <c r="AG102" s="343"/>
      <c r="AH102" s="343"/>
      <c r="AI102" s="343">
        <v>15</v>
      </c>
      <c r="AJ102" s="343"/>
      <c r="AK102" s="343"/>
      <c r="AL102" s="343"/>
      <c r="AM102" s="343">
        <v>12</v>
      </c>
      <c r="AN102" s="343"/>
      <c r="AO102" s="343"/>
      <c r="AP102" s="343"/>
      <c r="AQ102" s="343">
        <v>14</v>
      </c>
      <c r="AR102" s="343"/>
      <c r="AS102" s="343"/>
      <c r="AT102" s="343"/>
      <c r="AU102" s="343" t="s">
        <v>693</v>
      </c>
      <c r="AV102" s="343"/>
      <c r="AW102" s="343"/>
      <c r="AX102" s="34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3</v>
      </c>
      <c r="AF116" s="343"/>
      <c r="AG116" s="343"/>
      <c r="AH116" s="343"/>
      <c r="AI116" s="343">
        <v>2.1</v>
      </c>
      <c r="AJ116" s="343"/>
      <c r="AK116" s="343"/>
      <c r="AL116" s="343"/>
      <c r="AM116" s="343">
        <v>3.4</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694</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323</v>
      </c>
      <c r="B130" s="974"/>
      <c r="C130" s="973" t="s">
        <v>188</v>
      </c>
      <c r="D130" s="974"/>
      <c r="E130" s="293" t="s">
        <v>217</v>
      </c>
      <c r="F130" s="294"/>
      <c r="G130" s="295" t="s">
        <v>627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7"/>
      <c r="B134" s="238"/>
      <c r="C134" s="237"/>
      <c r="D134" s="238"/>
      <c r="E134" s="237"/>
      <c r="F134" s="299"/>
      <c r="G134" s="217" t="s">
        <v>696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v>108</v>
      </c>
      <c r="AF134" s="152"/>
      <c r="AG134" s="152"/>
      <c r="AH134" s="152"/>
      <c r="AI134" s="251">
        <v>110</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652</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639</v>
      </c>
      <c r="AR137" s="256"/>
      <c r="AS137" s="164" t="s">
        <v>185</v>
      </c>
      <c r="AT137" s="187"/>
      <c r="AU137" s="163" t="s">
        <v>639</v>
      </c>
      <c r="AV137" s="163"/>
      <c r="AW137" s="164" t="s">
        <v>175</v>
      </c>
      <c r="AX137" s="165"/>
      <c r="AY137">
        <f>$AY$136</f>
        <v>1</v>
      </c>
    </row>
    <row r="138" spans="1:51" ht="39.75" customHeight="1" x14ac:dyDescent="0.15">
      <c r="A138" s="977"/>
      <c r="B138" s="238"/>
      <c r="C138" s="237"/>
      <c r="D138" s="238"/>
      <c r="E138" s="237"/>
      <c r="F138" s="299"/>
      <c r="G138" s="217" t="s">
        <v>695</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653</v>
      </c>
      <c r="AC138" s="209"/>
      <c r="AD138" s="209"/>
      <c r="AE138" s="251">
        <v>263</v>
      </c>
      <c r="AF138" s="152"/>
      <c r="AG138" s="152"/>
      <c r="AH138" s="152"/>
      <c r="AI138" s="251">
        <v>269</v>
      </c>
      <c r="AJ138" s="152"/>
      <c r="AK138" s="152"/>
      <c r="AL138" s="152"/>
      <c r="AM138" s="251" t="s">
        <v>639</v>
      </c>
      <c r="AN138" s="152"/>
      <c r="AO138" s="152"/>
      <c r="AP138" s="152"/>
      <c r="AQ138" s="251" t="s">
        <v>639</v>
      </c>
      <c r="AR138" s="152"/>
      <c r="AS138" s="152"/>
      <c r="AT138" s="152"/>
      <c r="AU138" s="251" t="s">
        <v>639</v>
      </c>
      <c r="AV138" s="152"/>
      <c r="AW138" s="152"/>
      <c r="AX138" s="193"/>
      <c r="AY138">
        <f t="shared" ref="AY138:AY139" si="14">$AY$136</f>
        <v>1</v>
      </c>
    </row>
    <row r="139" spans="1:51" ht="39.75" customHeight="1" thickBot="1" x14ac:dyDescent="0.2">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653</v>
      </c>
      <c r="AC139" s="160"/>
      <c r="AD139" s="160"/>
      <c r="AE139" s="251" t="s">
        <v>639</v>
      </c>
      <c r="AF139" s="152"/>
      <c r="AG139" s="152"/>
      <c r="AH139" s="152"/>
      <c r="AI139" s="251" t="s">
        <v>639</v>
      </c>
      <c r="AJ139" s="152"/>
      <c r="AK139" s="152"/>
      <c r="AL139" s="152"/>
      <c r="AM139" s="251" t="s">
        <v>639</v>
      </c>
      <c r="AN139" s="152"/>
      <c r="AO139" s="152"/>
      <c r="AP139" s="152"/>
      <c r="AQ139" s="251" t="s">
        <v>639</v>
      </c>
      <c r="AR139" s="152"/>
      <c r="AS139" s="152"/>
      <c r="AT139" s="152"/>
      <c r="AU139" s="251" t="s">
        <v>639</v>
      </c>
      <c r="AV139" s="152"/>
      <c r="AW139" s="152"/>
      <c r="AX139" s="193"/>
      <c r="AY139">
        <f t="shared" si="14"/>
        <v>1</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0</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7"/>
      <c r="B430" s="238"/>
      <c r="C430" s="235" t="s">
        <v>589</v>
      </c>
      <c r="D430" s="236"/>
      <c r="E430" s="224" t="s">
        <v>317</v>
      </c>
      <c r="F430" s="433"/>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hidden="1" customHeight="1" x14ac:dyDescent="0.15">
      <c r="A433" s="977"/>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c r="AN433" s="152"/>
      <c r="AO433" s="152"/>
      <c r="AP433" s="153"/>
      <c r="AQ433" s="151" t="s">
        <v>639</v>
      </c>
      <c r="AR433" s="152"/>
      <c r="AS433" s="152"/>
      <c r="AT433" s="153"/>
      <c r="AU433" s="152" t="s">
        <v>639</v>
      </c>
      <c r="AV433" s="152"/>
      <c r="AW433" s="152"/>
      <c r="AX433" s="193"/>
      <c r="AY433">
        <f t="shared" ref="AY433:AY435" si="63">$AY$431</f>
        <v>1</v>
      </c>
    </row>
    <row r="434" spans="1:51" ht="23.25" hidden="1"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c r="AN434" s="152"/>
      <c r="AO434" s="152"/>
      <c r="AP434" s="153"/>
      <c r="AQ434" s="151" t="s">
        <v>639</v>
      </c>
      <c r="AR434" s="152"/>
      <c r="AS434" s="152"/>
      <c r="AT434" s="153"/>
      <c r="AU434" s="152" t="s">
        <v>639</v>
      </c>
      <c r="AV434" s="152"/>
      <c r="AW434" s="152"/>
      <c r="AX434" s="193"/>
      <c r="AY434">
        <f t="shared" si="63"/>
        <v>1</v>
      </c>
    </row>
    <row r="435" spans="1:51" ht="23.25" hidden="1"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hidden="1" customHeight="1" x14ac:dyDescent="0.15">
      <c r="A458" s="977"/>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c r="AN458" s="152"/>
      <c r="AO458" s="152"/>
      <c r="AP458" s="153"/>
      <c r="AQ458" s="151" t="s">
        <v>639</v>
      </c>
      <c r="AR458" s="152"/>
      <c r="AS458" s="152"/>
      <c r="AT458" s="153"/>
      <c r="AU458" s="152" t="s">
        <v>639</v>
      </c>
      <c r="AV458" s="152"/>
      <c r="AW458" s="152"/>
      <c r="AX458" s="193"/>
      <c r="AY458">
        <f t="shared" ref="AY458:AY460" si="68">$AY$456</f>
        <v>1</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c r="AN459" s="152"/>
      <c r="AO459" s="152"/>
      <c r="AP459" s="153"/>
      <c r="AQ459" s="151" t="s">
        <v>639</v>
      </c>
      <c r="AR459" s="152"/>
      <c r="AS459" s="152"/>
      <c r="AT459" s="153"/>
      <c r="AU459" s="152" t="s">
        <v>639</v>
      </c>
      <c r="AV459" s="152"/>
      <c r="AW459" s="152"/>
      <c r="AX459" s="193"/>
      <c r="AY459">
        <f t="shared" si="68"/>
        <v>1</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7"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8"/>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5.6"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663</v>
      </c>
      <c r="AE702" s="880"/>
      <c r="AF702" s="880"/>
      <c r="AG702" s="869" t="s">
        <v>673</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663</v>
      </c>
      <c r="AE703" s="170"/>
      <c r="AF703" s="170"/>
      <c r="AG703" s="652" t="s">
        <v>674</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663</v>
      </c>
      <c r="AE704" s="571"/>
      <c r="AF704" s="571"/>
      <c r="AG704" s="413" t="s">
        <v>675</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5"/>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663</v>
      </c>
      <c r="AE705" s="721"/>
      <c r="AF705" s="721"/>
      <c r="AG705" s="175" t="s">
        <v>682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6"/>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676</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6"/>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677</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678</v>
      </c>
      <c r="AE708" s="656"/>
      <c r="AF708" s="656"/>
      <c r="AG708" s="511"/>
      <c r="AH708" s="512"/>
      <c r="AI708" s="512"/>
      <c r="AJ708" s="512"/>
      <c r="AK708" s="512"/>
      <c r="AL708" s="512"/>
      <c r="AM708" s="512"/>
      <c r="AN708" s="512"/>
      <c r="AO708" s="512"/>
      <c r="AP708" s="512"/>
      <c r="AQ708" s="512"/>
      <c r="AR708" s="512"/>
      <c r="AS708" s="512"/>
      <c r="AT708" s="512"/>
      <c r="AU708" s="512"/>
      <c r="AV708" s="512"/>
      <c r="AW708" s="512"/>
      <c r="AX708" s="513"/>
    </row>
    <row r="709" spans="1:50" ht="39.6"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679</v>
      </c>
      <c r="AE709" s="170"/>
      <c r="AF709" s="170"/>
      <c r="AG709" s="652" t="s">
        <v>683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678</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663</v>
      </c>
      <c r="AE711" s="170"/>
      <c r="AF711" s="170"/>
      <c r="AG711" s="652" t="s">
        <v>680</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678</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678</v>
      </c>
      <c r="AE713" s="170"/>
      <c r="AF713" s="171"/>
      <c r="AG713" s="652"/>
      <c r="AH713" s="653"/>
      <c r="AI713" s="653"/>
      <c r="AJ713" s="653"/>
      <c r="AK713" s="653"/>
      <c r="AL713" s="653"/>
      <c r="AM713" s="653"/>
      <c r="AN713" s="653"/>
      <c r="AO713" s="653"/>
      <c r="AP713" s="653"/>
      <c r="AQ713" s="653"/>
      <c r="AR713" s="653"/>
      <c r="AS713" s="653"/>
      <c r="AT713" s="653"/>
      <c r="AU713" s="653"/>
      <c r="AV713" s="653"/>
      <c r="AW713" s="653"/>
      <c r="AX713" s="654"/>
    </row>
    <row r="714" spans="1:50" ht="43.7" customHeight="1" x14ac:dyDescent="0.15">
      <c r="A714" s="645"/>
      <c r="B714" s="646"/>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6" t="s">
        <v>663</v>
      </c>
      <c r="AE714" s="577"/>
      <c r="AF714" s="578"/>
      <c r="AG714" s="677" t="s">
        <v>684</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679</v>
      </c>
      <c r="AE715" s="656"/>
      <c r="AF715" s="763"/>
      <c r="AG715" s="511" t="s">
        <v>705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663</v>
      </c>
      <c r="AE716" s="745"/>
      <c r="AF716" s="745"/>
      <c r="AG716" s="652" t="s">
        <v>685</v>
      </c>
      <c r="AH716" s="653"/>
      <c r="AI716" s="653"/>
      <c r="AJ716" s="653"/>
      <c r="AK716" s="653"/>
      <c r="AL716" s="653"/>
      <c r="AM716" s="653"/>
      <c r="AN716" s="653"/>
      <c r="AO716" s="653"/>
      <c r="AP716" s="653"/>
      <c r="AQ716" s="653"/>
      <c r="AR716" s="653"/>
      <c r="AS716" s="653"/>
      <c r="AT716" s="653"/>
      <c r="AU716" s="653"/>
      <c r="AV716" s="653"/>
      <c r="AW716" s="653"/>
      <c r="AX716" s="654"/>
    </row>
    <row r="717" spans="1:50" ht="49.5"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679</v>
      </c>
      <c r="AE717" s="170"/>
      <c r="AF717" s="170"/>
      <c r="AG717" s="652" t="s">
        <v>706</v>
      </c>
      <c r="AH717" s="653"/>
      <c r="AI717" s="653"/>
      <c r="AJ717" s="653"/>
      <c r="AK717" s="653"/>
      <c r="AL717" s="653"/>
      <c r="AM717" s="653"/>
      <c r="AN717" s="653"/>
      <c r="AO717" s="653"/>
      <c r="AP717" s="653"/>
      <c r="AQ717" s="653"/>
      <c r="AR717" s="653"/>
      <c r="AS717" s="653"/>
      <c r="AT717" s="653"/>
      <c r="AU717" s="653"/>
      <c r="AV717" s="653"/>
      <c r="AW717" s="653"/>
      <c r="AX717" s="654"/>
    </row>
    <row r="718" spans="1:50" ht="49.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663</v>
      </c>
      <c r="AE718" s="170"/>
      <c r="AF718" s="170"/>
      <c r="AG718" s="178" t="s">
        <v>681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1"/>
      <c r="AD719" s="655"/>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30"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2"/>
      <c r="D721" s="903"/>
      <c r="E721" s="903"/>
      <c r="F721" s="904"/>
      <c r="G721" s="919"/>
      <c r="H721" s="920"/>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customHeight="1" x14ac:dyDescent="0.15">
      <c r="A722" s="638"/>
      <c r="B722" s="639"/>
      <c r="C722" s="902"/>
      <c r="D722" s="903"/>
      <c r="E722" s="903"/>
      <c r="F722" s="904"/>
      <c r="G722" s="919"/>
      <c r="H722" s="920"/>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customHeight="1" x14ac:dyDescent="0.15">
      <c r="A723" s="638"/>
      <c r="B723" s="639"/>
      <c r="C723" s="902"/>
      <c r="D723" s="903"/>
      <c r="E723" s="903"/>
      <c r="F723" s="904"/>
      <c r="G723" s="919"/>
      <c r="H723" s="920"/>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customHeight="1" x14ac:dyDescent="0.15">
      <c r="A724" s="638"/>
      <c r="B724" s="639"/>
      <c r="C724" s="902"/>
      <c r="D724" s="903"/>
      <c r="E724" s="903"/>
      <c r="F724" s="904"/>
      <c r="G724" s="919"/>
      <c r="H724" s="920"/>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40"/>
      <c r="B725" s="641"/>
      <c r="C725" s="902"/>
      <c r="D725" s="903"/>
      <c r="E725" s="903"/>
      <c r="F725" s="904"/>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3" t="s">
        <v>700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8"/>
      <c r="B727" s="609"/>
      <c r="C727" s="683" t="s">
        <v>56</v>
      </c>
      <c r="D727" s="684"/>
      <c r="E727" s="684"/>
      <c r="F727" s="685"/>
      <c r="G727" s="781" t="s">
        <v>698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1" t="s">
        <v>702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703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2" t="s">
        <v>704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264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629</v>
      </c>
      <c r="F747" s="98"/>
      <c r="G747" s="98"/>
      <c r="H747" s="85" t="str">
        <f>IF(E747="","","-")</f>
        <v>-</v>
      </c>
      <c r="I747" s="98"/>
      <c r="J747" s="98"/>
      <c r="K747" s="85" t="str">
        <f>IF(I747="","","-")</f>
        <v/>
      </c>
      <c r="L747" s="89">
        <v>266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4" t="s">
        <v>664</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665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9"/>
      <c r="C789" s="749"/>
      <c r="D789" s="749"/>
      <c r="E789" s="749"/>
      <c r="F789" s="750"/>
      <c r="G789" s="434" t="s">
        <v>688</v>
      </c>
      <c r="H789" s="435"/>
      <c r="I789" s="435"/>
      <c r="J789" s="435"/>
      <c r="K789" s="436"/>
      <c r="L789" s="437" t="s">
        <v>697</v>
      </c>
      <c r="M789" s="438"/>
      <c r="N789" s="438"/>
      <c r="O789" s="438"/>
      <c r="P789" s="438"/>
      <c r="Q789" s="438"/>
      <c r="R789" s="438"/>
      <c r="S789" s="438"/>
      <c r="T789" s="438"/>
      <c r="U789" s="438"/>
      <c r="V789" s="438"/>
      <c r="W789" s="438"/>
      <c r="X789" s="439"/>
      <c r="Y789" s="440">
        <v>21</v>
      </c>
      <c r="Z789" s="441"/>
      <c r="AA789" s="441"/>
      <c r="AB789" s="542"/>
      <c r="AC789" s="434" t="s">
        <v>668</v>
      </c>
      <c r="AD789" s="435"/>
      <c r="AE789" s="435"/>
      <c r="AF789" s="435"/>
      <c r="AG789" s="436"/>
      <c r="AH789" s="437" t="s">
        <v>669</v>
      </c>
      <c r="AI789" s="438"/>
      <c r="AJ789" s="438"/>
      <c r="AK789" s="438"/>
      <c r="AL789" s="438"/>
      <c r="AM789" s="438"/>
      <c r="AN789" s="438"/>
      <c r="AO789" s="438"/>
      <c r="AP789" s="438"/>
      <c r="AQ789" s="438"/>
      <c r="AR789" s="438"/>
      <c r="AS789" s="438"/>
      <c r="AT789" s="439"/>
      <c r="AU789" s="440">
        <v>3</v>
      </c>
      <c r="AV789" s="441"/>
      <c r="AW789" s="441"/>
      <c r="AX789" s="442"/>
    </row>
    <row r="790" spans="1:51" ht="24.75" customHeight="1" x14ac:dyDescent="0.15">
      <c r="A790" s="541"/>
      <c r="B790" s="749"/>
      <c r="C790" s="749"/>
      <c r="D790" s="749"/>
      <c r="E790" s="749"/>
      <c r="F790" s="750"/>
      <c r="G790" s="333" t="s">
        <v>689</v>
      </c>
      <c r="H790" s="334"/>
      <c r="I790" s="334"/>
      <c r="J790" s="334"/>
      <c r="K790" s="335"/>
      <c r="L790" s="737" t="s">
        <v>690</v>
      </c>
      <c r="M790" s="384"/>
      <c r="N790" s="384"/>
      <c r="O790" s="384"/>
      <c r="P790" s="384"/>
      <c r="Q790" s="384"/>
      <c r="R790" s="384"/>
      <c r="S790" s="384"/>
      <c r="T790" s="384"/>
      <c r="U790" s="384"/>
      <c r="V790" s="384"/>
      <c r="W790" s="384"/>
      <c r="X790" s="385"/>
      <c r="Y790" s="380">
        <v>4</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9"/>
      <c r="C791" s="749"/>
      <c r="D791" s="749"/>
      <c r="E791" s="749"/>
      <c r="F791" s="750"/>
      <c r="G791" s="333" t="s">
        <v>691</v>
      </c>
      <c r="H791" s="334"/>
      <c r="I791" s="334"/>
      <c r="J791" s="334"/>
      <c r="K791" s="335"/>
      <c r="L791" s="383"/>
      <c r="M791" s="384"/>
      <c r="N791" s="384"/>
      <c r="O791" s="384"/>
      <c r="P791" s="384"/>
      <c r="Q791" s="384"/>
      <c r="R791" s="384"/>
      <c r="S791" s="384"/>
      <c r="T791" s="384"/>
      <c r="U791" s="384"/>
      <c r="V791" s="384"/>
      <c r="W791" s="384"/>
      <c r="X791" s="385"/>
      <c r="Y791" s="380">
        <v>3</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28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v>
      </c>
      <c r="AV799" s="397"/>
      <c r="AW799" s="397"/>
      <c r="AX799" s="399"/>
    </row>
    <row r="800" spans="1:51" ht="24.75" hidden="1" customHeight="1" x14ac:dyDescent="0.15">
      <c r="A800" s="541"/>
      <c r="B800" s="749"/>
      <c r="C800" s="749"/>
      <c r="D800" s="749"/>
      <c r="E800" s="749"/>
      <c r="F800" s="750"/>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9"/>
      <c r="C802" s="749"/>
      <c r="D802" s="749"/>
      <c r="E802" s="749"/>
      <c r="F802" s="750"/>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9"/>
      <c r="C803" s="749"/>
      <c r="D803" s="749"/>
      <c r="E803" s="749"/>
      <c r="F803" s="75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9"/>
      <c r="C813" s="749"/>
      <c r="D813" s="749"/>
      <c r="E813" s="749"/>
      <c r="F813" s="750"/>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80.25" customHeight="1" x14ac:dyDescent="0.15">
      <c r="A845" s="386">
        <v>1</v>
      </c>
      <c r="B845" s="386">
        <v>1</v>
      </c>
      <c r="C845" s="405" t="s">
        <v>666</v>
      </c>
      <c r="D845" s="400"/>
      <c r="E845" s="400"/>
      <c r="F845" s="400"/>
      <c r="G845" s="400"/>
      <c r="H845" s="400"/>
      <c r="I845" s="400"/>
      <c r="J845" s="401">
        <v>9010001027685</v>
      </c>
      <c r="K845" s="402"/>
      <c r="L845" s="402"/>
      <c r="M845" s="402"/>
      <c r="N845" s="402"/>
      <c r="O845" s="402"/>
      <c r="P845" s="409" t="s">
        <v>667</v>
      </c>
      <c r="Q845" s="410"/>
      <c r="R845" s="410"/>
      <c r="S845" s="410"/>
      <c r="T845" s="410"/>
      <c r="U845" s="410"/>
      <c r="V845" s="410"/>
      <c r="W845" s="410"/>
      <c r="X845" s="410"/>
      <c r="Y845" s="303">
        <v>28</v>
      </c>
      <c r="Z845" s="304"/>
      <c r="AA845" s="304"/>
      <c r="AB845" s="305"/>
      <c r="AC845" s="411" t="s">
        <v>291</v>
      </c>
      <c r="AD845" s="412"/>
      <c r="AE845" s="412"/>
      <c r="AF845" s="412"/>
      <c r="AG845" s="412"/>
      <c r="AH845" s="403">
        <v>1</v>
      </c>
      <c r="AI845" s="404"/>
      <c r="AJ845" s="404"/>
      <c r="AK845" s="404"/>
      <c r="AL845" s="311">
        <v>99</v>
      </c>
      <c r="AM845" s="312"/>
      <c r="AN845" s="312"/>
      <c r="AO845" s="313"/>
      <c r="AP845" s="306" t="s">
        <v>686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4.25" customHeight="1" x14ac:dyDescent="0.15">
      <c r="A878" s="386">
        <v>1</v>
      </c>
      <c r="B878" s="386">
        <v>1</v>
      </c>
      <c r="C878" s="405" t="s">
        <v>670</v>
      </c>
      <c r="D878" s="400"/>
      <c r="E878" s="400"/>
      <c r="F878" s="400"/>
      <c r="G878" s="400"/>
      <c r="H878" s="400"/>
      <c r="I878" s="400"/>
      <c r="J878" s="401">
        <v>5010001141993</v>
      </c>
      <c r="K878" s="402"/>
      <c r="L878" s="402"/>
      <c r="M878" s="402"/>
      <c r="N878" s="402"/>
      <c r="O878" s="402"/>
      <c r="P878" s="409" t="s">
        <v>671</v>
      </c>
      <c r="Q878" s="410"/>
      <c r="R878" s="410"/>
      <c r="S878" s="410"/>
      <c r="T878" s="410"/>
      <c r="U878" s="410"/>
      <c r="V878" s="410"/>
      <c r="W878" s="410"/>
      <c r="X878" s="410"/>
      <c r="Y878" s="303">
        <v>3</v>
      </c>
      <c r="Z878" s="304"/>
      <c r="AA878" s="304"/>
      <c r="AB878" s="305"/>
      <c r="AC878" s="411" t="s">
        <v>290</v>
      </c>
      <c r="AD878" s="412"/>
      <c r="AE878" s="412"/>
      <c r="AF878" s="412"/>
      <c r="AG878" s="412"/>
      <c r="AH878" s="403">
        <v>7</v>
      </c>
      <c r="AI878" s="404"/>
      <c r="AJ878" s="404"/>
      <c r="AK878" s="404"/>
      <c r="AL878" s="311">
        <v>83</v>
      </c>
      <c r="AM878" s="312"/>
      <c r="AN878" s="312"/>
      <c r="AO878" s="313"/>
      <c r="AP878" s="306" t="s">
        <v>672</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8" t="s">
        <v>251</v>
      </c>
      <c r="AQ1109" s="408"/>
      <c r="AR1109" s="408"/>
      <c r="AS1109" s="408"/>
      <c r="AT1109" s="408"/>
      <c r="AU1109" s="408"/>
      <c r="AV1109" s="408"/>
      <c r="AW1109" s="408"/>
      <c r="AX1109" s="408"/>
    </row>
    <row r="1110" spans="1:51" ht="30" customHeight="1" x14ac:dyDescent="0.15">
      <c r="A1110" s="386">
        <v>1</v>
      </c>
      <c r="B1110" s="386">
        <v>1</v>
      </c>
      <c r="C1110" s="877"/>
      <c r="D1110" s="877"/>
      <c r="E1110" s="876"/>
      <c r="F1110" s="876"/>
      <c r="G1110" s="876"/>
      <c r="H1110" s="876"/>
      <c r="I1110" s="876"/>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7"/>
      <c r="D1111" s="877"/>
      <c r="E1111" s="876"/>
      <c r="F1111" s="876"/>
      <c r="G1111" s="876"/>
      <c r="H1111" s="876"/>
      <c r="I1111" s="87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7"/>
      <c r="D1112" s="877"/>
      <c r="E1112" s="876"/>
      <c r="F1112" s="876"/>
      <c r="G1112" s="876"/>
      <c r="H1112" s="876"/>
      <c r="I1112" s="87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7"/>
      <c r="D1113" s="877"/>
      <c r="E1113" s="876"/>
      <c r="F1113" s="876"/>
      <c r="G1113" s="876"/>
      <c r="H1113" s="876"/>
      <c r="I1113" s="87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7"/>
      <c r="D1114" s="877"/>
      <c r="E1114" s="876"/>
      <c r="F1114" s="876"/>
      <c r="G1114" s="876"/>
      <c r="H1114" s="876"/>
      <c r="I1114" s="87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7"/>
      <c r="D1115" s="877"/>
      <c r="E1115" s="876"/>
      <c r="F1115" s="876"/>
      <c r="G1115" s="876"/>
      <c r="H1115" s="876"/>
      <c r="I1115" s="87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7"/>
      <c r="D1116" s="877"/>
      <c r="E1116" s="876"/>
      <c r="F1116" s="876"/>
      <c r="G1116" s="876"/>
      <c r="H1116" s="876"/>
      <c r="I1116" s="87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7"/>
      <c r="D1117" s="877"/>
      <c r="E1117" s="876"/>
      <c r="F1117" s="876"/>
      <c r="G1117" s="876"/>
      <c r="H1117" s="876"/>
      <c r="I1117" s="87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7"/>
      <c r="D1118" s="877"/>
      <c r="E1118" s="876"/>
      <c r="F1118" s="876"/>
      <c r="G1118" s="876"/>
      <c r="H1118" s="876"/>
      <c r="I1118" s="87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7"/>
      <c r="D1119" s="877"/>
      <c r="E1119" s="876"/>
      <c r="F1119" s="876"/>
      <c r="G1119" s="876"/>
      <c r="H1119" s="876"/>
      <c r="I1119" s="87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7"/>
      <c r="D1120" s="877"/>
      <c r="E1120" s="876"/>
      <c r="F1120" s="876"/>
      <c r="G1120" s="876"/>
      <c r="H1120" s="876"/>
      <c r="I1120" s="87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7"/>
      <c r="D1121" s="877"/>
      <c r="E1121" s="876"/>
      <c r="F1121" s="876"/>
      <c r="G1121" s="876"/>
      <c r="H1121" s="876"/>
      <c r="I1121" s="87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7"/>
      <c r="D1122" s="877"/>
      <c r="E1122" s="876"/>
      <c r="F1122" s="876"/>
      <c r="G1122" s="876"/>
      <c r="H1122" s="876"/>
      <c r="I1122" s="87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7"/>
      <c r="D1123" s="877"/>
      <c r="E1123" s="876"/>
      <c r="F1123" s="876"/>
      <c r="G1123" s="876"/>
      <c r="H1123" s="876"/>
      <c r="I1123" s="87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7"/>
      <c r="D1124" s="877"/>
      <c r="E1124" s="876"/>
      <c r="F1124" s="876"/>
      <c r="G1124" s="876"/>
      <c r="H1124" s="876"/>
      <c r="I1124" s="87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7"/>
      <c r="D1125" s="877"/>
      <c r="E1125" s="876"/>
      <c r="F1125" s="876"/>
      <c r="G1125" s="876"/>
      <c r="H1125" s="876"/>
      <c r="I1125" s="87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7"/>
      <c r="D1126" s="877"/>
      <c r="E1126" s="876"/>
      <c r="F1126" s="876"/>
      <c r="G1126" s="876"/>
      <c r="H1126" s="876"/>
      <c r="I1126" s="87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7"/>
      <c r="D1127" s="877"/>
      <c r="E1127" s="247"/>
      <c r="F1127" s="876"/>
      <c r="G1127" s="876"/>
      <c r="H1127" s="876"/>
      <c r="I1127" s="87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7"/>
      <c r="D1128" s="877"/>
      <c r="E1128" s="876"/>
      <c r="F1128" s="876"/>
      <c r="G1128" s="876"/>
      <c r="H1128" s="876"/>
      <c r="I1128" s="87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7"/>
      <c r="D1129" s="877"/>
      <c r="E1129" s="876"/>
      <c r="F1129" s="876"/>
      <c r="G1129" s="876"/>
      <c r="H1129" s="876"/>
      <c r="I1129" s="87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7"/>
      <c r="D1130" s="877"/>
      <c r="E1130" s="876"/>
      <c r="F1130" s="876"/>
      <c r="G1130" s="876"/>
      <c r="H1130" s="876"/>
      <c r="I1130" s="87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7"/>
      <c r="D1131" s="877"/>
      <c r="E1131" s="876"/>
      <c r="F1131" s="876"/>
      <c r="G1131" s="876"/>
      <c r="H1131" s="876"/>
      <c r="I1131" s="87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7"/>
      <c r="D1132" s="877"/>
      <c r="E1132" s="876"/>
      <c r="F1132" s="876"/>
      <c r="G1132" s="876"/>
      <c r="H1132" s="876"/>
      <c r="I1132" s="87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7"/>
      <c r="D1133" s="877"/>
      <c r="E1133" s="876"/>
      <c r="F1133" s="876"/>
      <c r="G1133" s="876"/>
      <c r="H1133" s="876"/>
      <c r="I1133" s="87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7"/>
      <c r="D1134" s="877"/>
      <c r="E1134" s="876"/>
      <c r="F1134" s="876"/>
      <c r="G1134" s="876"/>
      <c r="H1134" s="876"/>
      <c r="I1134" s="87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7"/>
      <c r="D1135" s="877"/>
      <c r="E1135" s="876"/>
      <c r="F1135" s="876"/>
      <c r="G1135" s="876"/>
      <c r="H1135" s="876"/>
      <c r="I1135" s="87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7"/>
      <c r="D1136" s="877"/>
      <c r="E1136" s="876"/>
      <c r="F1136" s="876"/>
      <c r="G1136" s="876"/>
      <c r="H1136" s="876"/>
      <c r="I1136" s="87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7"/>
      <c r="D1137" s="877"/>
      <c r="E1137" s="876"/>
      <c r="F1137" s="876"/>
      <c r="G1137" s="876"/>
      <c r="H1137" s="876"/>
      <c r="I1137" s="87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7"/>
      <c r="D1138" s="877"/>
      <c r="E1138" s="876"/>
      <c r="F1138" s="876"/>
      <c r="G1138" s="876"/>
      <c r="H1138" s="876"/>
      <c r="I1138" s="87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7"/>
      <c r="D1139" s="877"/>
      <c r="E1139" s="876"/>
      <c r="F1139" s="876"/>
      <c r="G1139" s="876"/>
      <c r="H1139" s="876"/>
      <c r="I1139" s="87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3" priority="14051">
      <formula>IF(RIGHT(TEXT(P14,"0.#"),1)=".",FALSE,TRUE)</formula>
    </cfRule>
    <cfRule type="expression" dxfId="2122" priority="14052">
      <formula>IF(RIGHT(TEXT(P14,"0.#"),1)=".",TRUE,FALSE)</formula>
    </cfRule>
  </conditionalFormatting>
  <conditionalFormatting sqref="AE32">
    <cfRule type="expression" dxfId="2121" priority="14041">
      <formula>IF(RIGHT(TEXT(AE32,"0.#"),1)=".",FALSE,TRUE)</formula>
    </cfRule>
    <cfRule type="expression" dxfId="2120" priority="14042">
      <formula>IF(RIGHT(TEXT(AE32,"0.#"),1)=".",TRUE,FALSE)</formula>
    </cfRule>
  </conditionalFormatting>
  <conditionalFormatting sqref="P18:AX18">
    <cfRule type="expression" dxfId="2119" priority="13927">
      <formula>IF(RIGHT(TEXT(P18,"0.#"),1)=".",FALSE,TRUE)</formula>
    </cfRule>
    <cfRule type="expression" dxfId="2118" priority="13928">
      <formula>IF(RIGHT(TEXT(P18,"0.#"),1)=".",TRUE,FALSE)</formula>
    </cfRule>
  </conditionalFormatting>
  <conditionalFormatting sqref="Y799">
    <cfRule type="expression" dxfId="2117" priority="13919">
      <formula>IF(RIGHT(TEXT(Y799,"0.#"),1)=".",FALSE,TRUE)</formula>
    </cfRule>
    <cfRule type="expression" dxfId="2116" priority="13920">
      <formula>IF(RIGHT(TEXT(Y799,"0.#"),1)=".",TRUE,FALSE)</formula>
    </cfRule>
  </conditionalFormatting>
  <conditionalFormatting sqref="Y830:Y837 Y828 Y817:Y824 Y815 Y804:Y811 Y802">
    <cfRule type="expression" dxfId="2115" priority="13701">
      <formula>IF(RIGHT(TEXT(Y802,"0.#"),1)=".",FALSE,TRUE)</formula>
    </cfRule>
    <cfRule type="expression" dxfId="2114" priority="13702">
      <formula>IF(RIGHT(TEXT(Y802,"0.#"),1)=".",TRUE,FALSE)</formula>
    </cfRule>
  </conditionalFormatting>
  <conditionalFormatting sqref="P16:AQ17 P15:AX15 P13:AX13">
    <cfRule type="expression" dxfId="2113" priority="13749">
      <formula>IF(RIGHT(TEXT(P13,"0.#"),1)=".",FALSE,TRUE)</formula>
    </cfRule>
    <cfRule type="expression" dxfId="2112" priority="13750">
      <formula>IF(RIGHT(TEXT(P13,"0.#"),1)=".",TRUE,FALSE)</formula>
    </cfRule>
  </conditionalFormatting>
  <conditionalFormatting sqref="P19:AJ19">
    <cfRule type="expression" dxfId="2111" priority="13747">
      <formula>IF(RIGHT(TEXT(P19,"0.#"),1)=".",FALSE,TRUE)</formula>
    </cfRule>
    <cfRule type="expression" dxfId="2110" priority="13748">
      <formula>IF(RIGHT(TEXT(P19,"0.#"),1)=".",TRUE,FALSE)</formula>
    </cfRule>
  </conditionalFormatting>
  <conditionalFormatting sqref="AE101 AQ101">
    <cfRule type="expression" dxfId="2109" priority="13739">
      <formula>IF(RIGHT(TEXT(AE101,"0.#"),1)=".",FALSE,TRUE)</formula>
    </cfRule>
    <cfRule type="expression" dxfId="2108" priority="13740">
      <formula>IF(RIGHT(TEXT(AE101,"0.#"),1)=".",TRUE,FALSE)</formula>
    </cfRule>
  </conditionalFormatting>
  <conditionalFormatting sqref="Y792:Y798">
    <cfRule type="expression" dxfId="2107" priority="13725">
      <formula>IF(RIGHT(TEXT(Y792,"0.#"),1)=".",FALSE,TRUE)</formula>
    </cfRule>
    <cfRule type="expression" dxfId="2106" priority="13726">
      <formula>IF(RIGHT(TEXT(Y792,"0.#"),1)=".",TRUE,FALSE)</formula>
    </cfRule>
  </conditionalFormatting>
  <conditionalFormatting sqref="AU790">
    <cfRule type="expression" dxfId="2105" priority="13723">
      <formula>IF(RIGHT(TEXT(AU790,"0.#"),1)=".",FALSE,TRUE)</formula>
    </cfRule>
    <cfRule type="expression" dxfId="2104" priority="13724">
      <formula>IF(RIGHT(TEXT(AU790,"0.#"),1)=".",TRUE,FALSE)</formula>
    </cfRule>
  </conditionalFormatting>
  <conditionalFormatting sqref="AU799">
    <cfRule type="expression" dxfId="2103" priority="13721">
      <formula>IF(RIGHT(TEXT(AU799,"0.#"),1)=".",FALSE,TRUE)</formula>
    </cfRule>
    <cfRule type="expression" dxfId="2102" priority="13722">
      <formula>IF(RIGHT(TEXT(AU799,"0.#"),1)=".",TRUE,FALSE)</formula>
    </cfRule>
  </conditionalFormatting>
  <conditionalFormatting sqref="AU791:AU798 AU789">
    <cfRule type="expression" dxfId="2101" priority="13719">
      <formula>IF(RIGHT(TEXT(AU789,"0.#"),1)=".",FALSE,TRUE)</formula>
    </cfRule>
    <cfRule type="expression" dxfId="2100" priority="13720">
      <formula>IF(RIGHT(TEXT(AU789,"0.#"),1)=".",TRUE,FALSE)</formula>
    </cfRule>
  </conditionalFormatting>
  <conditionalFormatting sqref="Y829 Y816 Y803">
    <cfRule type="expression" dxfId="2099" priority="13705">
      <formula>IF(RIGHT(TEXT(Y803,"0.#"),1)=".",FALSE,TRUE)</formula>
    </cfRule>
    <cfRule type="expression" dxfId="2098" priority="13706">
      <formula>IF(RIGHT(TEXT(Y803,"0.#"),1)=".",TRUE,FALSE)</formula>
    </cfRule>
  </conditionalFormatting>
  <conditionalFormatting sqref="Y838 Y825 Y812">
    <cfRule type="expression" dxfId="2097" priority="13703">
      <formula>IF(RIGHT(TEXT(Y812,"0.#"),1)=".",FALSE,TRUE)</formula>
    </cfRule>
    <cfRule type="expression" dxfId="2096" priority="13704">
      <formula>IF(RIGHT(TEXT(Y812,"0.#"),1)=".",TRUE,FALSE)</formula>
    </cfRule>
  </conditionalFormatting>
  <conditionalFormatting sqref="AU829 AU816 AU803">
    <cfRule type="expression" dxfId="2095" priority="13699">
      <formula>IF(RIGHT(TEXT(AU803,"0.#"),1)=".",FALSE,TRUE)</formula>
    </cfRule>
    <cfRule type="expression" dxfId="2094" priority="13700">
      <formula>IF(RIGHT(TEXT(AU803,"0.#"),1)=".",TRUE,FALSE)</formula>
    </cfRule>
  </conditionalFormatting>
  <conditionalFormatting sqref="AU838 AU825 AU812">
    <cfRule type="expression" dxfId="2093" priority="13697">
      <formula>IF(RIGHT(TEXT(AU812,"0.#"),1)=".",FALSE,TRUE)</formula>
    </cfRule>
    <cfRule type="expression" dxfId="2092" priority="13698">
      <formula>IF(RIGHT(TEXT(AU812,"0.#"),1)=".",TRUE,FALSE)</formula>
    </cfRule>
  </conditionalFormatting>
  <conditionalFormatting sqref="AU830:AU837 AU828 AU817:AU824 AU815 AU804:AU811 AU802">
    <cfRule type="expression" dxfId="2091" priority="13695">
      <formula>IF(RIGHT(TEXT(AU802,"0.#"),1)=".",FALSE,TRUE)</formula>
    </cfRule>
    <cfRule type="expression" dxfId="2090" priority="13696">
      <formula>IF(RIGHT(TEXT(AU802,"0.#"),1)=".",TRUE,FALSE)</formula>
    </cfRule>
  </conditionalFormatting>
  <conditionalFormatting sqref="AM87">
    <cfRule type="expression" dxfId="2089" priority="13349">
      <formula>IF(RIGHT(TEXT(AM87,"0.#"),1)=".",FALSE,TRUE)</formula>
    </cfRule>
    <cfRule type="expression" dxfId="2088" priority="13350">
      <formula>IF(RIGHT(TEXT(AM87,"0.#"),1)=".",TRUE,FALSE)</formula>
    </cfRule>
  </conditionalFormatting>
  <conditionalFormatting sqref="AE55">
    <cfRule type="expression" dxfId="2087" priority="13417">
      <formula>IF(RIGHT(TEXT(AE55,"0.#"),1)=".",FALSE,TRUE)</formula>
    </cfRule>
    <cfRule type="expression" dxfId="2086" priority="13418">
      <formula>IF(RIGHT(TEXT(AE55,"0.#"),1)=".",TRUE,FALSE)</formula>
    </cfRule>
  </conditionalFormatting>
  <conditionalFormatting sqref="AI55">
    <cfRule type="expression" dxfId="2085" priority="13415">
      <formula>IF(RIGHT(TEXT(AI55,"0.#"),1)=".",FALSE,TRUE)</formula>
    </cfRule>
    <cfRule type="expression" dxfId="2084" priority="13416">
      <formula>IF(RIGHT(TEXT(AI55,"0.#"),1)=".",TRUE,FALSE)</formula>
    </cfRule>
  </conditionalFormatting>
  <conditionalFormatting sqref="AE33">
    <cfRule type="expression" dxfId="2083" priority="13509">
      <formula>IF(RIGHT(TEXT(AE33,"0.#"),1)=".",FALSE,TRUE)</formula>
    </cfRule>
    <cfRule type="expression" dxfId="2082" priority="13510">
      <formula>IF(RIGHT(TEXT(AE33,"0.#"),1)=".",TRUE,FALSE)</formula>
    </cfRule>
  </conditionalFormatting>
  <conditionalFormatting sqref="AE34">
    <cfRule type="expression" dxfId="2081" priority="13507">
      <formula>IF(RIGHT(TEXT(AE34,"0.#"),1)=".",FALSE,TRUE)</formula>
    </cfRule>
    <cfRule type="expression" dxfId="2080" priority="13508">
      <formula>IF(RIGHT(TEXT(AE34,"0.#"),1)=".",TRUE,FALSE)</formula>
    </cfRule>
  </conditionalFormatting>
  <conditionalFormatting sqref="AQ32:AQ34">
    <cfRule type="expression" dxfId="2079" priority="13489">
      <formula>IF(RIGHT(TEXT(AQ32,"0.#"),1)=".",FALSE,TRUE)</formula>
    </cfRule>
    <cfRule type="expression" dxfId="2078" priority="13490">
      <formula>IF(RIGHT(TEXT(AQ32,"0.#"),1)=".",TRUE,FALSE)</formula>
    </cfRule>
  </conditionalFormatting>
  <conditionalFormatting sqref="AU32:AU34">
    <cfRule type="expression" dxfId="2077" priority="13487">
      <formula>IF(RIGHT(TEXT(AU32,"0.#"),1)=".",FALSE,TRUE)</formula>
    </cfRule>
    <cfRule type="expression" dxfId="2076" priority="13488">
      <formula>IF(RIGHT(TEXT(AU32,"0.#"),1)=".",TRUE,FALSE)</formula>
    </cfRule>
  </conditionalFormatting>
  <conditionalFormatting sqref="AE53">
    <cfRule type="expression" dxfId="2075" priority="13421">
      <formula>IF(RIGHT(TEXT(AE53,"0.#"),1)=".",FALSE,TRUE)</formula>
    </cfRule>
    <cfRule type="expression" dxfId="2074" priority="13422">
      <formula>IF(RIGHT(TEXT(AE53,"0.#"),1)=".",TRUE,FALSE)</formula>
    </cfRule>
  </conditionalFormatting>
  <conditionalFormatting sqref="AE54">
    <cfRule type="expression" dxfId="2073" priority="13419">
      <formula>IF(RIGHT(TEXT(AE54,"0.#"),1)=".",FALSE,TRUE)</formula>
    </cfRule>
    <cfRule type="expression" dxfId="2072" priority="13420">
      <formula>IF(RIGHT(TEXT(AE54,"0.#"),1)=".",TRUE,FALSE)</formula>
    </cfRule>
  </conditionalFormatting>
  <conditionalFormatting sqref="AI54">
    <cfRule type="expression" dxfId="2071" priority="13413">
      <formula>IF(RIGHT(TEXT(AI54,"0.#"),1)=".",FALSE,TRUE)</formula>
    </cfRule>
    <cfRule type="expression" dxfId="2070" priority="13414">
      <formula>IF(RIGHT(TEXT(AI54,"0.#"),1)=".",TRUE,FALSE)</formula>
    </cfRule>
  </conditionalFormatting>
  <conditionalFormatting sqref="AI53">
    <cfRule type="expression" dxfId="2069" priority="13411">
      <formula>IF(RIGHT(TEXT(AI53,"0.#"),1)=".",FALSE,TRUE)</formula>
    </cfRule>
    <cfRule type="expression" dxfId="2068" priority="13412">
      <formula>IF(RIGHT(TEXT(AI53,"0.#"),1)=".",TRUE,FALSE)</formula>
    </cfRule>
  </conditionalFormatting>
  <conditionalFormatting sqref="AM53">
    <cfRule type="expression" dxfId="2067" priority="13409">
      <formula>IF(RIGHT(TEXT(AM53,"0.#"),1)=".",FALSE,TRUE)</formula>
    </cfRule>
    <cfRule type="expression" dxfId="2066" priority="13410">
      <formula>IF(RIGHT(TEXT(AM53,"0.#"),1)=".",TRUE,FALSE)</formula>
    </cfRule>
  </conditionalFormatting>
  <conditionalFormatting sqref="AM54">
    <cfRule type="expression" dxfId="2065" priority="13407">
      <formula>IF(RIGHT(TEXT(AM54,"0.#"),1)=".",FALSE,TRUE)</formula>
    </cfRule>
    <cfRule type="expression" dxfId="2064" priority="13408">
      <formula>IF(RIGHT(TEXT(AM54,"0.#"),1)=".",TRUE,FALSE)</formula>
    </cfRule>
  </conditionalFormatting>
  <conditionalFormatting sqref="AM55">
    <cfRule type="expression" dxfId="2063" priority="13405">
      <formula>IF(RIGHT(TEXT(AM55,"0.#"),1)=".",FALSE,TRUE)</formula>
    </cfRule>
    <cfRule type="expression" dxfId="2062" priority="13406">
      <formula>IF(RIGHT(TEXT(AM55,"0.#"),1)=".",TRUE,FALSE)</formula>
    </cfRule>
  </conditionalFormatting>
  <conditionalFormatting sqref="AE60">
    <cfRule type="expression" dxfId="2061" priority="13391">
      <formula>IF(RIGHT(TEXT(AE60,"0.#"),1)=".",FALSE,TRUE)</formula>
    </cfRule>
    <cfRule type="expression" dxfId="2060" priority="13392">
      <formula>IF(RIGHT(TEXT(AE60,"0.#"),1)=".",TRUE,FALSE)</formula>
    </cfRule>
  </conditionalFormatting>
  <conditionalFormatting sqref="AE61">
    <cfRule type="expression" dxfId="2059" priority="13389">
      <formula>IF(RIGHT(TEXT(AE61,"0.#"),1)=".",FALSE,TRUE)</formula>
    </cfRule>
    <cfRule type="expression" dxfId="2058" priority="13390">
      <formula>IF(RIGHT(TEXT(AE61,"0.#"),1)=".",TRUE,FALSE)</formula>
    </cfRule>
  </conditionalFormatting>
  <conditionalFormatting sqref="AE62">
    <cfRule type="expression" dxfId="2057" priority="13387">
      <formula>IF(RIGHT(TEXT(AE62,"0.#"),1)=".",FALSE,TRUE)</formula>
    </cfRule>
    <cfRule type="expression" dxfId="2056" priority="13388">
      <formula>IF(RIGHT(TEXT(AE62,"0.#"),1)=".",TRUE,FALSE)</formula>
    </cfRule>
  </conditionalFormatting>
  <conditionalFormatting sqref="AI62">
    <cfRule type="expression" dxfId="2055" priority="13385">
      <formula>IF(RIGHT(TEXT(AI62,"0.#"),1)=".",FALSE,TRUE)</formula>
    </cfRule>
    <cfRule type="expression" dxfId="2054" priority="13386">
      <formula>IF(RIGHT(TEXT(AI62,"0.#"),1)=".",TRUE,FALSE)</formula>
    </cfRule>
  </conditionalFormatting>
  <conditionalFormatting sqref="AI61">
    <cfRule type="expression" dxfId="2053" priority="13383">
      <formula>IF(RIGHT(TEXT(AI61,"0.#"),1)=".",FALSE,TRUE)</formula>
    </cfRule>
    <cfRule type="expression" dxfId="2052" priority="13384">
      <formula>IF(RIGHT(TEXT(AI61,"0.#"),1)=".",TRUE,FALSE)</formula>
    </cfRule>
  </conditionalFormatting>
  <conditionalFormatting sqref="AI60">
    <cfRule type="expression" dxfId="2051" priority="13381">
      <formula>IF(RIGHT(TEXT(AI60,"0.#"),1)=".",FALSE,TRUE)</formula>
    </cfRule>
    <cfRule type="expression" dxfId="2050" priority="13382">
      <formula>IF(RIGHT(TEXT(AI60,"0.#"),1)=".",TRUE,FALSE)</formula>
    </cfRule>
  </conditionalFormatting>
  <conditionalFormatting sqref="AM60">
    <cfRule type="expression" dxfId="2049" priority="13379">
      <formula>IF(RIGHT(TEXT(AM60,"0.#"),1)=".",FALSE,TRUE)</formula>
    </cfRule>
    <cfRule type="expression" dxfId="2048" priority="13380">
      <formula>IF(RIGHT(TEXT(AM60,"0.#"),1)=".",TRUE,FALSE)</formula>
    </cfRule>
  </conditionalFormatting>
  <conditionalFormatting sqref="AM61">
    <cfRule type="expression" dxfId="2047" priority="13377">
      <formula>IF(RIGHT(TEXT(AM61,"0.#"),1)=".",FALSE,TRUE)</formula>
    </cfRule>
    <cfRule type="expression" dxfId="2046" priority="13378">
      <formula>IF(RIGHT(TEXT(AM61,"0.#"),1)=".",TRUE,FALSE)</formula>
    </cfRule>
  </conditionalFormatting>
  <conditionalFormatting sqref="AM62">
    <cfRule type="expression" dxfId="2045" priority="13375">
      <formula>IF(RIGHT(TEXT(AM62,"0.#"),1)=".",FALSE,TRUE)</formula>
    </cfRule>
    <cfRule type="expression" dxfId="2044" priority="13376">
      <formula>IF(RIGHT(TEXT(AM62,"0.#"),1)=".",TRUE,FALSE)</formula>
    </cfRule>
  </conditionalFormatting>
  <conditionalFormatting sqref="AE87">
    <cfRule type="expression" dxfId="2043" priority="13361">
      <formula>IF(RIGHT(TEXT(AE87,"0.#"),1)=".",FALSE,TRUE)</formula>
    </cfRule>
    <cfRule type="expression" dxfId="2042" priority="13362">
      <formula>IF(RIGHT(TEXT(AE87,"0.#"),1)=".",TRUE,FALSE)</formula>
    </cfRule>
  </conditionalFormatting>
  <conditionalFormatting sqref="AE88">
    <cfRule type="expression" dxfId="2041" priority="13359">
      <formula>IF(RIGHT(TEXT(AE88,"0.#"),1)=".",FALSE,TRUE)</formula>
    </cfRule>
    <cfRule type="expression" dxfId="2040" priority="13360">
      <formula>IF(RIGHT(TEXT(AE88,"0.#"),1)=".",TRUE,FALSE)</formula>
    </cfRule>
  </conditionalFormatting>
  <conditionalFormatting sqref="AE89">
    <cfRule type="expression" dxfId="2039" priority="13357">
      <formula>IF(RIGHT(TEXT(AE89,"0.#"),1)=".",FALSE,TRUE)</formula>
    </cfRule>
    <cfRule type="expression" dxfId="2038" priority="13358">
      <formula>IF(RIGHT(TEXT(AE89,"0.#"),1)=".",TRUE,FALSE)</formula>
    </cfRule>
  </conditionalFormatting>
  <conditionalFormatting sqref="AI89">
    <cfRule type="expression" dxfId="2037" priority="13355">
      <formula>IF(RIGHT(TEXT(AI89,"0.#"),1)=".",FALSE,TRUE)</formula>
    </cfRule>
    <cfRule type="expression" dxfId="2036" priority="13356">
      <formula>IF(RIGHT(TEXT(AI89,"0.#"),1)=".",TRUE,FALSE)</formula>
    </cfRule>
  </conditionalFormatting>
  <conditionalFormatting sqref="AI88">
    <cfRule type="expression" dxfId="2035" priority="13353">
      <formula>IF(RIGHT(TEXT(AI88,"0.#"),1)=".",FALSE,TRUE)</formula>
    </cfRule>
    <cfRule type="expression" dxfId="2034" priority="13354">
      <formula>IF(RIGHT(TEXT(AI88,"0.#"),1)=".",TRUE,FALSE)</formula>
    </cfRule>
  </conditionalFormatting>
  <conditionalFormatting sqref="AI87">
    <cfRule type="expression" dxfId="2033" priority="13351">
      <formula>IF(RIGHT(TEXT(AI87,"0.#"),1)=".",FALSE,TRUE)</formula>
    </cfRule>
    <cfRule type="expression" dxfId="2032" priority="13352">
      <formula>IF(RIGHT(TEXT(AI87,"0.#"),1)=".",TRUE,FALSE)</formula>
    </cfRule>
  </conditionalFormatting>
  <conditionalFormatting sqref="AM88">
    <cfRule type="expression" dxfId="2031" priority="13347">
      <formula>IF(RIGHT(TEXT(AM88,"0.#"),1)=".",FALSE,TRUE)</formula>
    </cfRule>
    <cfRule type="expression" dxfId="2030" priority="13348">
      <formula>IF(RIGHT(TEXT(AM88,"0.#"),1)=".",TRUE,FALSE)</formula>
    </cfRule>
  </conditionalFormatting>
  <conditionalFormatting sqref="AM89">
    <cfRule type="expression" dxfId="2029" priority="13345">
      <formula>IF(RIGHT(TEXT(AM89,"0.#"),1)=".",FALSE,TRUE)</formula>
    </cfRule>
    <cfRule type="expression" dxfId="2028" priority="13346">
      <formula>IF(RIGHT(TEXT(AM89,"0.#"),1)=".",TRUE,FALSE)</formula>
    </cfRule>
  </conditionalFormatting>
  <conditionalFormatting sqref="AE92">
    <cfRule type="expression" dxfId="2027" priority="13331">
      <formula>IF(RIGHT(TEXT(AE92,"0.#"),1)=".",FALSE,TRUE)</formula>
    </cfRule>
    <cfRule type="expression" dxfId="2026" priority="13332">
      <formula>IF(RIGHT(TEXT(AE92,"0.#"),1)=".",TRUE,FALSE)</formula>
    </cfRule>
  </conditionalFormatting>
  <conditionalFormatting sqref="AE93">
    <cfRule type="expression" dxfId="2025" priority="13329">
      <formula>IF(RIGHT(TEXT(AE93,"0.#"),1)=".",FALSE,TRUE)</formula>
    </cfRule>
    <cfRule type="expression" dxfId="2024" priority="13330">
      <formula>IF(RIGHT(TEXT(AE93,"0.#"),1)=".",TRUE,FALSE)</formula>
    </cfRule>
  </conditionalFormatting>
  <conditionalFormatting sqref="AE94">
    <cfRule type="expression" dxfId="2023" priority="13327">
      <formula>IF(RIGHT(TEXT(AE94,"0.#"),1)=".",FALSE,TRUE)</formula>
    </cfRule>
    <cfRule type="expression" dxfId="2022" priority="13328">
      <formula>IF(RIGHT(TEXT(AE94,"0.#"),1)=".",TRUE,FALSE)</formula>
    </cfRule>
  </conditionalFormatting>
  <conditionalFormatting sqref="AI94">
    <cfRule type="expression" dxfId="2021" priority="13325">
      <formula>IF(RIGHT(TEXT(AI94,"0.#"),1)=".",FALSE,TRUE)</formula>
    </cfRule>
    <cfRule type="expression" dxfId="2020" priority="13326">
      <formula>IF(RIGHT(TEXT(AI94,"0.#"),1)=".",TRUE,FALSE)</formula>
    </cfRule>
  </conditionalFormatting>
  <conditionalFormatting sqref="AI93">
    <cfRule type="expression" dxfId="2019" priority="13323">
      <formula>IF(RIGHT(TEXT(AI93,"0.#"),1)=".",FALSE,TRUE)</formula>
    </cfRule>
    <cfRule type="expression" dxfId="2018" priority="13324">
      <formula>IF(RIGHT(TEXT(AI93,"0.#"),1)=".",TRUE,FALSE)</formula>
    </cfRule>
  </conditionalFormatting>
  <conditionalFormatting sqref="AI92">
    <cfRule type="expression" dxfId="2017" priority="13321">
      <formula>IF(RIGHT(TEXT(AI92,"0.#"),1)=".",FALSE,TRUE)</formula>
    </cfRule>
    <cfRule type="expression" dxfId="2016" priority="13322">
      <formula>IF(RIGHT(TEXT(AI92,"0.#"),1)=".",TRUE,FALSE)</formula>
    </cfRule>
  </conditionalFormatting>
  <conditionalFormatting sqref="AM92">
    <cfRule type="expression" dxfId="2015" priority="13319">
      <formula>IF(RIGHT(TEXT(AM92,"0.#"),1)=".",FALSE,TRUE)</formula>
    </cfRule>
    <cfRule type="expression" dxfId="2014" priority="13320">
      <formula>IF(RIGHT(TEXT(AM92,"0.#"),1)=".",TRUE,FALSE)</formula>
    </cfRule>
  </conditionalFormatting>
  <conditionalFormatting sqref="AM93">
    <cfRule type="expression" dxfId="2013" priority="13317">
      <formula>IF(RIGHT(TEXT(AM93,"0.#"),1)=".",FALSE,TRUE)</formula>
    </cfRule>
    <cfRule type="expression" dxfId="2012" priority="13318">
      <formula>IF(RIGHT(TEXT(AM93,"0.#"),1)=".",TRUE,FALSE)</formula>
    </cfRule>
  </conditionalFormatting>
  <conditionalFormatting sqref="AM94">
    <cfRule type="expression" dxfId="2011" priority="13315">
      <formula>IF(RIGHT(TEXT(AM94,"0.#"),1)=".",FALSE,TRUE)</formula>
    </cfRule>
    <cfRule type="expression" dxfId="2010" priority="13316">
      <formula>IF(RIGHT(TEXT(AM94,"0.#"),1)=".",TRUE,FALSE)</formula>
    </cfRule>
  </conditionalFormatting>
  <conditionalFormatting sqref="AE97">
    <cfRule type="expression" dxfId="2009" priority="13301">
      <formula>IF(RIGHT(TEXT(AE97,"0.#"),1)=".",FALSE,TRUE)</formula>
    </cfRule>
    <cfRule type="expression" dxfId="2008" priority="13302">
      <formula>IF(RIGHT(TEXT(AE97,"0.#"),1)=".",TRUE,FALSE)</formula>
    </cfRule>
  </conditionalFormatting>
  <conditionalFormatting sqref="AE98">
    <cfRule type="expression" dxfId="2007" priority="13299">
      <formula>IF(RIGHT(TEXT(AE98,"0.#"),1)=".",FALSE,TRUE)</formula>
    </cfRule>
    <cfRule type="expression" dxfId="2006" priority="13300">
      <formula>IF(RIGHT(TEXT(AE98,"0.#"),1)=".",TRUE,FALSE)</formula>
    </cfRule>
  </conditionalFormatting>
  <conditionalFormatting sqref="AE99">
    <cfRule type="expression" dxfId="2005" priority="13297">
      <formula>IF(RIGHT(TEXT(AE99,"0.#"),1)=".",FALSE,TRUE)</formula>
    </cfRule>
    <cfRule type="expression" dxfId="2004" priority="13298">
      <formula>IF(RIGHT(TEXT(AE99,"0.#"),1)=".",TRUE,FALSE)</formula>
    </cfRule>
  </conditionalFormatting>
  <conditionalFormatting sqref="AI99">
    <cfRule type="expression" dxfId="2003" priority="13295">
      <formula>IF(RIGHT(TEXT(AI99,"0.#"),1)=".",FALSE,TRUE)</formula>
    </cfRule>
    <cfRule type="expression" dxfId="2002" priority="13296">
      <formula>IF(RIGHT(TEXT(AI99,"0.#"),1)=".",TRUE,FALSE)</formula>
    </cfRule>
  </conditionalFormatting>
  <conditionalFormatting sqref="AI98">
    <cfRule type="expression" dxfId="2001" priority="13293">
      <formula>IF(RIGHT(TEXT(AI98,"0.#"),1)=".",FALSE,TRUE)</formula>
    </cfRule>
    <cfRule type="expression" dxfId="2000" priority="13294">
      <formula>IF(RIGHT(TEXT(AI98,"0.#"),1)=".",TRUE,FALSE)</formula>
    </cfRule>
  </conditionalFormatting>
  <conditionalFormatting sqref="AI97">
    <cfRule type="expression" dxfId="1999" priority="13291">
      <formula>IF(RIGHT(TEXT(AI97,"0.#"),1)=".",FALSE,TRUE)</formula>
    </cfRule>
    <cfRule type="expression" dxfId="1998" priority="13292">
      <formula>IF(RIGHT(TEXT(AI97,"0.#"),1)=".",TRUE,FALSE)</formula>
    </cfRule>
  </conditionalFormatting>
  <conditionalFormatting sqref="AM97">
    <cfRule type="expression" dxfId="1997" priority="13289">
      <formula>IF(RIGHT(TEXT(AM97,"0.#"),1)=".",FALSE,TRUE)</formula>
    </cfRule>
    <cfRule type="expression" dxfId="1996" priority="13290">
      <formula>IF(RIGHT(TEXT(AM97,"0.#"),1)=".",TRUE,FALSE)</formula>
    </cfRule>
  </conditionalFormatting>
  <conditionalFormatting sqref="AM98">
    <cfRule type="expression" dxfId="1995" priority="13287">
      <formula>IF(RIGHT(TEXT(AM98,"0.#"),1)=".",FALSE,TRUE)</formula>
    </cfRule>
    <cfRule type="expression" dxfId="1994" priority="13288">
      <formula>IF(RIGHT(TEXT(AM98,"0.#"),1)=".",TRUE,FALSE)</formula>
    </cfRule>
  </conditionalFormatting>
  <conditionalFormatting sqref="AM99">
    <cfRule type="expression" dxfId="1993" priority="13285">
      <formula>IF(RIGHT(TEXT(AM99,"0.#"),1)=".",FALSE,TRUE)</formula>
    </cfRule>
    <cfRule type="expression" dxfId="1992" priority="13286">
      <formula>IF(RIGHT(TEXT(AM99,"0.#"),1)=".",TRUE,FALSE)</formula>
    </cfRule>
  </conditionalFormatting>
  <conditionalFormatting sqref="AI101">
    <cfRule type="expression" dxfId="1991" priority="13271">
      <formula>IF(RIGHT(TEXT(AI101,"0.#"),1)=".",FALSE,TRUE)</formula>
    </cfRule>
    <cfRule type="expression" dxfId="1990" priority="13272">
      <formula>IF(RIGHT(TEXT(AI101,"0.#"),1)=".",TRUE,FALSE)</formula>
    </cfRule>
  </conditionalFormatting>
  <conditionalFormatting sqref="AM101">
    <cfRule type="expression" dxfId="1989" priority="13269">
      <formula>IF(RIGHT(TEXT(AM101,"0.#"),1)=".",FALSE,TRUE)</formula>
    </cfRule>
    <cfRule type="expression" dxfId="1988" priority="13270">
      <formula>IF(RIGHT(TEXT(AM101,"0.#"),1)=".",TRUE,FALSE)</formula>
    </cfRule>
  </conditionalFormatting>
  <conditionalFormatting sqref="AE102">
    <cfRule type="expression" dxfId="1987" priority="13267">
      <formula>IF(RIGHT(TEXT(AE102,"0.#"),1)=".",FALSE,TRUE)</formula>
    </cfRule>
    <cfRule type="expression" dxfId="1986" priority="13268">
      <formula>IF(RIGHT(TEXT(AE102,"0.#"),1)=".",TRUE,FALSE)</formula>
    </cfRule>
  </conditionalFormatting>
  <conditionalFormatting sqref="AI102">
    <cfRule type="expression" dxfId="1985" priority="13265">
      <formula>IF(RIGHT(TEXT(AI102,"0.#"),1)=".",FALSE,TRUE)</formula>
    </cfRule>
    <cfRule type="expression" dxfId="1984" priority="13266">
      <formula>IF(RIGHT(TEXT(AI102,"0.#"),1)=".",TRUE,FALSE)</formula>
    </cfRule>
  </conditionalFormatting>
  <conditionalFormatting sqref="AM102">
    <cfRule type="expression" dxfId="1983" priority="13263">
      <formula>IF(RIGHT(TEXT(AM102,"0.#"),1)=".",FALSE,TRUE)</formula>
    </cfRule>
    <cfRule type="expression" dxfId="1982" priority="13264">
      <formula>IF(RIGHT(TEXT(AM102,"0.#"),1)=".",TRUE,FALSE)</formula>
    </cfRule>
  </conditionalFormatting>
  <conditionalFormatting sqref="AQ102">
    <cfRule type="expression" dxfId="1981" priority="13261">
      <formula>IF(RIGHT(TEXT(AQ102,"0.#"),1)=".",FALSE,TRUE)</formula>
    </cfRule>
    <cfRule type="expression" dxfId="1980" priority="13262">
      <formula>IF(RIGHT(TEXT(AQ102,"0.#"),1)=".",TRUE,FALSE)</formula>
    </cfRule>
  </conditionalFormatting>
  <conditionalFormatting sqref="AE104">
    <cfRule type="expression" dxfId="1979" priority="13259">
      <formula>IF(RIGHT(TEXT(AE104,"0.#"),1)=".",FALSE,TRUE)</formula>
    </cfRule>
    <cfRule type="expression" dxfId="1978" priority="13260">
      <formula>IF(RIGHT(TEXT(AE104,"0.#"),1)=".",TRUE,FALSE)</formula>
    </cfRule>
  </conditionalFormatting>
  <conditionalFormatting sqref="AI104">
    <cfRule type="expression" dxfId="1977" priority="13257">
      <formula>IF(RIGHT(TEXT(AI104,"0.#"),1)=".",FALSE,TRUE)</formula>
    </cfRule>
    <cfRule type="expression" dxfId="1976" priority="13258">
      <formula>IF(RIGHT(TEXT(AI104,"0.#"),1)=".",TRUE,FALSE)</formula>
    </cfRule>
  </conditionalFormatting>
  <conditionalFormatting sqref="AM104">
    <cfRule type="expression" dxfId="1975" priority="13255">
      <formula>IF(RIGHT(TEXT(AM104,"0.#"),1)=".",FALSE,TRUE)</formula>
    </cfRule>
    <cfRule type="expression" dxfId="1974" priority="13256">
      <formula>IF(RIGHT(TEXT(AM104,"0.#"),1)=".",TRUE,FALSE)</formula>
    </cfRule>
  </conditionalFormatting>
  <conditionalFormatting sqref="AE105">
    <cfRule type="expression" dxfId="1973" priority="13253">
      <formula>IF(RIGHT(TEXT(AE105,"0.#"),1)=".",FALSE,TRUE)</formula>
    </cfRule>
    <cfRule type="expression" dxfId="1972" priority="13254">
      <formula>IF(RIGHT(TEXT(AE105,"0.#"),1)=".",TRUE,FALSE)</formula>
    </cfRule>
  </conditionalFormatting>
  <conditionalFormatting sqref="AI105">
    <cfRule type="expression" dxfId="1971" priority="13251">
      <formula>IF(RIGHT(TEXT(AI105,"0.#"),1)=".",FALSE,TRUE)</formula>
    </cfRule>
    <cfRule type="expression" dxfId="1970" priority="13252">
      <formula>IF(RIGHT(TEXT(AI105,"0.#"),1)=".",TRUE,FALSE)</formula>
    </cfRule>
  </conditionalFormatting>
  <conditionalFormatting sqref="AM105">
    <cfRule type="expression" dxfId="1969" priority="13249">
      <formula>IF(RIGHT(TEXT(AM105,"0.#"),1)=".",FALSE,TRUE)</formula>
    </cfRule>
    <cfRule type="expression" dxfId="1968" priority="13250">
      <formula>IF(RIGHT(TEXT(AM105,"0.#"),1)=".",TRUE,FALSE)</formula>
    </cfRule>
  </conditionalFormatting>
  <conditionalFormatting sqref="AE107">
    <cfRule type="expression" dxfId="1967" priority="13245">
      <formula>IF(RIGHT(TEXT(AE107,"0.#"),1)=".",FALSE,TRUE)</formula>
    </cfRule>
    <cfRule type="expression" dxfId="1966" priority="13246">
      <formula>IF(RIGHT(TEXT(AE107,"0.#"),1)=".",TRUE,FALSE)</formula>
    </cfRule>
  </conditionalFormatting>
  <conditionalFormatting sqref="AI107">
    <cfRule type="expression" dxfId="1965" priority="13243">
      <formula>IF(RIGHT(TEXT(AI107,"0.#"),1)=".",FALSE,TRUE)</formula>
    </cfRule>
    <cfRule type="expression" dxfId="1964" priority="13244">
      <formula>IF(RIGHT(TEXT(AI107,"0.#"),1)=".",TRUE,FALSE)</formula>
    </cfRule>
  </conditionalFormatting>
  <conditionalFormatting sqref="AM107">
    <cfRule type="expression" dxfId="1963" priority="13241">
      <formula>IF(RIGHT(TEXT(AM107,"0.#"),1)=".",FALSE,TRUE)</formula>
    </cfRule>
    <cfRule type="expression" dxfId="1962" priority="13242">
      <formula>IF(RIGHT(TEXT(AM107,"0.#"),1)=".",TRUE,FALSE)</formula>
    </cfRule>
  </conditionalFormatting>
  <conditionalFormatting sqref="AE108">
    <cfRule type="expression" dxfId="1961" priority="13239">
      <formula>IF(RIGHT(TEXT(AE108,"0.#"),1)=".",FALSE,TRUE)</formula>
    </cfRule>
    <cfRule type="expression" dxfId="1960" priority="13240">
      <formula>IF(RIGHT(TEXT(AE108,"0.#"),1)=".",TRUE,FALSE)</formula>
    </cfRule>
  </conditionalFormatting>
  <conditionalFormatting sqref="AI108">
    <cfRule type="expression" dxfId="1959" priority="13237">
      <formula>IF(RIGHT(TEXT(AI108,"0.#"),1)=".",FALSE,TRUE)</formula>
    </cfRule>
    <cfRule type="expression" dxfId="1958" priority="13238">
      <formula>IF(RIGHT(TEXT(AI108,"0.#"),1)=".",TRUE,FALSE)</formula>
    </cfRule>
  </conditionalFormatting>
  <conditionalFormatting sqref="AM108">
    <cfRule type="expression" dxfId="1957" priority="13235">
      <formula>IF(RIGHT(TEXT(AM108,"0.#"),1)=".",FALSE,TRUE)</formula>
    </cfRule>
    <cfRule type="expression" dxfId="1956" priority="13236">
      <formula>IF(RIGHT(TEXT(AM108,"0.#"),1)=".",TRUE,FALSE)</formula>
    </cfRule>
  </conditionalFormatting>
  <conditionalFormatting sqref="AE110">
    <cfRule type="expression" dxfId="1955" priority="13231">
      <formula>IF(RIGHT(TEXT(AE110,"0.#"),1)=".",FALSE,TRUE)</formula>
    </cfRule>
    <cfRule type="expression" dxfId="1954" priority="13232">
      <formula>IF(RIGHT(TEXT(AE110,"0.#"),1)=".",TRUE,FALSE)</formula>
    </cfRule>
  </conditionalFormatting>
  <conditionalFormatting sqref="AI110">
    <cfRule type="expression" dxfId="1953" priority="13229">
      <formula>IF(RIGHT(TEXT(AI110,"0.#"),1)=".",FALSE,TRUE)</formula>
    </cfRule>
    <cfRule type="expression" dxfId="1952" priority="13230">
      <formula>IF(RIGHT(TEXT(AI110,"0.#"),1)=".",TRUE,FALSE)</formula>
    </cfRule>
  </conditionalFormatting>
  <conditionalFormatting sqref="AM110">
    <cfRule type="expression" dxfId="1951" priority="13227">
      <formula>IF(RIGHT(TEXT(AM110,"0.#"),1)=".",FALSE,TRUE)</formula>
    </cfRule>
    <cfRule type="expression" dxfId="1950" priority="13228">
      <formula>IF(RIGHT(TEXT(AM110,"0.#"),1)=".",TRUE,FALSE)</formula>
    </cfRule>
  </conditionalFormatting>
  <conditionalFormatting sqref="AE111">
    <cfRule type="expression" dxfId="1949" priority="13225">
      <formula>IF(RIGHT(TEXT(AE111,"0.#"),1)=".",FALSE,TRUE)</formula>
    </cfRule>
    <cfRule type="expression" dxfId="1948" priority="13226">
      <formula>IF(RIGHT(TEXT(AE111,"0.#"),1)=".",TRUE,FALSE)</formula>
    </cfRule>
  </conditionalFormatting>
  <conditionalFormatting sqref="AI111">
    <cfRule type="expression" dxfId="1947" priority="13223">
      <formula>IF(RIGHT(TEXT(AI111,"0.#"),1)=".",FALSE,TRUE)</formula>
    </cfRule>
    <cfRule type="expression" dxfId="1946" priority="13224">
      <formula>IF(RIGHT(TEXT(AI111,"0.#"),1)=".",TRUE,FALSE)</formula>
    </cfRule>
  </conditionalFormatting>
  <conditionalFormatting sqref="AM111">
    <cfRule type="expression" dxfId="1945" priority="13221">
      <formula>IF(RIGHT(TEXT(AM111,"0.#"),1)=".",FALSE,TRUE)</formula>
    </cfRule>
    <cfRule type="expression" dxfId="1944" priority="13222">
      <formula>IF(RIGHT(TEXT(AM111,"0.#"),1)=".",TRUE,FALSE)</formula>
    </cfRule>
  </conditionalFormatting>
  <conditionalFormatting sqref="AE113">
    <cfRule type="expression" dxfId="1943" priority="13217">
      <formula>IF(RIGHT(TEXT(AE113,"0.#"),1)=".",FALSE,TRUE)</formula>
    </cfRule>
    <cfRule type="expression" dxfId="1942" priority="13218">
      <formula>IF(RIGHT(TEXT(AE113,"0.#"),1)=".",TRUE,FALSE)</formula>
    </cfRule>
  </conditionalFormatting>
  <conditionalFormatting sqref="AI113">
    <cfRule type="expression" dxfId="1941" priority="13215">
      <formula>IF(RIGHT(TEXT(AI113,"0.#"),1)=".",FALSE,TRUE)</formula>
    </cfRule>
    <cfRule type="expression" dxfId="1940" priority="13216">
      <formula>IF(RIGHT(TEXT(AI113,"0.#"),1)=".",TRUE,FALSE)</formula>
    </cfRule>
  </conditionalFormatting>
  <conditionalFormatting sqref="AM113">
    <cfRule type="expression" dxfId="1939" priority="13213">
      <formula>IF(RIGHT(TEXT(AM113,"0.#"),1)=".",FALSE,TRUE)</formula>
    </cfRule>
    <cfRule type="expression" dxfId="1938" priority="13214">
      <formula>IF(RIGHT(TEXT(AM113,"0.#"),1)=".",TRUE,FALSE)</formula>
    </cfRule>
  </conditionalFormatting>
  <conditionalFormatting sqref="AE114">
    <cfRule type="expression" dxfId="1937" priority="13211">
      <formula>IF(RIGHT(TEXT(AE114,"0.#"),1)=".",FALSE,TRUE)</formula>
    </cfRule>
    <cfRule type="expression" dxfId="1936" priority="13212">
      <formula>IF(RIGHT(TEXT(AE114,"0.#"),1)=".",TRUE,FALSE)</formula>
    </cfRule>
  </conditionalFormatting>
  <conditionalFormatting sqref="AI114">
    <cfRule type="expression" dxfId="1935" priority="13209">
      <formula>IF(RIGHT(TEXT(AI114,"0.#"),1)=".",FALSE,TRUE)</formula>
    </cfRule>
    <cfRule type="expression" dxfId="1934" priority="13210">
      <formula>IF(RIGHT(TEXT(AI114,"0.#"),1)=".",TRUE,FALSE)</formula>
    </cfRule>
  </conditionalFormatting>
  <conditionalFormatting sqref="AM114">
    <cfRule type="expression" dxfId="1933" priority="13207">
      <formula>IF(RIGHT(TEXT(AM114,"0.#"),1)=".",FALSE,TRUE)</formula>
    </cfRule>
    <cfRule type="expression" dxfId="1932" priority="13208">
      <formula>IF(RIGHT(TEXT(AM114,"0.#"),1)=".",TRUE,FALSE)</formula>
    </cfRule>
  </conditionalFormatting>
  <conditionalFormatting sqref="AE116 AQ116">
    <cfRule type="expression" dxfId="1931" priority="13203">
      <formula>IF(RIGHT(TEXT(AE116,"0.#"),1)=".",FALSE,TRUE)</formula>
    </cfRule>
    <cfRule type="expression" dxfId="1930" priority="13204">
      <formula>IF(RIGHT(TEXT(AE116,"0.#"),1)=".",TRUE,FALSE)</formula>
    </cfRule>
  </conditionalFormatting>
  <conditionalFormatting sqref="AI116">
    <cfRule type="expression" dxfId="1929" priority="13201">
      <formula>IF(RIGHT(TEXT(AI116,"0.#"),1)=".",FALSE,TRUE)</formula>
    </cfRule>
    <cfRule type="expression" dxfId="1928" priority="13202">
      <formula>IF(RIGHT(TEXT(AI116,"0.#"),1)=".",TRUE,FALSE)</formula>
    </cfRule>
  </conditionalFormatting>
  <conditionalFormatting sqref="AM116">
    <cfRule type="expression" dxfId="1927" priority="13199">
      <formula>IF(RIGHT(TEXT(AM116,"0.#"),1)=".",FALSE,TRUE)</formula>
    </cfRule>
    <cfRule type="expression" dxfId="1926" priority="13200">
      <formula>IF(RIGHT(TEXT(AM116,"0.#"),1)=".",TRUE,FALSE)</formula>
    </cfRule>
  </conditionalFormatting>
  <conditionalFormatting sqref="AE117">
    <cfRule type="expression" dxfId="1925" priority="13197">
      <formula>IF(RIGHT(TEXT(AE117,"0.#"),1)=".",FALSE,TRUE)</formula>
    </cfRule>
    <cfRule type="expression" dxfId="1924" priority="13198">
      <formula>IF(RIGHT(TEXT(AE117,"0.#"),1)=".",TRUE,FALSE)</formula>
    </cfRule>
  </conditionalFormatting>
  <conditionalFormatting sqref="AI117">
    <cfRule type="expression" dxfId="1923" priority="13195">
      <formula>IF(RIGHT(TEXT(AI117,"0.#"),1)=".",FALSE,TRUE)</formula>
    </cfRule>
    <cfRule type="expression" dxfId="1922" priority="13196">
      <formula>IF(RIGHT(TEXT(AI117,"0.#"),1)=".",TRUE,FALSE)</formula>
    </cfRule>
  </conditionalFormatting>
  <conditionalFormatting sqref="AQ117">
    <cfRule type="expression" dxfId="1921" priority="13191">
      <formula>IF(RIGHT(TEXT(AQ117,"0.#"),1)=".",FALSE,TRUE)</formula>
    </cfRule>
    <cfRule type="expression" dxfId="1920" priority="13192">
      <formula>IF(RIGHT(TEXT(AQ117,"0.#"),1)=".",TRUE,FALSE)</formula>
    </cfRule>
  </conditionalFormatting>
  <conditionalFormatting sqref="AE119 AQ119">
    <cfRule type="expression" dxfId="1919" priority="13189">
      <formula>IF(RIGHT(TEXT(AE119,"0.#"),1)=".",FALSE,TRUE)</formula>
    </cfRule>
    <cfRule type="expression" dxfId="1918" priority="13190">
      <formula>IF(RIGHT(TEXT(AE119,"0.#"),1)=".",TRUE,FALSE)</formula>
    </cfRule>
  </conditionalFormatting>
  <conditionalFormatting sqref="AI119">
    <cfRule type="expression" dxfId="1917" priority="13187">
      <formula>IF(RIGHT(TEXT(AI119,"0.#"),1)=".",FALSE,TRUE)</formula>
    </cfRule>
    <cfRule type="expression" dxfId="1916" priority="13188">
      <formula>IF(RIGHT(TEXT(AI119,"0.#"),1)=".",TRUE,FALSE)</formula>
    </cfRule>
  </conditionalFormatting>
  <conditionalFormatting sqref="AM119">
    <cfRule type="expression" dxfId="1915" priority="13185">
      <formula>IF(RIGHT(TEXT(AM119,"0.#"),1)=".",FALSE,TRUE)</formula>
    </cfRule>
    <cfRule type="expression" dxfId="1914" priority="13186">
      <formula>IF(RIGHT(TEXT(AM119,"0.#"),1)=".",TRUE,FALSE)</formula>
    </cfRule>
  </conditionalFormatting>
  <conditionalFormatting sqref="AQ120">
    <cfRule type="expression" dxfId="1913" priority="13177">
      <formula>IF(RIGHT(TEXT(AQ120,"0.#"),1)=".",FALSE,TRUE)</formula>
    </cfRule>
    <cfRule type="expression" dxfId="1912" priority="13178">
      <formula>IF(RIGHT(TEXT(AQ120,"0.#"),1)=".",TRUE,FALSE)</formula>
    </cfRule>
  </conditionalFormatting>
  <conditionalFormatting sqref="AE122 AQ122">
    <cfRule type="expression" dxfId="1911" priority="13175">
      <formula>IF(RIGHT(TEXT(AE122,"0.#"),1)=".",FALSE,TRUE)</formula>
    </cfRule>
    <cfRule type="expression" dxfId="1910" priority="13176">
      <formula>IF(RIGHT(TEXT(AE122,"0.#"),1)=".",TRUE,FALSE)</formula>
    </cfRule>
  </conditionalFormatting>
  <conditionalFormatting sqref="AI122">
    <cfRule type="expression" dxfId="1909" priority="13173">
      <formula>IF(RIGHT(TEXT(AI122,"0.#"),1)=".",FALSE,TRUE)</formula>
    </cfRule>
    <cfRule type="expression" dxfId="1908" priority="13174">
      <formula>IF(RIGHT(TEXT(AI122,"0.#"),1)=".",TRUE,FALSE)</formula>
    </cfRule>
  </conditionalFormatting>
  <conditionalFormatting sqref="AM122">
    <cfRule type="expression" dxfId="1907" priority="13171">
      <formula>IF(RIGHT(TEXT(AM122,"0.#"),1)=".",FALSE,TRUE)</formula>
    </cfRule>
    <cfRule type="expression" dxfId="1906" priority="13172">
      <formula>IF(RIGHT(TEXT(AM122,"0.#"),1)=".",TRUE,FALSE)</formula>
    </cfRule>
  </conditionalFormatting>
  <conditionalFormatting sqref="AQ123">
    <cfRule type="expression" dxfId="1905" priority="13163">
      <formula>IF(RIGHT(TEXT(AQ123,"0.#"),1)=".",FALSE,TRUE)</formula>
    </cfRule>
    <cfRule type="expression" dxfId="1904" priority="13164">
      <formula>IF(RIGHT(TEXT(AQ123,"0.#"),1)=".",TRUE,FALSE)</formula>
    </cfRule>
  </conditionalFormatting>
  <conditionalFormatting sqref="AE125 AQ125">
    <cfRule type="expression" dxfId="1903" priority="13161">
      <formula>IF(RIGHT(TEXT(AE125,"0.#"),1)=".",FALSE,TRUE)</formula>
    </cfRule>
    <cfRule type="expression" dxfId="1902" priority="13162">
      <formula>IF(RIGHT(TEXT(AE125,"0.#"),1)=".",TRUE,FALSE)</formula>
    </cfRule>
  </conditionalFormatting>
  <conditionalFormatting sqref="AI125">
    <cfRule type="expression" dxfId="1901" priority="13159">
      <formula>IF(RIGHT(TEXT(AI125,"0.#"),1)=".",FALSE,TRUE)</formula>
    </cfRule>
    <cfRule type="expression" dxfId="1900" priority="13160">
      <formula>IF(RIGHT(TEXT(AI125,"0.#"),1)=".",TRUE,FALSE)</formula>
    </cfRule>
  </conditionalFormatting>
  <conditionalFormatting sqref="AM125">
    <cfRule type="expression" dxfId="1899" priority="13157">
      <formula>IF(RIGHT(TEXT(AM125,"0.#"),1)=".",FALSE,TRUE)</formula>
    </cfRule>
    <cfRule type="expression" dxfId="1898" priority="13158">
      <formula>IF(RIGHT(TEXT(AM125,"0.#"),1)=".",TRUE,FALSE)</formula>
    </cfRule>
  </conditionalFormatting>
  <conditionalFormatting sqref="AQ126">
    <cfRule type="expression" dxfId="1897" priority="13149">
      <formula>IF(RIGHT(TEXT(AQ126,"0.#"),1)=".",FALSE,TRUE)</formula>
    </cfRule>
    <cfRule type="expression" dxfId="1896" priority="13150">
      <formula>IF(RIGHT(TEXT(AQ126,"0.#"),1)=".",TRUE,FALSE)</formula>
    </cfRule>
  </conditionalFormatting>
  <conditionalFormatting sqref="AE128 AQ128">
    <cfRule type="expression" dxfId="1895" priority="13147">
      <formula>IF(RIGHT(TEXT(AE128,"0.#"),1)=".",FALSE,TRUE)</formula>
    </cfRule>
    <cfRule type="expression" dxfId="1894" priority="13148">
      <formula>IF(RIGHT(TEXT(AE128,"0.#"),1)=".",TRUE,FALSE)</formula>
    </cfRule>
  </conditionalFormatting>
  <conditionalFormatting sqref="AI128">
    <cfRule type="expression" dxfId="1893" priority="13145">
      <formula>IF(RIGHT(TEXT(AI128,"0.#"),1)=".",FALSE,TRUE)</formula>
    </cfRule>
    <cfRule type="expression" dxfId="1892" priority="13146">
      <formula>IF(RIGHT(TEXT(AI128,"0.#"),1)=".",TRUE,FALSE)</formula>
    </cfRule>
  </conditionalFormatting>
  <conditionalFormatting sqref="AM128">
    <cfRule type="expression" dxfId="1891" priority="13143">
      <formula>IF(RIGHT(TEXT(AM128,"0.#"),1)=".",FALSE,TRUE)</formula>
    </cfRule>
    <cfRule type="expression" dxfId="1890" priority="13144">
      <formula>IF(RIGHT(TEXT(AM128,"0.#"),1)=".",TRUE,FALSE)</formula>
    </cfRule>
  </conditionalFormatting>
  <conditionalFormatting sqref="AQ129">
    <cfRule type="expression" dxfId="1889" priority="13135">
      <formula>IF(RIGHT(TEXT(AQ129,"0.#"),1)=".",FALSE,TRUE)</formula>
    </cfRule>
    <cfRule type="expression" dxfId="1888" priority="13136">
      <formula>IF(RIGHT(TEXT(AQ129,"0.#"),1)=".",TRUE,FALSE)</formula>
    </cfRule>
  </conditionalFormatting>
  <conditionalFormatting sqref="AE75">
    <cfRule type="expression" dxfId="1887" priority="13133">
      <formula>IF(RIGHT(TEXT(AE75,"0.#"),1)=".",FALSE,TRUE)</formula>
    </cfRule>
    <cfRule type="expression" dxfId="1886" priority="13134">
      <formula>IF(RIGHT(TEXT(AE75,"0.#"),1)=".",TRUE,FALSE)</formula>
    </cfRule>
  </conditionalFormatting>
  <conditionalFormatting sqref="AE76">
    <cfRule type="expression" dxfId="1885" priority="13131">
      <formula>IF(RIGHT(TEXT(AE76,"0.#"),1)=".",FALSE,TRUE)</formula>
    </cfRule>
    <cfRule type="expression" dxfId="1884" priority="13132">
      <formula>IF(RIGHT(TEXT(AE76,"0.#"),1)=".",TRUE,FALSE)</formula>
    </cfRule>
  </conditionalFormatting>
  <conditionalFormatting sqref="AE77">
    <cfRule type="expression" dxfId="1883" priority="13129">
      <formula>IF(RIGHT(TEXT(AE77,"0.#"),1)=".",FALSE,TRUE)</formula>
    </cfRule>
    <cfRule type="expression" dxfId="1882" priority="13130">
      <formula>IF(RIGHT(TEXT(AE77,"0.#"),1)=".",TRUE,FALSE)</formula>
    </cfRule>
  </conditionalFormatting>
  <conditionalFormatting sqref="AI77">
    <cfRule type="expression" dxfId="1881" priority="13127">
      <formula>IF(RIGHT(TEXT(AI77,"0.#"),1)=".",FALSE,TRUE)</formula>
    </cfRule>
    <cfRule type="expression" dxfId="1880" priority="13128">
      <formula>IF(RIGHT(TEXT(AI77,"0.#"),1)=".",TRUE,FALSE)</formula>
    </cfRule>
  </conditionalFormatting>
  <conditionalFormatting sqref="AI76">
    <cfRule type="expression" dxfId="1879" priority="13125">
      <formula>IF(RIGHT(TEXT(AI76,"0.#"),1)=".",FALSE,TRUE)</formula>
    </cfRule>
    <cfRule type="expression" dxfId="1878" priority="13126">
      <formula>IF(RIGHT(TEXT(AI76,"0.#"),1)=".",TRUE,FALSE)</formula>
    </cfRule>
  </conditionalFormatting>
  <conditionalFormatting sqref="AI75">
    <cfRule type="expression" dxfId="1877" priority="13123">
      <formula>IF(RIGHT(TEXT(AI75,"0.#"),1)=".",FALSE,TRUE)</formula>
    </cfRule>
    <cfRule type="expression" dxfId="1876" priority="13124">
      <formula>IF(RIGHT(TEXT(AI75,"0.#"),1)=".",TRUE,FALSE)</formula>
    </cfRule>
  </conditionalFormatting>
  <conditionalFormatting sqref="AM75">
    <cfRule type="expression" dxfId="1875" priority="13121">
      <formula>IF(RIGHT(TEXT(AM75,"0.#"),1)=".",FALSE,TRUE)</formula>
    </cfRule>
    <cfRule type="expression" dxfId="1874" priority="13122">
      <formula>IF(RIGHT(TEXT(AM75,"0.#"),1)=".",TRUE,FALSE)</formula>
    </cfRule>
  </conditionalFormatting>
  <conditionalFormatting sqref="AM76">
    <cfRule type="expression" dxfId="1873" priority="13119">
      <formula>IF(RIGHT(TEXT(AM76,"0.#"),1)=".",FALSE,TRUE)</formula>
    </cfRule>
    <cfRule type="expression" dxfId="1872" priority="13120">
      <formula>IF(RIGHT(TEXT(AM76,"0.#"),1)=".",TRUE,FALSE)</formula>
    </cfRule>
  </conditionalFormatting>
  <conditionalFormatting sqref="AM77">
    <cfRule type="expression" dxfId="1871" priority="13117">
      <formula>IF(RIGHT(TEXT(AM77,"0.#"),1)=".",FALSE,TRUE)</formula>
    </cfRule>
    <cfRule type="expression" dxfId="1870" priority="13118">
      <formula>IF(RIGHT(TEXT(AM77,"0.#"),1)=".",TRUE,FALSE)</formula>
    </cfRule>
  </conditionalFormatting>
  <conditionalFormatting sqref="AE135 AI135 AQ134:AQ135 AU134:AU135">
    <cfRule type="expression" dxfId="1869" priority="13103">
      <formula>IF(RIGHT(TEXT(AE134,"0.#"),1)=".",FALSE,TRUE)</formula>
    </cfRule>
    <cfRule type="expression" dxfId="1868" priority="13104">
      <formula>IF(RIGHT(TEXT(AE134,"0.#"),1)=".",TRUE,FALSE)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7:AO874">
    <cfRule type="expression" dxfId="1837" priority="6673">
      <formula>IF(AND(AL847&gt;=0, RIGHT(TEXT(AL847,"0.#"),1)&lt;&gt;"."),TRUE,FALSE)</formula>
    </cfRule>
    <cfRule type="expression" dxfId="1836" priority="6674">
      <formula>IF(AND(AL847&gt;=0, RIGHT(TEXT(AL847,"0.#"),1)="."),TRUE,FALSE)</formula>
    </cfRule>
    <cfRule type="expression" dxfId="1835" priority="6675">
      <formula>IF(AND(AL847&lt;0, RIGHT(TEXT(AL847,"0.#"),1)&lt;&gt;"."),TRUE,FALSE)</formula>
    </cfRule>
    <cfRule type="expression" dxfId="1834" priority="6676">
      <formula>IF(AND(AL847&lt;0, RIGHT(TEXT(AL847,"0.#"),1)="."),TRUE,FALSE)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7:Y874">
    <cfRule type="expression" dxfId="1763" priority="3001">
      <formula>IF(RIGHT(TEXT(Y847,"0.#"),1)=".",FALSE,TRUE)</formula>
    </cfRule>
    <cfRule type="expression" dxfId="1762" priority="3002">
      <formula>IF(RIGHT(TEXT(Y847,"0.#"),1)=".",TRUE,FALSE)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10:AO1139">
    <cfRule type="expression" dxfId="1733" priority="2907">
      <formula>IF(AND(AL1110&gt;=0, RIGHT(TEXT(AL1110,"0.#"),1)&lt;&gt;"."),TRUE,FALSE)</formula>
    </cfRule>
    <cfRule type="expression" dxfId="1732" priority="2908">
      <formula>IF(AND(AL1110&gt;=0, RIGHT(TEXT(AL1110,"0.#"),1)="."),TRUE,FALSE)</formula>
    </cfRule>
    <cfRule type="expression" dxfId="1731" priority="2909">
      <formula>IF(AND(AL1110&lt;0, RIGHT(TEXT(AL1110,"0.#"),1)&lt;&gt;"."),TRUE,FALSE)</formula>
    </cfRule>
    <cfRule type="expression" dxfId="1730" priority="2910">
      <formula>IF(AND(AL1110&lt;0, RIGHT(TEXT(AL1110,"0.#"),1)="."),TRUE,FALSE)</formula>
    </cfRule>
  </conditionalFormatting>
  <conditionalFormatting sqref="Y1110:Y1139">
    <cfRule type="expression" dxfId="1729" priority="2905">
      <formula>IF(RIGHT(TEXT(Y1110,"0.#"),1)=".",FALSE,TRUE)</formula>
    </cfRule>
    <cfRule type="expression" dxfId="1728" priority="2906">
      <formula>IF(RIGHT(TEXT(Y1110,"0.#"),1)=".",TRUE,FALSE)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45:AO846">
    <cfRule type="expression" dxfId="1719" priority="2859">
      <formula>IF(AND(AL845&gt;=0, RIGHT(TEXT(AL845,"0.#"),1)&lt;&gt;"."),TRUE,FALSE)</formula>
    </cfRule>
    <cfRule type="expression" dxfId="1718" priority="2860">
      <formula>IF(AND(AL845&gt;=0, RIGHT(TEXT(AL845,"0.#"),1)="."),TRUE,FALSE)</formula>
    </cfRule>
    <cfRule type="expression" dxfId="1717" priority="2861">
      <formula>IF(AND(AL845&lt;0, RIGHT(TEXT(AL845,"0.#"),1)&lt;&gt;"."),TRUE,FALSE)</formula>
    </cfRule>
    <cfRule type="expression" dxfId="1716" priority="2862">
      <formula>IF(AND(AL845&lt;0, RIGHT(TEXT(AL845,"0.#"),1)="."),TRUE,FALSE)</formula>
    </cfRule>
  </conditionalFormatting>
  <conditionalFormatting sqref="Y846">
    <cfRule type="expression" dxfId="1715" priority="2857">
      <formula>IF(RIGHT(TEXT(Y846,"0.#"),1)=".",FALSE,TRUE)</formula>
    </cfRule>
    <cfRule type="expression" dxfId="1714" priority="2858">
      <formula>IF(RIGHT(TEXT(Y846,"0.#"),1)=".",TRUE,FALSE)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9 AI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80:Y907">
    <cfRule type="expression" dxfId="1397" priority="2117">
      <formula>IF(RIGHT(TEXT(Y880,"0.#"),1)=".",FALSE,TRUE)</formula>
    </cfRule>
    <cfRule type="expression" dxfId="1396" priority="2118">
      <formula>IF(RIGHT(TEXT(Y880,"0.#"),1)=".",TRUE,FALSE)</formula>
    </cfRule>
  </conditionalFormatting>
  <conditionalFormatting sqref="Y879">
    <cfRule type="expression" dxfId="1395" priority="2111">
      <formula>IF(RIGHT(TEXT(Y879,"0.#"),1)=".",FALSE,TRUE)</formula>
    </cfRule>
    <cfRule type="expression" dxfId="1394" priority="2112">
      <formula>IF(RIGHT(TEXT(Y879,"0.#"),1)=".",TRUE,FALSE)</formula>
    </cfRule>
  </conditionalFormatting>
  <conditionalFormatting sqref="Y913:Y940">
    <cfRule type="expression" dxfId="1393" priority="2105">
      <formula>IF(RIGHT(TEXT(Y913,"0.#"),1)=".",FALSE,TRUE)</formula>
    </cfRule>
    <cfRule type="expression" dxfId="1392" priority="2106">
      <formula>IF(RIGHT(TEXT(Y913,"0.#"),1)=".",TRUE,FALSE)</formula>
    </cfRule>
  </conditionalFormatting>
  <conditionalFormatting sqref="Y911:Y912">
    <cfRule type="expression" dxfId="1391" priority="2099">
      <formula>IF(RIGHT(TEXT(Y911,"0.#"),1)=".",FALSE,TRUE)</formula>
    </cfRule>
    <cfRule type="expression" dxfId="1390" priority="2100">
      <formula>IF(RIGHT(TEXT(Y911,"0.#"),1)=".",TRUE,FALSE)</formula>
    </cfRule>
  </conditionalFormatting>
  <conditionalFormatting sqref="Y946:Y973">
    <cfRule type="expression" dxfId="1389" priority="2093">
      <formula>IF(RIGHT(TEXT(Y946,"0.#"),1)=".",FALSE,TRUE)</formula>
    </cfRule>
    <cfRule type="expression" dxfId="1388" priority="2094">
      <formula>IF(RIGHT(TEXT(Y946,"0.#"),1)=".",TRUE,FALSE)</formula>
    </cfRule>
  </conditionalFormatting>
  <conditionalFormatting sqref="Y944:Y945">
    <cfRule type="expression" dxfId="1387" priority="2087">
      <formula>IF(RIGHT(TEXT(Y944,"0.#"),1)=".",FALSE,TRUE)</formula>
    </cfRule>
    <cfRule type="expression" dxfId="1386" priority="2088">
      <formula>IF(RIGHT(TEXT(Y944,"0.#"),1)=".",TRUE,FALSE)</formula>
    </cfRule>
  </conditionalFormatting>
  <conditionalFormatting sqref="Y979:Y1006">
    <cfRule type="expression" dxfId="1385" priority="2081">
      <formula>IF(RIGHT(TEXT(Y979,"0.#"),1)=".",FALSE,TRUE)</formula>
    </cfRule>
    <cfRule type="expression" dxfId="1384" priority="2082">
      <formula>IF(RIGHT(TEXT(Y979,"0.#"),1)=".",TRUE,FALSE)</formula>
    </cfRule>
  </conditionalFormatting>
  <conditionalFormatting sqref="Y977:Y978">
    <cfRule type="expression" dxfId="1383" priority="2075">
      <formula>IF(RIGHT(TEXT(Y977,"0.#"),1)=".",FALSE,TRUE)</formula>
    </cfRule>
    <cfRule type="expression" dxfId="1382" priority="2076">
      <formula>IF(RIGHT(TEXT(Y977,"0.#"),1)=".",TRUE,FALSE)</formula>
    </cfRule>
  </conditionalFormatting>
  <conditionalFormatting sqref="Y1012:Y1039">
    <cfRule type="expression" dxfId="1381" priority="2069">
      <formula>IF(RIGHT(TEXT(Y1012,"0.#"),1)=".",FALSE,TRUE)</formula>
    </cfRule>
    <cfRule type="expression" dxfId="1380" priority="2070">
      <formula>IF(RIGHT(TEXT(Y1012,"0.#"),1)=".",TRUE,FALSE)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80:AO907">
    <cfRule type="expression" dxfId="1299" priority="2119">
      <formula>IF(AND(AL880&gt;=0, RIGHT(TEXT(AL880,"0.#"),1)&lt;&gt;"."),TRUE,FALSE)</formula>
    </cfRule>
    <cfRule type="expression" dxfId="1298" priority="2120">
      <formula>IF(AND(AL880&gt;=0, RIGHT(TEXT(AL880,"0.#"),1)="."),TRUE,FALSE)</formula>
    </cfRule>
    <cfRule type="expression" dxfId="1297" priority="2121">
      <formula>IF(AND(AL880&lt;0, RIGHT(TEXT(AL880,"0.#"),1)&lt;&gt;"."),TRUE,FALSE)</formula>
    </cfRule>
    <cfRule type="expression" dxfId="1296" priority="2122">
      <formula>IF(AND(AL880&lt;0, RIGHT(TEXT(AL880,"0.#"),1)="."),TRUE,FALSE)</formula>
    </cfRule>
  </conditionalFormatting>
  <conditionalFormatting sqref="AL879:AO879">
    <cfRule type="expression" dxfId="1295" priority="2113">
      <formula>IF(AND(AL879&gt;=0, RIGHT(TEXT(AL879,"0.#"),1)&lt;&gt;"."),TRUE,FALSE)</formula>
    </cfRule>
    <cfRule type="expression" dxfId="1294" priority="2114">
      <formula>IF(AND(AL879&gt;=0, RIGHT(TEXT(AL879,"0.#"),1)="."),TRUE,FALSE)</formula>
    </cfRule>
    <cfRule type="expression" dxfId="1293" priority="2115">
      <formula>IF(AND(AL879&lt;0, RIGHT(TEXT(AL879,"0.#"),1)&lt;&gt;"."),TRUE,FALSE)</formula>
    </cfRule>
    <cfRule type="expression" dxfId="1292" priority="2116">
      <formula>IF(AND(AL879&lt;0, RIGHT(TEXT(AL879,"0.#"),1)="."),TRUE,FALSE)</formula>
    </cfRule>
  </conditionalFormatting>
  <conditionalFormatting sqref="AL913:AO940">
    <cfRule type="expression" dxfId="1291" priority="2107">
      <formula>IF(AND(AL913&gt;=0, RIGHT(TEXT(AL913,"0.#"),1)&lt;&gt;"."),TRUE,FALSE)</formula>
    </cfRule>
    <cfRule type="expression" dxfId="1290" priority="2108">
      <formula>IF(AND(AL913&gt;=0, RIGHT(TEXT(AL913,"0.#"),1)="."),TRUE,FALSE)</formula>
    </cfRule>
    <cfRule type="expression" dxfId="1289" priority="2109">
      <formula>IF(AND(AL913&lt;0, RIGHT(TEXT(AL913,"0.#"),1)&lt;&gt;"."),TRUE,FALSE)</formula>
    </cfRule>
    <cfRule type="expression" dxfId="1288" priority="2110">
      <formula>IF(AND(AL913&lt;0, RIGHT(TEXT(AL913,"0.#"),1)="."),TRUE,FALSE)</formula>
    </cfRule>
  </conditionalFormatting>
  <conditionalFormatting sqref="AL911:AO912">
    <cfRule type="expression" dxfId="1287" priority="2101">
      <formula>IF(AND(AL911&gt;=0, RIGHT(TEXT(AL911,"0.#"),1)&lt;&gt;"."),TRUE,FALSE)</formula>
    </cfRule>
    <cfRule type="expression" dxfId="1286" priority="2102">
      <formula>IF(AND(AL911&gt;=0, RIGHT(TEXT(AL911,"0.#"),1)="."),TRUE,FALSE)</formula>
    </cfRule>
    <cfRule type="expression" dxfId="1285" priority="2103">
      <formula>IF(AND(AL911&lt;0, RIGHT(TEXT(AL911,"0.#"),1)&lt;&gt;"."),TRUE,FALSE)</formula>
    </cfRule>
    <cfRule type="expression" dxfId="1284" priority="2104">
      <formula>IF(AND(AL911&lt;0, RIGHT(TEXT(AL911,"0.#"),1)="."),TRUE,FALSE)</formula>
    </cfRule>
  </conditionalFormatting>
  <conditionalFormatting sqref="AL946:AO973">
    <cfRule type="expression" dxfId="1283" priority="2095">
      <formula>IF(AND(AL946&gt;=0, RIGHT(TEXT(AL946,"0.#"),1)&lt;&gt;"."),TRUE,FALSE)</formula>
    </cfRule>
    <cfRule type="expression" dxfId="1282" priority="2096">
      <formula>IF(AND(AL946&gt;=0, RIGHT(TEXT(AL946,"0.#"),1)="."),TRUE,FALSE)</formula>
    </cfRule>
    <cfRule type="expression" dxfId="1281" priority="2097">
      <formula>IF(AND(AL946&lt;0, RIGHT(TEXT(AL946,"0.#"),1)&lt;&gt;"."),TRUE,FALSE)</formula>
    </cfRule>
    <cfRule type="expression" dxfId="1280" priority="2098">
      <formula>IF(AND(AL946&lt;0, RIGHT(TEXT(AL946,"0.#"),1)="."),TRUE,FALSE)</formula>
    </cfRule>
  </conditionalFormatting>
  <conditionalFormatting sqref="AL944:AO945">
    <cfRule type="expression" dxfId="1279" priority="2089">
      <formula>IF(AND(AL944&gt;=0, RIGHT(TEXT(AL944,"0.#"),1)&lt;&gt;"."),TRUE,FALSE)</formula>
    </cfRule>
    <cfRule type="expression" dxfId="1278" priority="2090">
      <formula>IF(AND(AL944&gt;=0, RIGHT(TEXT(AL944,"0.#"),1)="."),TRUE,FALSE)</formula>
    </cfRule>
    <cfRule type="expression" dxfId="1277" priority="2091">
      <formula>IF(AND(AL944&lt;0, RIGHT(TEXT(AL944,"0.#"),1)&lt;&gt;"."),TRUE,FALSE)</formula>
    </cfRule>
    <cfRule type="expression" dxfId="1276" priority="2092">
      <formula>IF(AND(AL944&lt;0, RIGHT(TEXT(AL944,"0.#"),1)="."),TRUE,FALSE)</formula>
    </cfRule>
  </conditionalFormatting>
  <conditionalFormatting sqref="AL979:AO1006">
    <cfRule type="expression" dxfId="1275" priority="2083">
      <formula>IF(AND(AL979&gt;=0, RIGHT(TEXT(AL979,"0.#"),1)&lt;&gt;"."),TRUE,FALSE)</formula>
    </cfRule>
    <cfRule type="expression" dxfId="1274" priority="2084">
      <formula>IF(AND(AL979&gt;=0, RIGHT(TEXT(AL979,"0.#"),1)="."),TRUE,FALSE)</formula>
    </cfRule>
    <cfRule type="expression" dxfId="1273" priority="2085">
      <formula>IF(AND(AL979&lt;0, RIGHT(TEXT(AL979,"0.#"),1)&lt;&gt;"."),TRUE,FALSE)</formula>
    </cfRule>
    <cfRule type="expression" dxfId="1272" priority="2086">
      <formula>IF(AND(AL979&lt;0, RIGHT(TEXT(AL979,"0.#"),1)="."),TRUE,FALSE)</formula>
    </cfRule>
  </conditionalFormatting>
  <conditionalFormatting sqref="AL977:AO978">
    <cfRule type="expression" dxfId="1271" priority="2077">
      <formula>IF(AND(AL977&gt;=0, RIGHT(TEXT(AL977,"0.#"),1)&lt;&gt;"."),TRUE,FALSE)</formula>
    </cfRule>
    <cfRule type="expression" dxfId="1270" priority="2078">
      <formula>IF(AND(AL977&gt;=0, RIGHT(TEXT(AL977,"0.#"),1)="."),TRUE,FALSE)</formula>
    </cfRule>
    <cfRule type="expression" dxfId="1269" priority="2079">
      <formula>IF(AND(AL977&lt;0, RIGHT(TEXT(AL977,"0.#"),1)&lt;&gt;"."),TRUE,FALSE)</formula>
    </cfRule>
    <cfRule type="expression" dxfId="1268" priority="2080">
      <formula>IF(AND(AL977&lt;0, RIGHT(TEXT(AL977,"0.#"),1)="."),TRUE,FALSE)</formula>
    </cfRule>
  </conditionalFormatting>
  <conditionalFormatting sqref="AL1012:AO1039">
    <cfRule type="expression" dxfId="1267" priority="2071">
      <formula>IF(AND(AL1012&gt;=0, RIGHT(TEXT(AL1012,"0.#"),1)&lt;&gt;"."),TRUE,FALSE)</formula>
    </cfRule>
    <cfRule type="expression" dxfId="1266" priority="2072">
      <formula>IF(AND(AL1012&gt;=0, RIGHT(TEXT(AL1012,"0.#"),1)="."),TRUE,FALSE)</formula>
    </cfRule>
    <cfRule type="expression" dxfId="1265" priority="2073">
      <formula>IF(AND(AL1012&lt;0, RIGHT(TEXT(AL1012,"0.#"),1)&lt;&gt;"."),TRUE,FALSE)</formula>
    </cfRule>
    <cfRule type="expression" dxfId="1264" priority="2074">
      <formula>IF(AND(AL1012&lt;0, RIGHT(TEXT(AL1012,"0.#"),1)="."),TRUE,FALSE)</formula>
    </cfRule>
  </conditionalFormatting>
  <conditionalFormatting sqref="AL1010:AO1011">
    <cfRule type="expression" dxfId="1263" priority="2065">
      <formula>IF(AND(AL1010&gt;=0, RIGHT(TEXT(AL1010,"0.#"),1)&lt;&gt;"."),TRUE,FALSE)</formula>
    </cfRule>
    <cfRule type="expression" dxfId="1262" priority="2066">
      <formula>IF(AND(AL1010&gt;=0, RIGHT(TEXT(AL1010,"0.#"),1)="."),TRUE,FALSE)</formula>
    </cfRule>
    <cfRule type="expression" dxfId="1261" priority="2067">
      <formula>IF(AND(AL1010&lt;0, RIGHT(TEXT(AL1010,"0.#"),1)&lt;&gt;"."),TRUE,FALSE)</formula>
    </cfRule>
    <cfRule type="expression" dxfId="1260" priority="2068">
      <formula>IF(AND(AL1010&lt;0, RIGHT(TEXT(AL1010,"0.#"),1)="."),TRUE,FALSE)</formula>
    </cfRule>
  </conditionalFormatting>
  <conditionalFormatting sqref="Y1010:Y1011">
    <cfRule type="expression" dxfId="1259" priority="2063">
      <formula>IF(RIGHT(TEXT(Y1010,"0.#"),1)=".",FALSE,TRUE)</formula>
    </cfRule>
    <cfRule type="expression" dxfId="1258" priority="2064">
      <formula>IF(RIGHT(TEXT(Y1010,"0.#"),1)=".",TRUE,FALSE)</formula>
    </cfRule>
  </conditionalFormatting>
  <conditionalFormatting sqref="AL1045:AO1072">
    <cfRule type="expression" dxfId="1257" priority="2059">
      <formula>IF(AND(AL1045&gt;=0, RIGHT(TEXT(AL1045,"0.#"),1)&lt;&gt;"."),TRUE,FALSE)</formula>
    </cfRule>
    <cfRule type="expression" dxfId="1256" priority="2060">
      <formula>IF(AND(AL1045&gt;=0, RIGHT(TEXT(AL1045,"0.#"),1)="."),TRUE,FALSE)</formula>
    </cfRule>
    <cfRule type="expression" dxfId="1255" priority="2061">
      <formula>IF(AND(AL1045&lt;0, RIGHT(TEXT(AL1045,"0.#"),1)&lt;&gt;"."),TRUE,FALSE)</formula>
    </cfRule>
    <cfRule type="expression" dxfId="1254" priority="2062">
      <formula>IF(AND(AL1045&lt;0, RIGHT(TEXT(AL1045,"0.#"),1)="."),TRUE,FALSE)</formula>
    </cfRule>
  </conditionalFormatting>
  <conditionalFormatting sqref="Y1045:Y1072">
    <cfRule type="expression" dxfId="1253" priority="2057">
      <formula>IF(RIGHT(TEXT(Y1045,"0.#"),1)=".",FALSE,TRUE)</formula>
    </cfRule>
    <cfRule type="expression" dxfId="1252" priority="2058">
      <formula>IF(RIGHT(TEXT(Y1045,"0.#"),1)=".",TRUE,FALSE)</formula>
    </cfRule>
  </conditionalFormatting>
  <conditionalFormatting sqref="AL1043:AO1044">
    <cfRule type="expression" dxfId="1251" priority="2053">
      <formula>IF(AND(AL1043&gt;=0, RIGHT(TEXT(AL1043,"0.#"),1)&lt;&gt;"."),TRUE,FALSE)</formula>
    </cfRule>
    <cfRule type="expression" dxfId="1250" priority="2054">
      <formula>IF(AND(AL1043&gt;=0, RIGHT(TEXT(AL1043,"0.#"),1)="."),TRUE,FALSE)</formula>
    </cfRule>
    <cfRule type="expression" dxfId="1249" priority="2055">
      <formula>IF(AND(AL1043&lt;0, RIGHT(TEXT(AL1043,"0.#"),1)&lt;&gt;"."),TRUE,FALSE)</formula>
    </cfRule>
    <cfRule type="expression" dxfId="1248" priority="2056">
      <formula>IF(AND(AL1043&lt;0, RIGHT(TEXT(AL1043,"0.#"),1)="."),TRUE,FALSE)</formula>
    </cfRule>
  </conditionalFormatting>
  <conditionalFormatting sqref="Y1043:Y1044">
    <cfRule type="expression" dxfId="1247" priority="2051">
      <formula>IF(RIGHT(TEXT(Y1043,"0.#"),1)=".",FALSE,TRUE)</formula>
    </cfRule>
    <cfRule type="expression" dxfId="1246" priority="2052">
      <formula>IF(RIGHT(TEXT(Y1043,"0.#"),1)=".",TRUE,FALSE)</formula>
    </cfRule>
  </conditionalFormatting>
  <conditionalFormatting sqref="AL1078:AO1105">
    <cfRule type="expression" dxfId="1245" priority="2047">
      <formula>IF(AND(AL1078&gt;=0, RIGHT(TEXT(AL1078,"0.#"),1)&lt;&gt;"."),TRUE,FALSE)</formula>
    </cfRule>
    <cfRule type="expression" dxfId="1244" priority="2048">
      <formula>IF(AND(AL1078&gt;=0, RIGHT(TEXT(AL1078,"0.#"),1)="."),TRUE,FALSE)</formula>
    </cfRule>
    <cfRule type="expression" dxfId="1243" priority="2049">
      <formula>IF(AND(AL1078&lt;0, RIGHT(TEXT(AL1078,"0.#"),1)&lt;&gt;"."),TRUE,FALSE)</formula>
    </cfRule>
    <cfRule type="expression" dxfId="1242" priority="2050">
      <formula>IF(AND(AL1078&lt;0, RIGHT(TEXT(AL1078,"0.#"),1)="."),TRUE,FALSE)</formula>
    </cfRule>
  </conditionalFormatting>
  <conditionalFormatting sqref="Y1078:Y1105">
    <cfRule type="expression" dxfId="1241" priority="2045">
      <formula>IF(RIGHT(TEXT(Y1078,"0.#"),1)=".",FALSE,TRUE)</formula>
    </cfRule>
    <cfRule type="expression" dxfId="1240" priority="2046">
      <formula>IF(RIGHT(TEXT(Y1078,"0.#"),1)=".",TRUE,FALSE)</formula>
    </cfRule>
  </conditionalFormatting>
  <conditionalFormatting sqref="AL1076:AO1077">
    <cfRule type="expression" dxfId="1239" priority="2041">
      <formula>IF(AND(AL1076&gt;=0, RIGHT(TEXT(AL1076,"0.#"),1)&lt;&gt;"."),TRUE,FALSE)</formula>
    </cfRule>
    <cfRule type="expression" dxfId="1238" priority="2042">
      <formula>IF(AND(AL1076&gt;=0, RIGHT(TEXT(AL1076,"0.#"),1)="."),TRUE,FALSE)</formula>
    </cfRule>
    <cfRule type="expression" dxfId="1237" priority="2043">
      <formula>IF(AND(AL1076&lt;0, RIGHT(TEXT(AL1076,"0.#"),1)&lt;&gt;"."),TRUE,FALSE)</formula>
    </cfRule>
    <cfRule type="expression" dxfId="1236" priority="2044">
      <formula>IF(AND(AL1076&lt;0, RIGHT(TEXT(AL1076,"0.#"),1)="."),TRUE,FALSE)</formula>
    </cfRule>
  </conditionalFormatting>
  <conditionalFormatting sqref="Y1076:Y1077">
    <cfRule type="expression" dxfId="1235" priority="2039">
      <formula>IF(RIGHT(TEXT(Y1076,"0.#"),1)=".",FALSE,TRUE)</formula>
    </cfRule>
    <cfRule type="expression" dxfId="1234" priority="2040">
      <formula>IF(RIGHT(TEXT(Y1076,"0.#"),1)=".",TRUE,FALSE)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Y845">
    <cfRule type="expression" dxfId="43" priority="47">
      <formula>IF(RIGHT(TEXT(Y845,"0.#"),1)=".",FALSE,TRUE)</formula>
    </cfRule>
    <cfRule type="expression" dxfId="42" priority="48">
      <formula>IF(RIGHT(TEXT(Y845,"0.#"),1)=".",TRUE,FALSE)</formula>
    </cfRule>
  </conditionalFormatting>
  <conditionalFormatting sqref="Y878">
    <cfRule type="expression" dxfId="41" priority="41">
      <formula>IF(RIGHT(TEXT(Y878,"0.#"),1)=".",FALSE,TRUE)</formula>
    </cfRule>
    <cfRule type="expression" dxfId="40" priority="42">
      <formula>IF(RIGHT(TEXT(Y878,"0.#"),1)=".",TRUE,FALSE)</formula>
    </cfRule>
  </conditionalFormatting>
  <conditionalFormatting sqref="AL878:AO878">
    <cfRule type="expression" dxfId="39" priority="43">
      <formula>IF(AND(AL878&gt;=0, RIGHT(TEXT(AL878,"0.#"),1)&lt;&gt;"."),TRUE,FALSE)</formula>
    </cfRule>
    <cfRule type="expression" dxfId="38" priority="44">
      <formula>IF(AND(AL878&gt;=0, RIGHT(TEXT(AL878,"0.#"),1)="."),TRUE,FALSE)</formula>
    </cfRule>
    <cfRule type="expression" dxfId="37" priority="45">
      <formula>IF(AND(AL878&lt;0, RIGHT(TEXT(AL878,"0.#"),1)&lt;&gt;"."),TRUE,FALSE)</formula>
    </cfRule>
    <cfRule type="expression" dxfId="36" priority="46">
      <formula>IF(AND(AL878&lt;0, RIGHT(TEXT(AL878,"0.#"),1)="."),TRUE,FALSE)</formula>
    </cfRule>
  </conditionalFormatting>
  <conditionalFormatting sqref="AM34">
    <cfRule type="expression" dxfId="35" priority="39">
      <formula>IF(RIGHT(TEXT(AM34,"0.#"),1)=".",FALSE,TRUE)</formula>
    </cfRule>
    <cfRule type="expression" dxfId="34" priority="40">
      <formula>IF(RIGHT(TEXT(AM34,"0.#"),1)=".",TRUE,FALSE)</formula>
    </cfRule>
  </conditionalFormatting>
  <conditionalFormatting sqref="AM33">
    <cfRule type="expression" dxfId="33" priority="37">
      <formula>IF(RIGHT(TEXT(AM33,"0.#"),1)=".",FALSE,TRUE)</formula>
    </cfRule>
    <cfRule type="expression" dxfId="32" priority="38">
      <formula>IF(RIGHT(TEXT(AM33,"0.#"),1)=".",TRUE,FALSE)</formula>
    </cfRule>
  </conditionalFormatting>
  <conditionalFormatting sqref="AM32">
    <cfRule type="expression" dxfId="31" priority="35">
      <formula>IF(RIGHT(TEXT(AM32,"0.#"),1)=".",FALSE,TRUE)</formula>
    </cfRule>
    <cfRule type="expression" dxfId="30" priority="36">
      <formula>IF(RIGHT(TEXT(AM32,"0.#"),1)=".",TRUE,FALSE)</formula>
    </cfRule>
  </conditionalFormatting>
  <conditionalFormatting sqref="AI32">
    <cfRule type="expression" dxfId="29" priority="33">
      <formula>IF(RIGHT(TEXT(AI32,"0.#"),1)=".",FALSE,TRUE)</formula>
    </cfRule>
    <cfRule type="expression" dxfId="28" priority="34">
      <formula>IF(RIGHT(TEXT(AI32,"0.#"),1)=".",TRUE,FALSE)</formula>
    </cfRule>
  </conditionalFormatting>
  <conditionalFormatting sqref="AI33">
    <cfRule type="expression" dxfId="27" priority="31">
      <formula>IF(RIGHT(TEXT(AI33,"0.#"),1)=".",FALSE,TRUE)</formula>
    </cfRule>
    <cfRule type="expression" dxfId="26" priority="32">
      <formula>IF(RIGHT(TEXT(AI33,"0.#"),1)=".",TRUE,FALSE)</formula>
    </cfRule>
  </conditionalFormatting>
  <conditionalFormatting sqref="AI34">
    <cfRule type="expression" dxfId="25" priority="29">
      <formula>IF(RIGHT(TEXT(AI34,"0.#"),1)=".",FALSE,TRUE)</formula>
    </cfRule>
    <cfRule type="expression" dxfId="24" priority="30">
      <formula>IF(RIGHT(TEXT(AI34,"0.#"),1)=".",TRUE,FALSE)</formula>
    </cfRule>
  </conditionalFormatting>
  <conditionalFormatting sqref="Y790">
    <cfRule type="expression" dxfId="23" priority="27">
      <formula>IF(RIGHT(TEXT(Y790,"0.#"),1)=".",FALSE,TRUE)</formula>
    </cfRule>
    <cfRule type="expression" dxfId="22" priority="28">
      <formula>IF(RIGHT(TEXT(Y790,"0.#"),1)=".",TRUE,FALSE)</formula>
    </cfRule>
  </conditionalFormatting>
  <conditionalFormatting sqref="Y791 Y789">
    <cfRule type="expression" dxfId="21" priority="25">
      <formula>IF(RIGHT(TEXT(Y789,"0.#"),1)=".",FALSE,TRUE)</formula>
    </cfRule>
    <cfRule type="expression" dxfId="20" priority="26">
      <formula>IF(RIGHT(TEXT(Y789,"0.#"),1)=".",TRUE,FALSE)</formula>
    </cfRule>
  </conditionalFormatting>
  <conditionalFormatting sqref="AU101:AU102">
    <cfRule type="expression" dxfId="19" priority="23">
      <formula>IF(RIGHT(TEXT(AU101,"0.#"),1)=".",FALSE,TRUE)</formula>
    </cfRule>
    <cfRule type="expression" dxfId="18" priority="24">
      <formula>IF(RIGHT(TEXT(AU101,"0.#"),1)=".",TRUE,FALSE)</formula>
    </cfRule>
  </conditionalFormatting>
  <conditionalFormatting sqref="AM117">
    <cfRule type="expression" dxfId="17" priority="21">
      <formula>IF(RIGHT(TEXT(AM117,"0.#"),1)=".",FALSE,TRUE)</formula>
    </cfRule>
    <cfRule type="expression" dxfId="16" priority="22">
      <formula>IF(RIGHT(TEXT(AM117,"0.#"),1)=".",TRUE,FALSE)</formula>
    </cfRule>
  </conditionalFormatting>
  <conditionalFormatting sqref="AM135">
    <cfRule type="expression" dxfId="15" priority="19">
      <formula>IF(RIGHT(TEXT(AM135,"0.#"),1)=".",FALSE,TRUE)</formula>
    </cfRule>
    <cfRule type="expression" dxfId="14" priority="20">
      <formula>IF(RIGHT(TEXT(AM135,"0.#"),1)=".",TRUE,FALSE)</formula>
    </cfRule>
  </conditionalFormatting>
  <conditionalFormatting sqref="AM139">
    <cfRule type="expression" dxfId="13" priority="17">
      <formula>IF(RIGHT(TEXT(AM139,"0.#"),1)=".",FALSE,TRUE)</formula>
    </cfRule>
    <cfRule type="expression" dxfId="12" priority="18">
      <formula>IF(RIGHT(TEXT(AM139,"0.#"),1)=".",TRUE,FALSE)</formula>
    </cfRule>
  </conditionalFormatting>
  <conditionalFormatting sqref="AM138">
    <cfRule type="expression" dxfId="11" priority="11">
      <formula>IF(RIGHT(TEXT(AM138,"0.#"),1)=".",FALSE,TRUE)</formula>
    </cfRule>
    <cfRule type="expression" dxfId="10" priority="12">
      <formula>IF(RIGHT(TEXT(AM138,"0.#"),1)=".",TRUE,FALSE)</formula>
    </cfRule>
  </conditionalFormatting>
  <conditionalFormatting sqref="AM134">
    <cfRule type="expression" dxfId="9" priority="9">
      <formula>IF(RIGHT(TEXT(AM134,"0.#"),1)=".",FALSE,TRUE)</formula>
    </cfRule>
    <cfRule type="expression" dxfId="8" priority="10">
      <formula>IF(RIGHT(TEXT(AM134,"0.#"),1)=".",TRUE,FALSE)</formula>
    </cfRule>
  </conditionalFormatting>
  <conditionalFormatting sqref="AE134">
    <cfRule type="expression" dxfId="7" priority="7">
      <formula>IF(RIGHT(TEXT(AE134,"0.#"),1)=".",FALSE,TRUE)</formula>
    </cfRule>
    <cfRule type="expression" dxfId="6" priority="8">
      <formula>IF(RIGHT(TEXT(AE134,"0.#"),1)=".",TRUE,FALSE)</formula>
    </cfRule>
  </conditionalFormatting>
  <conditionalFormatting sqref="AE138">
    <cfRule type="expression" dxfId="5" priority="5">
      <formula>IF(RIGHT(TEXT(AE138,"0.#"),1)=".",FALSE,TRUE)</formula>
    </cfRule>
    <cfRule type="expression" dxfId="4" priority="6">
      <formula>IF(RIGHT(TEXT(AE138,"0.#"),1)=".",TRUE,FALSE)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I138">
    <cfRule type="expression" dxfId="1" priority="1">
      <formula>IF(RIGHT(TEXT(AI138,"0.#"),1)=".",FALSE,TRUE)</formula>
    </cfRule>
    <cfRule type="expression" dxfId="0" priority="2">
      <formula>IF(RIGHT(TEXT(AI138,"0.#"),1)=".",TRUE,FALSE)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663</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t="s">
        <v>663</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地球温暖化対策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2021-05-17T11:44:38Z</cp:lastPrinted>
  <dcterms:created xsi:type="dcterms:W3CDTF">2012-03-13T00:50:25Z</dcterms:created>
  <dcterms:modified xsi:type="dcterms:W3CDTF">2021-09-02T11:19:44Z</dcterms:modified>
</cp:coreProperties>
</file>