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3432" yWindow="-120" windowWidth="28008"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95" i="3" l="1"/>
  <c r="AU792" i="3"/>
  <c r="AU790" i="3"/>
  <c r="AU789" i="3"/>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134" i="3"/>
  <c r="AY417" i="3"/>
  <c r="AY50" i="3"/>
  <c r="AY459" i="3"/>
  <c r="AY606" i="3"/>
  <c r="AY616" i="3"/>
  <c r="AY645" i="3"/>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<sst xmlns="http://schemas.openxmlformats.org/spreadsheetml/2006/main" count="2474" uniqueCount="799">
  <si>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</si>
  <si>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</si>
  <si>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</si>
  <si>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</si>
  <si>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</si>
  <si>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</si>
  <si>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</si>
  <si>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</si>
  <si>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</si>
  <si>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</si>
  <si>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</si>
  <si>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</si>
  <si>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</si>
  <si>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</si>
  <si>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</si>
  <si>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</si>
  <si>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</si>
  <si>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</si>
  <si>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</si>
  <si>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</si>
  <si>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</si>
  <si>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</si>
  <si>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</si>
  <si>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</si>
  <si>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</si>
  <si>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</si>
  <si>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</si>
  <si>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</si>
  <si>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</si>
  <si>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</si>
  <si>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</si>
  <si>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</si>
  <si>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</si>
  <si>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</si>
  <si>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</si>
  <si>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</si>
  <si>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</si>
  <si>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</si>
  <si>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</si>
  <si>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</si>
  <si>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</si>
  <si>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</si>
  <si>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</si>
  <si>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</si>
  <si>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</si>
  <si>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</si>
  <si>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</si>
  <si>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</si>
  <si>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</si>
  <si>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</si>
  <si>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</si>
  <si>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</si>
  <si>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</si>
  <si>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</si>
  <si>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</si>
  <si>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</si>
  <si>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</si>
  <si>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</si>
  <si>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</si>
  <si>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</si>
  <si>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</si>
  <si>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</si>
  <si>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</si>
  <si>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</si>
  <si>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</si>
  <si>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</si>
  <si>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</si>
  <si>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</si>
  <si>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</si>
  <si>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</si>
  <si>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</si>
  <si>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</si>
  <si>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</si>
  <si>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</si>
  <si>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</si>
  <si>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</si>
  <si>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</si>
  <si>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</si>
  <si>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</si>
  <si>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</si>
  <si>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</si>
  <si>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</si>
  <si>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</si>
  <si>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</si>
  <si>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</si>
  <si>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</si>
  <si>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</si>
  <si>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</si>
  <si>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</si>
  <si>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</si>
  <si>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</si>
  <si>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</si>
  <si>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</si>
  <si>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</si>
  <si>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</si>
  <si>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</si>
  <si>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</si>
  <si>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</si>
  <si>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</si>
  <si>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</si>
  <si>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</si>
  <si>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</si>
  <si>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</si>
  <si>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</si>
  <si>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</si>
  <si>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</si>
  <si>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</si>
  <si>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</si>
  <si>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</si>
  <si>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</si>
  <si>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</si>
  <si>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</si>
  <si>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</si>
  <si>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</si>
  <si>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</si>
  <si>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</si>
  <si>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</si>
  <si>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</si>
  <si>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</si>
  <si>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</si>
  <si>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</si>
  <si>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</si>
  <si>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</si>
  <si>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</si>
  <si>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</si>
  <si>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</si>
  <si>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</si>
  <si>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</si>
  <si>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</si>
  <si>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</si>
  <si>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</si>
  <si>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</si>
  <si>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</si>
  <si>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</si>
  <si>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</si>
  <si>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</si>
  <si>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</si>
  <si>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</si>
  <si>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</si>
  <si>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</si>
  <si>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</si>
  <si>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</si>
  <si>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</si>
  <si>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</si>
  <si>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</si>
  <si>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</si>
  <si>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</si>
  <si>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</si>
  <si>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</si>
  <si>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</si>
  <si>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</si>
  <si>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</si>
  <si>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</si>
  <si>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</si>
  <si>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</si>
  <si>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</si>
  <si>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</si>
  <si>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</si>
  <si>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</si>
  <si>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</si>
  <si>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</si>
  <si>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</si>
  <si>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</si>
  <si>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</si>
  <si>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</si>
  <si>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</si>
  <si>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</si>
  <si>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</si>
  <si>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</si>
  <si>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</si>
  <si>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</si>
  <si>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</si>
  <si>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</si>
  <si>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</si>
  <si>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</si>
  <si>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</si>
  <si>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</si>
  <si>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</si>
  <si>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</si>
  <si>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</si>
  <si>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</si>
  <si>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</si>
  <si>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</si>
  <si>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</si>
  <si>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</si>
  <si>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</si>
  <si>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</si>
  <si>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</si>
  <si>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</si>
  <si>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</si>
  <si>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</si>
  <si>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</si>
  <si>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</si>
  <si>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</si>
  <si>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</si>
  <si>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</si>
  <si>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</si>
  <si>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</si>
  <si>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</si>
  <si>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</si>
  <si>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</si>
  <si>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</si>
  <si>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</si>
  <si>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</si>
  <si>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</si>
  <si>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</si>
  <si>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</si>
  <si>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</si>
  <si>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</si>
  <si>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</si>
  <si>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</si>
  <si>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</si>
  <si>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</si>
  <si>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</si>
  <si>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</si>
  <si>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</si>
  <si>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</si>
  <si>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</si>
  <si>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</si>
  <si>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</si>
  <si>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</si>
  <si>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</si>
  <si>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</si>
  <si>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</si>
  <si>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</si>
  <si>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</si>
  <si>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</si>
  <si>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</si>
  <si>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</si>
  <si>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</si>
  <si>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</si>
  <si>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</si>
  <si>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</si>
  <si>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</si>
  <si>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</si>
  <si>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</si>
  <si>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</si>
  <si>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</si>
  <si>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</si>
  <si>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</si>
  <si>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</si>
  <si>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</si>
  <si>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</si>
  <si>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</si>
  <si>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</si>
  <si>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</si>
  <si>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</si>
  <si>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</si>
  <si>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</si>
  <si>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</si>
  <si>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</si>
  <si>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</si>
  <si>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</si>
  <si>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</si>
  <si>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</si>
  <si>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</si>
  <si>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</si>
  <si>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</si>
  <si>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</si>
  <si>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</si>
  <si>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</si>
  <si>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</si>
  <si>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</si>
  <si>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</si>
  <si>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</si>
  <si>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</si>
  <si>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</si>
  <si>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</si>
  <si>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</si>
  <si>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</si>
  <si>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</si>
  <si>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</si>
  <si>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</si>
  <si>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</si>
  <si>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</si>
  <si>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</si>
  <si>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</si>
  <si>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</si>
  <si>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</si>
  <si>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</si>
  <si>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</si>
  <si>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</si>
  <si>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</si>
  <si>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</si>
  <si>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</si>
  <si>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</si>
  <si>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</si>
  <si>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</si>
  <si>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</si>
  <si>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</si>
  <si>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</si>
  <si>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</si>
  <si>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</si>
  <si>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</si>
  <si>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</si>
  <si>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</si>
  <si>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</si>
  <si>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</si>
  <si>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</si>
  <si>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</si>
  <si>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</si>
  <si>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</si>
  <si>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</si>
  <si>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</si>
  <si>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</si>
  <si>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</si>
  <si>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</si>
  <si>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</si>
  <si>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</si>
  <si>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</si>
  <si>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</si>
  <si>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</si>
  <si>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</si>
  <si>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</si>
  <si>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</si>
  <si>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</si>
  <si>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</si>
  <si>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</si>
  <si>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</si>
  <si>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</si>
  <si>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</si>
  <si>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</si>
  <si>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</si>
  <si>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</si>
  <si>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</si>
  <si>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</si>
  <si>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</si>
  <si>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</si>
  <si>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</si>
  <si>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</si>
  <si>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</si>
  <si>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</si>
  <si>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</si>
  <si>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</si>
  <si>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</si>
  <si>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</si>
  <si>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</si>
  <si>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</si>
  <si>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</si>
  <si>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</si>
  <si>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</si>
  <si>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</si>
  <si>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</si>
  <si>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</si>
  <si>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</si>
  <si>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</si>
  <si>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</si>
  <si>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</si>
  <si>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</si>
  <si>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</si>
  <si>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</si>
  <si>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</si>
  <si>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</si>
  <si>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</si>
  <si>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</si>
  <si>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</si>
  <si>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</si>
  <si>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</si>
  <si>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</si>
  <si>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</si>
  <si>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</si>
  <si>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</si>
  <si>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</si>
  <si>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</si>
  <si>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</si>
  <si>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</si>
  <si>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</si>
  <si>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</si>
  <si>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</si>
  <si>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</si>
  <si>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</si>
  <si>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</si>
  <si>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</si>
  <si>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</si>
  <si>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</si>
  <si>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</si>
  <si>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</si>
  <si>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</si>
  <si>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</si>
  <si>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</si>
  <si>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</si>
  <si>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</si>
  <si>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</si>
  <si>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</si>
  <si>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</si>
  <si>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</si>
  <si>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</si>
  <si>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</si>
  <si>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</si>
  <si>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</si>
  <si>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</si>
  <si>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</si>
  <si>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</si>
  <si>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</si>
  <si>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</si>
  <si>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</si>
  <si>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</si>
  <si>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</si>
  <si>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</si>
  <si>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</si>
  <si>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</si>
  <si>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</si>
  <si>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</si>
  <si>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</si>
  <si>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</si>
  <si>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</si>
  <si>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</si>
  <si>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</si>
  <si>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</si>
  <si>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</si>
  <si>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</si>
  <si>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</si>
  <si>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</si>
  <si>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</si>
  <si>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</si>
  <si>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</si>
  <si>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</si>
  <si>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</si>
  <si>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</si>
  <si>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</si>
  <si>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</si>
  <si>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</si>
  <si>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</si>
  <si>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</si>
  <si>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</si>
  <si>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</si>
  <si>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</si>
  <si>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</si>
  <si>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</si>
  <si>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</si>
  <si>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</si>
  <si>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</si>
  <si>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</si>
  <si>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</si>
  <si>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</si>
  <si>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</si>
  <si>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</si>
  <si>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</si>
  <si>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</si>
  <si>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</si>
  <si>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</si>
  <si>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</si>
  <si>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</si>
  <si>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</si>
  <si>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</si>
  <si>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</si>
  <si>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</si>
  <si>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</si>
  <si>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</si>
  <si>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</si>
  <si>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</si>
  <si>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</si>
  <si>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</si>
  <si>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</si>
  <si>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</si>
  <si>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</si>
  <si>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</si>
  <si>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</si>
  <si>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</si>
  <si>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</si>
  <si>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</si>
  <si>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</si>
  <si>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</si>
  <si>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</si>
  <si>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</si>
  <si>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</si>
  <si>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</si>
  <si>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</si>
  <si>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</si>
  <si>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</si>
  <si>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</si>
  <si>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</si>
  <si>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</si>
  <si>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</si>
  <si>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</si>
  <si>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</si>
  <si>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</si>
  <si>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</si>
  <si>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</si>
  <si>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</si>
  <si>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</si>
  <si>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</si>
  <si>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</si>
  <si>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</si>
  <si>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</si>
  <si>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</si>
  <si>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</si>
  <si>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</si>
  <si>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</si>
  <si>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</si>
  <si>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</si>
  <si>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</si>
  <si>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</si>
  <si>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</si>
  <si>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</si>
  <si>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</si>
  <si>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</si>
  <si>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</si>
  <si>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</si>
  <si>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</si>
  <si>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</si>
  <si>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</si>
  <si>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</si>
  <si>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</si>
  <si>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</si>
  <si>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</si>
  <si>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</si>
  <si>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</si>
  <si>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</si>
  <si>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</si>
  <si>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</si>
  <si>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</si>
  <si>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</si>
  <si>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</si>
  <si>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</si>
  <si>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</si>
  <si>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</si>
  <si>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</si>
  <si>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</si>
  <si>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</si>
  <si>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</si>
  <si>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</si>
  <si>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</si>
  <si>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</si>
  <si>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</si>
  <si>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</si>
  <si>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</si>
  <si>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</si>
  <si>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</si>
  <si>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</si>
  <si>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</si>
  <si>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</si>
  <si>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</si>
  <si>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</si>
  <si>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</si>
  <si>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</si>
  <si>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</si>
  <si>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</si>
  <si>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</si>
  <si>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</si>
  <si>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</si>
  <si>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</si>
  <si>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</si>
  <si>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</si>
  <si>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</si>
  <si>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</si>
  <si>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</si>
  <si>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</si>
  <si>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</si>
  <si>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</si>
  <si>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</si>
  <si>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</si>
  <si>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</si>
  <si>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</si>
  <si>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</si>
  <si>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</si>
  <si>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</si>
  <si>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</si>
  <si>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</si>
  <si>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</si>
  <si>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</si>
  <si>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</si>
  <si>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</si>
  <si>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</si>
  <si>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</si>
  <si>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</si>
  <si>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</si>
  <si>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</si>
  <si>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</si>
  <si>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</si>
  <si>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</si>
  <si>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</si>
  <si>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</si>
  <si>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</si>
  <si>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</si>
  <si>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</si>
  <si>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</si>
  <si>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</si>
  <si>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</si>
  <si>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</si>
  <si>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</si>
  <si>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</si>
  <si>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</si>
  <si>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</si>
  <si>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</si>
  <si>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</si>
  <si>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</si>
  <si>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</si>
  <si>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</si>
  <si>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</si>
  <si>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</si>
  <si>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</si>
  <si>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</si>
  <si>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</si>
  <si>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</si>
  <si>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</si>
  <si>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</si>
  <si>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</si>
  <si>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</si>
  <si>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</si>
  <si>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</si>
  <si>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</si>
  <si>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</si>
  <si>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</si>
  <si>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</si>
  <si>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</si>
  <si>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</si>
  <si>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</si>
  <si>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</si>
  <si>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</si>
  <si>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</si>
  <si>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</si>
  <si>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</si>
  <si>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</si>
  <si>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</si>
  <si>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</si>
  <si>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</si>
  <si>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</si>
  <si>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</si>
  <si>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</si>
  <si>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</si>
  <si>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</si>
  <si>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</si>
  <si>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平成20年度</t>
  </si>
  <si>
    <t>終了予定なし</t>
  </si>
  <si>
    <t>環境保健企画管理課水銀対策推進室</t>
  </si>
  <si>
    <t>-</t>
  </si>
  <si>
    <t>人の健康や環境への悪影響が懸念される化学物質の一つである水銀について、ライフサイクル全体で管理することを目的とした「水銀に関する水俣条約」の実施にあたり、国内外の取組を着実に推進することにより、地球レベルでの適切な水銀対策への貢献を目的とする。</t>
  </si>
  <si>
    <t>水俣条約を踏まえ、水俣条約の担保法である「水銀による環境の汚染の防止に関する法律」に基づく関連施策の適切な運用を図るとともに、水俣条約が適切に運用され、地球レベルでの水銀による人健康・環境リスクが低減されるよう、水俣条約運用体制の整備を支援する。更に、途上国においても水銀対策需要が大幅に高まる機会を適切に捉え、関係国・機関と連携しながら各国国内制度構築と我が国の水銀対策手法の国際展開を支援する。</t>
  </si>
  <si>
    <t>環境保全調査費</t>
  </si>
  <si>
    <t>職員旅費</t>
  </si>
  <si>
    <t>委員等旅費</t>
  </si>
  <si>
    <t>各国が条約を締結し、水銀の適正な管理に向けた取組を実施することを支援する。</t>
  </si>
  <si>
    <t>水銀に関する水俣条約締結国数</t>
  </si>
  <si>
    <t>締約国数</t>
  </si>
  <si>
    <t>●●</t>
    <phoneticPr fontId="5"/>
  </si>
  <si>
    <t>途上国等の水銀対策に係るプロジェクトを形成･支援した数（累積）</t>
  </si>
  <si>
    <t>件</t>
  </si>
  <si>
    <t>試買調査を実施した水銀使用製品の数（累積）</t>
  </si>
  <si>
    <t>製品</t>
  </si>
  <si>
    <t>万円</t>
  </si>
  <si>
    <t>百万円/形成支援件数</t>
    <phoneticPr fontId="5"/>
  </si>
  <si>
    <t>231.8/5</t>
  </si>
  <si>
    <t>国内における水銀使用製品に関する流通実態業務調査執行額（累積）／調査製品数（累積）　　　　　　　　　　　　</t>
    <phoneticPr fontId="5"/>
  </si>
  <si>
    <t>百万円/調査製品数</t>
    <phoneticPr fontId="5"/>
  </si>
  <si>
    <t>36.5/533</t>
  </si>
  <si>
    <t>　　/</t>
    <phoneticPr fontId="5"/>
  </si>
  <si>
    <t>６．化学物質対策の推進</t>
  </si>
  <si>
    <t>287</t>
  </si>
  <si>
    <t>225</t>
  </si>
  <si>
    <t>234</t>
  </si>
  <si>
    <t>253</t>
  </si>
  <si>
    <t>251</t>
  </si>
  <si>
    <t>301</t>
  </si>
  <si>
    <t>281</t>
  </si>
  <si>
    <t>254</t>
  </si>
  <si>
    <t>256</t>
  </si>
  <si>
    <t>○</t>
  </si>
  <si>
    <t>条約の議論への参加・貢献は国の役割であり、地方自治体・民間等にゆだねることは不適当である。</t>
    <phoneticPr fontId="5"/>
  </si>
  <si>
    <t>有</t>
  </si>
  <si>
    <t>無</t>
  </si>
  <si>
    <t>‐</t>
  </si>
  <si>
    <t>関連する業務を統合し、可能な範囲で一括して入札を実施している。</t>
    <phoneticPr fontId="5"/>
  </si>
  <si>
    <t>真に必要なものに限り実施されるよう、仕様書を作成している。</t>
    <phoneticPr fontId="5"/>
  </si>
  <si>
    <t>我が国を含む多くの国が条約に締結し、地球レベルでの適切な水銀対策への貢献が進んでいる。</t>
    <rPh sb="0" eb="1">
      <t>ワ</t>
    </rPh>
    <rPh sb="2" eb="3">
      <t>クニ</t>
    </rPh>
    <rPh sb="4" eb="5">
      <t>フク</t>
    </rPh>
    <rPh sb="6" eb="7">
      <t>オオ</t>
    </rPh>
    <rPh sb="9" eb="10">
      <t>クニ</t>
    </rPh>
    <rPh sb="11" eb="13">
      <t>ジョウヤク</t>
    </rPh>
    <rPh sb="14" eb="16">
      <t>テイケツ</t>
    </rPh>
    <rPh sb="18" eb="20">
      <t>チキュウ</t>
    </rPh>
    <rPh sb="25" eb="27">
      <t>テキセツ</t>
    </rPh>
    <rPh sb="28" eb="30">
      <t>スイギン</t>
    </rPh>
    <rPh sb="30" eb="32">
      <t>タイサク</t>
    </rPh>
    <rPh sb="34" eb="36">
      <t>コウケン</t>
    </rPh>
    <rPh sb="37" eb="38">
      <t>スス</t>
    </rPh>
    <phoneticPr fontId="5"/>
  </si>
  <si>
    <t>他に適切な手段・方法はなく、効果的に実施されている。</t>
    <phoneticPr fontId="5"/>
  </si>
  <si>
    <t>おおむね当初の見込み通り行われている。</t>
    <phoneticPr fontId="5"/>
  </si>
  <si>
    <t>業務報告書を環境省図書館等で公開するとともに、今後の環境行政として対応すべき課題等を検討するべく、国内外の関係者とも随時、情報交換を行っている。</t>
    <rPh sb="0" eb="2">
      <t>ギョウム</t>
    </rPh>
    <rPh sb="2" eb="5">
      <t>ホウコクショ</t>
    </rPh>
    <rPh sb="49" eb="52">
      <t>コクナイガイ</t>
    </rPh>
    <rPh sb="53" eb="56">
      <t>カンケイシャ</t>
    </rPh>
    <phoneticPr fontId="5"/>
  </si>
  <si>
    <t>室長　吉崎仁志</t>
    <phoneticPr fontId="5"/>
  </si>
  <si>
    <t>B.　（株）エックス都市研究所</t>
    <phoneticPr fontId="5"/>
  </si>
  <si>
    <t>業務費</t>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</si>
  <si>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</si>
  <si>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</si>
  <si>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</si>
  <si>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計画検討、調査等</t>
    <phoneticPr fontId="5"/>
  </si>
  <si>
    <t>翻訳等、映像制作等</t>
    <phoneticPr fontId="5"/>
  </si>
  <si>
    <t>謝金、印刷製本等</t>
    <phoneticPr fontId="5"/>
  </si>
  <si>
    <t>A.　いであ（株）</t>
    <phoneticPr fontId="5"/>
  </si>
  <si>
    <t>いであ（株）</t>
    <phoneticPr fontId="5"/>
  </si>
  <si>
    <t>水俣条約に資する水銀等モニタリングとモニタリング能力向上支援</t>
    <phoneticPr fontId="5"/>
  </si>
  <si>
    <t>-</t>
    <phoneticPr fontId="5"/>
  </si>
  <si>
    <t>我が国の水銀対策手法の国際展開に係る調査等</t>
    <phoneticPr fontId="5"/>
  </si>
  <si>
    <t>(株)エックス都市研究所</t>
    <phoneticPr fontId="5"/>
  </si>
  <si>
    <t>水銀等の管理に関する内外の動向及び国内対応策の検討に係る調査</t>
    <phoneticPr fontId="5"/>
  </si>
  <si>
    <t>水銀関連国内周知</t>
    <phoneticPr fontId="5"/>
  </si>
  <si>
    <t>（株）プロセスユニーク</t>
    <phoneticPr fontId="5"/>
  </si>
  <si>
    <t>国内における水銀使用製品に関する流通実態調査等</t>
    <phoneticPr fontId="5"/>
  </si>
  <si>
    <t>（株）環境管理センター</t>
    <phoneticPr fontId="5"/>
  </si>
  <si>
    <t>（一社）海外環境協力センター</t>
    <phoneticPr fontId="5"/>
  </si>
  <si>
    <t>水俣のリソースを活用した水俣条約への貢献に係る調査・推進</t>
    <phoneticPr fontId="5"/>
  </si>
  <si>
    <t>-</t>
    <phoneticPr fontId="5"/>
  </si>
  <si>
    <t>-</t>
    <phoneticPr fontId="5"/>
  </si>
  <si>
    <t>Myanmar Koei International Ltd.</t>
    <phoneticPr fontId="5"/>
  </si>
  <si>
    <t>-</t>
    <phoneticPr fontId="5"/>
  </si>
  <si>
    <t>-</t>
    <phoneticPr fontId="5"/>
  </si>
  <si>
    <t>-</t>
    <phoneticPr fontId="5"/>
  </si>
  <si>
    <t>-</t>
    <phoneticPr fontId="5"/>
  </si>
  <si>
    <t>-</t>
    <phoneticPr fontId="5"/>
  </si>
  <si>
    <t>-</t>
    <phoneticPr fontId="5"/>
  </si>
  <si>
    <t>-</t>
    <phoneticPr fontId="5"/>
  </si>
  <si>
    <t>環境基本計画
水銀等による環境の汚染の防止に関する計画
SAICM国内実施計画</t>
    <rPh sb="7" eb="10">
      <t>スイギントウ</t>
    </rPh>
    <rPh sb="13" eb="15">
      <t>カンキョウ</t>
    </rPh>
    <rPh sb="16" eb="18">
      <t>オセン</t>
    </rPh>
    <rPh sb="19" eb="21">
      <t>ボウシ</t>
    </rPh>
    <rPh sb="22" eb="23">
      <t>カン</t>
    </rPh>
    <rPh sb="25" eb="27">
      <t>ケイカク</t>
    </rPh>
    <rPh sb="33" eb="35">
      <t>コクナイ</t>
    </rPh>
    <rPh sb="35" eb="37">
      <t>ジッシ</t>
    </rPh>
    <rPh sb="37" eb="39">
      <t>ケイカク</t>
    </rPh>
    <phoneticPr fontId="5"/>
  </si>
  <si>
    <t>水俣病の悲劇を国内外で二度と繰り返さないために水銀に関する水俣条約を的確に実施する事業であり、国民や社会のニーズに合致している。</t>
    <rPh sb="0" eb="3">
      <t>ミナマタビョウ</t>
    </rPh>
    <rPh sb="4" eb="6">
      <t>ヒゲキ</t>
    </rPh>
    <rPh sb="7" eb="10">
      <t>コクナイガイ</t>
    </rPh>
    <rPh sb="11" eb="12">
      <t>フタ</t>
    </rPh>
    <rPh sb="12" eb="13">
      <t>ド</t>
    </rPh>
    <rPh sb="14" eb="15">
      <t>ク</t>
    </rPh>
    <rPh sb="16" eb="17">
      <t>カエ</t>
    </rPh>
    <rPh sb="23" eb="25">
      <t>スイギン</t>
    </rPh>
    <rPh sb="26" eb="27">
      <t>カン</t>
    </rPh>
    <rPh sb="29" eb="31">
      <t>ミナマタ</t>
    </rPh>
    <rPh sb="31" eb="33">
      <t>ジョウヤク</t>
    </rPh>
    <rPh sb="34" eb="36">
      <t>テキカク</t>
    </rPh>
    <rPh sb="37" eb="39">
      <t>ジッシ</t>
    </rPh>
    <rPh sb="41" eb="43">
      <t>ジギョウ</t>
    </rPh>
    <rPh sb="47" eb="49">
      <t>コクミン</t>
    </rPh>
    <rPh sb="50" eb="52">
      <t>シャカイ</t>
    </rPh>
    <rPh sb="57" eb="59">
      <t>ガッチ</t>
    </rPh>
    <phoneticPr fontId="5"/>
  </si>
  <si>
    <t>水銀に関する水俣条約を国内外で的確に実施するために必要な条約義務履行や法施行、国際協力等を行うものであり、必要かつ優先度が高い。</t>
    <rPh sb="0" eb="2">
      <t>スイギン</t>
    </rPh>
    <rPh sb="3" eb="4">
      <t>カン</t>
    </rPh>
    <rPh sb="6" eb="8">
      <t>ミナマタ</t>
    </rPh>
    <rPh sb="8" eb="10">
      <t>ジョウヤク</t>
    </rPh>
    <rPh sb="11" eb="14">
      <t>コクナイガイ</t>
    </rPh>
    <rPh sb="15" eb="17">
      <t>テキカク</t>
    </rPh>
    <rPh sb="18" eb="20">
      <t>ジッシ</t>
    </rPh>
    <rPh sb="25" eb="27">
      <t>ヒツヨウ</t>
    </rPh>
    <rPh sb="28" eb="30">
      <t>ジョウヤク</t>
    </rPh>
    <rPh sb="30" eb="32">
      <t>ギム</t>
    </rPh>
    <rPh sb="32" eb="34">
      <t>リコウ</t>
    </rPh>
    <rPh sb="35" eb="36">
      <t>ホウ</t>
    </rPh>
    <rPh sb="36" eb="38">
      <t>シコウ</t>
    </rPh>
    <rPh sb="39" eb="41">
      <t>コクサイ</t>
    </rPh>
    <rPh sb="41" eb="43">
      <t>キョウリョク</t>
    </rPh>
    <rPh sb="43" eb="44">
      <t>トウ</t>
    </rPh>
    <rPh sb="45" eb="46">
      <t>オコナ</t>
    </rPh>
    <rPh sb="53" eb="55">
      <t>ヒツヨウ</t>
    </rPh>
    <rPh sb="57" eb="60">
      <t>ユウセンド</t>
    </rPh>
    <rPh sb="61" eb="62">
      <t>タカ</t>
    </rPh>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</si>
  <si>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・１者応札となった業務は基本的に次年度に公告期間の延長、請負条件の見直し等を行い条件を緩和している。</t>
    <rPh sb="72" eb="73">
      <t>シャ</t>
    </rPh>
    <rPh sb="110" eb="112">
      <t>ジョウケン</t>
    </rPh>
    <phoneticPr fontId="5"/>
  </si>
  <si>
    <t>水銀に関する水俣条約実施推進事業</t>
    <phoneticPr fontId="5"/>
  </si>
  <si>
    <t>85.3/772</t>
    <phoneticPr fontId="5"/>
  </si>
  <si>
    <t>-</t>
    <phoneticPr fontId="5"/>
  </si>
  <si>
    <t>-</t>
    <phoneticPr fontId="5"/>
  </si>
  <si>
    <t>競争入札により低水準に保たれている。</t>
    <rPh sb="0" eb="2">
      <t>キョウソウ</t>
    </rPh>
    <rPh sb="2" eb="4">
      <t>ニュウサツ</t>
    </rPh>
    <rPh sb="7" eb="10">
      <t>テイスイジュン</t>
    </rPh>
    <rPh sb="11" eb="12">
      <t>タモ</t>
    </rPh>
    <phoneticPr fontId="5"/>
  </si>
  <si>
    <t>水銀による環境の汚染の防止に関する法律　第五条、第十二条、第十三条、第二十二条、第二十四条</t>
    <rPh sb="0" eb="2">
      <t>スイギン</t>
    </rPh>
    <rPh sb="5" eb="7">
      <t>カンキョウ</t>
    </rPh>
    <rPh sb="8" eb="10">
      <t>オセン</t>
    </rPh>
    <rPh sb="11" eb="13">
      <t>ボウシ</t>
    </rPh>
    <rPh sb="14" eb="15">
      <t>カン</t>
    </rPh>
    <rPh sb="17" eb="19">
      <t>ホウリツ</t>
    </rPh>
    <rPh sb="20" eb="21">
      <t>ダイ</t>
    </rPh>
    <rPh sb="21" eb="23">
      <t>ゴジョウ</t>
    </rPh>
    <rPh sb="24" eb="25">
      <t>ダイ</t>
    </rPh>
    <rPh sb="25" eb="28">
      <t>ジュウニジョウ</t>
    </rPh>
    <rPh sb="29" eb="30">
      <t>ダイ</t>
    </rPh>
    <rPh sb="30" eb="33">
      <t>ジュウサンジョウ</t>
    </rPh>
    <rPh sb="34" eb="35">
      <t>ダイ</t>
    </rPh>
    <rPh sb="35" eb="39">
      <t>ニジュウニジョウ</t>
    </rPh>
    <rPh sb="40" eb="41">
      <t>ダイ</t>
    </rPh>
    <rPh sb="41" eb="45">
      <t>ニジュウヨンジョウ</t>
    </rPh>
    <phoneticPr fontId="5"/>
  </si>
  <si>
    <t>人件費</t>
    <phoneticPr fontId="5"/>
  </si>
  <si>
    <t>（一般管理費込）</t>
    <phoneticPr fontId="5"/>
  </si>
  <si>
    <t>雑役務費</t>
    <phoneticPr fontId="5"/>
  </si>
  <si>
    <t>現地調査等代行費、通訳・資料翻訳費</t>
    <phoneticPr fontId="5"/>
  </si>
  <si>
    <t>消費税</t>
    <phoneticPr fontId="5"/>
  </si>
  <si>
    <t>諸謝金</t>
    <phoneticPr fontId="5"/>
  </si>
  <si>
    <t>ヒアリング、レポート執筆、オンラインセミナーにおける発表等に対する諸謝金</t>
    <phoneticPr fontId="5"/>
  </si>
  <si>
    <t>その他</t>
    <phoneticPr fontId="5"/>
  </si>
  <si>
    <t>共同実施者との再委託契約費（石炭エネルギーセンター）</t>
    <phoneticPr fontId="5"/>
  </si>
  <si>
    <t>人件費</t>
    <rPh sb="0" eb="3">
      <t>ジンケンヒ</t>
    </rPh>
    <phoneticPr fontId="5"/>
  </si>
  <si>
    <t>分析、現地測定係る消耗品費</t>
    <rPh sb="12" eb="13">
      <t>ヒ</t>
    </rPh>
    <phoneticPr fontId="5"/>
  </si>
  <si>
    <t>＠17,700円×（現地踏査5人日+検討会出席延べ15人日）</t>
    <phoneticPr fontId="5"/>
  </si>
  <si>
    <t>印刷製本費、会議費、営業管理費、一般管理費、販売管理費、消費税、その他</t>
    <rPh sb="4" eb="5">
      <t>ヒ</t>
    </rPh>
    <rPh sb="10" eb="12">
      <t>エイギョウ</t>
    </rPh>
    <rPh sb="12" eb="15">
      <t>カンリヒ</t>
    </rPh>
    <rPh sb="16" eb="18">
      <t>イッパン</t>
    </rPh>
    <rPh sb="18" eb="21">
      <t>カンリヒ</t>
    </rPh>
    <rPh sb="22" eb="24">
      <t>ハンバイ</t>
    </rPh>
    <rPh sb="24" eb="27">
      <t>カンリヒ</t>
    </rPh>
    <rPh sb="28" eb="31">
      <t>ショウヒゼイ</t>
    </rPh>
    <rPh sb="34" eb="35">
      <t>タ</t>
    </rPh>
    <phoneticPr fontId="5"/>
  </si>
  <si>
    <t>通信運搬費</t>
    <phoneticPr fontId="5"/>
  </si>
  <si>
    <t>データ通信費、機材等運搬費</t>
    <phoneticPr fontId="5"/>
  </si>
  <si>
    <t>借料及び損料</t>
    <phoneticPr fontId="5"/>
  </si>
  <si>
    <t>傭車費、電気使用量、ユニットハウス賃借料</t>
    <phoneticPr fontId="5"/>
  </si>
  <si>
    <t>旅費</t>
    <phoneticPr fontId="5"/>
  </si>
  <si>
    <t>職員旅費、委員旅費</t>
    <phoneticPr fontId="5"/>
  </si>
  <si>
    <t>賃金</t>
    <phoneticPr fontId="5"/>
  </si>
  <si>
    <t>データ入力等</t>
    <phoneticPr fontId="5"/>
  </si>
  <si>
    <t>消耗品</t>
    <phoneticPr fontId="5"/>
  </si>
  <si>
    <t>情報交換会ロジ運営、塩素アルカリ調査（イラン、ブラジル）の共同実施</t>
    <rPh sb="0" eb="2">
      <t>ジョウホウ</t>
    </rPh>
    <rPh sb="29" eb="31">
      <t>キョウドウ</t>
    </rPh>
    <rPh sb="31" eb="33">
      <t>ジッシ</t>
    </rPh>
    <phoneticPr fontId="5"/>
  </si>
  <si>
    <t>パイロット調査（ミャンマー）における文献調査、ヒアリング・アンケート調査</t>
    <phoneticPr fontId="5"/>
  </si>
  <si>
    <t>パイロット調査（ベトナム）に係る調査一部代行、現地での調整、通訳</t>
    <phoneticPr fontId="5"/>
  </si>
  <si>
    <t>情報交換会ロジ運営、塩素アルカリ調査（イラン、ブラジル）の共同実施</t>
    <rPh sb="0" eb="2">
      <t>ジョウホウ</t>
    </rPh>
    <rPh sb="2" eb="5">
      <t>コウカンカイ</t>
    </rPh>
    <rPh sb="7" eb="9">
      <t>ウンエイ</t>
    </rPh>
    <rPh sb="10" eb="12">
      <t>エンソ</t>
    </rPh>
    <rPh sb="16" eb="18">
      <t>チョウサ</t>
    </rPh>
    <rPh sb="29" eb="31">
      <t>キョウドウ</t>
    </rPh>
    <rPh sb="31" eb="33">
      <t>ジッシ</t>
    </rPh>
    <phoneticPr fontId="5"/>
  </si>
  <si>
    <t>石炭調査（インドネシア）の共同実施</t>
    <phoneticPr fontId="5"/>
  </si>
  <si>
    <t>パイロット調査（ベトナム）における石炭火力発電所からの水銀排出のサンプリング・分析</t>
    <phoneticPr fontId="5"/>
  </si>
  <si>
    <t>sumi　trading　service　Co.,Ltd</t>
    <phoneticPr fontId="5"/>
  </si>
  <si>
    <t>KANKYO ENVIRONMENT SOLUTIONS CO., LTD</t>
    <phoneticPr fontId="5"/>
  </si>
  <si>
    <t>SANIPLAN Engenharia e Serviços Ambientais Ltda.</t>
    <phoneticPr fontId="5"/>
  </si>
  <si>
    <t>塩素アルカリ調査（ブラジル）の実施に係る調査一部代行、通訳</t>
    <phoneticPr fontId="5"/>
  </si>
  <si>
    <t>Dariush Haghighi（個人）</t>
    <phoneticPr fontId="5"/>
  </si>
  <si>
    <t>塩素アルカリ調査（イラン）の実施に係る諸調整、通訳</t>
    <phoneticPr fontId="5"/>
  </si>
  <si>
    <t>（一財）石炭エネルギーセンター</t>
    <phoneticPr fontId="5"/>
  </si>
  <si>
    <t>分析費</t>
    <rPh sb="0" eb="2">
      <t>ブンセキ</t>
    </rPh>
    <rPh sb="2" eb="3">
      <t>ヒ</t>
    </rPh>
    <phoneticPr fontId="5"/>
  </si>
  <si>
    <t>機器分析</t>
    <rPh sb="0" eb="2">
      <t>キキ</t>
    </rPh>
    <rPh sb="2" eb="4">
      <t>ブンセキ</t>
    </rPh>
    <phoneticPr fontId="5"/>
  </si>
  <si>
    <t>一般管理費、消費税等</t>
    <rPh sb="0" eb="2">
      <t>イッパン</t>
    </rPh>
    <rPh sb="2" eb="5">
      <t>カンリヒ</t>
    </rPh>
    <rPh sb="6" eb="9">
      <t>ショウヒゼイ</t>
    </rPh>
    <rPh sb="9" eb="10">
      <t>トウ</t>
    </rPh>
    <phoneticPr fontId="5"/>
  </si>
  <si>
    <t>消耗品費</t>
    <rPh sb="0" eb="3">
      <t>ショウモウヒン</t>
    </rPh>
    <rPh sb="3" eb="4">
      <t>ヒ</t>
    </rPh>
    <phoneticPr fontId="5"/>
  </si>
  <si>
    <t>消耗品費等</t>
    <rPh sb="0" eb="3">
      <t>ショウモウヒン</t>
    </rPh>
    <rPh sb="3" eb="4">
      <t>ヒ</t>
    </rPh>
    <rPh sb="4" eb="5">
      <t>トウ</t>
    </rPh>
    <phoneticPr fontId="5"/>
  </si>
  <si>
    <t>謝金、執筆料等</t>
    <rPh sb="0" eb="2">
      <t>シャキン</t>
    </rPh>
    <rPh sb="3" eb="5">
      <t>シッピツ</t>
    </rPh>
    <rPh sb="5" eb="6">
      <t>リョウ</t>
    </rPh>
    <rPh sb="6" eb="7">
      <t>トウ</t>
    </rPh>
    <phoneticPr fontId="5"/>
  </si>
  <si>
    <t>印刷製本費</t>
    <rPh sb="0" eb="2">
      <t>インサツ</t>
    </rPh>
    <rPh sb="2" eb="4">
      <t>セイホン</t>
    </rPh>
    <rPh sb="4" eb="5">
      <t>ヒ</t>
    </rPh>
    <phoneticPr fontId="5"/>
  </si>
  <si>
    <t>印刷・製本費</t>
    <rPh sb="5" eb="6">
      <t>ヒ</t>
    </rPh>
    <phoneticPr fontId="5"/>
  </si>
  <si>
    <t>雑役務費</t>
    <rPh sb="0" eb="1">
      <t>ザツ</t>
    </rPh>
    <rPh sb="1" eb="4">
      <t>エキムヒ</t>
    </rPh>
    <phoneticPr fontId="5"/>
  </si>
  <si>
    <t>速記、翻訳料</t>
    <rPh sb="0" eb="2">
      <t>ソッキ</t>
    </rPh>
    <rPh sb="3" eb="5">
      <t>ホンヤク</t>
    </rPh>
    <rPh sb="5" eb="6">
      <t>リョウ</t>
    </rPh>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</si>
  <si>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phoneticPr fontId="5"/>
  </si>
  <si>
    <t>事業の実施に当たっては、引き続き過去の調査や関連する分野での検討等で得られた知見を活用し、効率的な検討・調査の実施を図る。</t>
    <phoneticPr fontId="5"/>
  </si>
  <si>
    <t>連動型広告・バナー広告・記事コンテンツ・ラジオ広告・YouTube広告</t>
    <rPh sb="33" eb="35">
      <t>コウコク</t>
    </rPh>
    <phoneticPr fontId="5"/>
  </si>
  <si>
    <t>広告宣伝費</t>
    <rPh sb="4" eb="5">
      <t>ヒ</t>
    </rPh>
    <phoneticPr fontId="5"/>
  </si>
  <si>
    <t>制作費</t>
    <rPh sb="0" eb="2">
      <t>セイサク</t>
    </rPh>
    <rPh sb="2" eb="3">
      <t>ヒ</t>
    </rPh>
    <phoneticPr fontId="5"/>
  </si>
  <si>
    <t>読本・冊子・Web制作・動画制作</t>
    <rPh sb="15" eb="16">
      <t>サク</t>
    </rPh>
    <phoneticPr fontId="5"/>
  </si>
  <si>
    <t>企画・コーディネート</t>
    <phoneticPr fontId="5"/>
  </si>
  <si>
    <t>展示会費</t>
    <rPh sb="0" eb="2">
      <t>テンジ</t>
    </rPh>
    <rPh sb="2" eb="4">
      <t>カイヒ</t>
    </rPh>
    <phoneticPr fontId="5"/>
  </si>
  <si>
    <t>エコプロダクツ運営</t>
    <rPh sb="7" eb="9">
      <t>ウンエイ</t>
    </rPh>
    <phoneticPr fontId="5"/>
  </si>
  <si>
    <t>効果検証・報告書作成</t>
    <rPh sb="8" eb="10">
      <t>サクセイ</t>
    </rPh>
    <phoneticPr fontId="5"/>
  </si>
  <si>
    <t>307.9/7</t>
    <phoneticPr fontId="5"/>
  </si>
  <si>
    <t>60.7/657</t>
    <phoneticPr fontId="5"/>
  </si>
  <si>
    <t>365.4/8</t>
    <phoneticPr fontId="5"/>
  </si>
  <si>
    <t>我が国の水銀対策手法の国際展開に係る調査執行額（累積）／形成・支援した数（累積）　　　　　　　　　　　　</t>
    <phoneticPr fontId="5"/>
  </si>
  <si>
    <t>Ｃ.　（株）プロセスユニーク</t>
    <phoneticPr fontId="5"/>
  </si>
  <si>
    <t>Ｅ. 　（一社）海外環境協力センター</t>
    <phoneticPr fontId="5"/>
  </si>
  <si>
    <t>Ｆ.　（一社）海外環境協力センター</t>
    <phoneticPr fontId="5"/>
  </si>
  <si>
    <t>-</t>
    <phoneticPr fontId="5"/>
  </si>
  <si>
    <t>-</t>
    <phoneticPr fontId="5"/>
  </si>
  <si>
    <t>-</t>
    <phoneticPr fontId="5"/>
  </si>
  <si>
    <t>-</t>
    <phoneticPr fontId="5"/>
  </si>
  <si>
    <t>-</t>
    <phoneticPr fontId="5"/>
  </si>
  <si>
    <t>-</t>
    <phoneticPr fontId="5"/>
  </si>
  <si>
    <t>-</t>
    <phoneticPr fontId="5"/>
  </si>
  <si>
    <t>「環境省_水俣条約について」下部「発行物」の一覧　http://www.env.go.jp/chemi/tmms/index.html</t>
    <phoneticPr fontId="5"/>
  </si>
  <si>
    <t>会議費</t>
    <rPh sb="0" eb="3">
      <t>カイギヒ</t>
    </rPh>
    <phoneticPr fontId="5"/>
  </si>
  <si>
    <t>エコプロ2020オンライン展示会出展料</t>
    <rPh sb="18" eb="19">
      <t>リョウ</t>
    </rPh>
    <phoneticPr fontId="5"/>
  </si>
  <si>
    <t>共同実施者との再委託契約費（海外環境協力センター）</t>
    <rPh sb="14" eb="16">
      <t>カイガイ</t>
    </rPh>
    <rPh sb="16" eb="18">
      <t>カンキョウ</t>
    </rPh>
    <rPh sb="18" eb="20">
      <t>キョウリョク</t>
    </rPh>
    <phoneticPr fontId="5"/>
  </si>
  <si>
    <t>アルバイト人件費、通信料、印刷製本費、複写費、租税公課、送金手数料等</t>
    <rPh sb="33" eb="34">
      <t>トウ</t>
    </rPh>
    <phoneticPr fontId="5"/>
  </si>
  <si>
    <t>水俣条約の発効及び我が国の技術・知見の更なる普及を目指し、過去の調査における知見も活用しつつ、対象国の調査を実施する。また、過去実施したニーズ調査に基づき、外部資金を利用した案件化を図る。これらの業務を通じて、地球レベルでの水銀対策の推進に貢献する。</t>
    <phoneticPr fontId="5"/>
  </si>
  <si>
    <t>消費税</t>
    <rPh sb="0" eb="3">
      <t>ショウヒゼイ</t>
    </rPh>
    <phoneticPr fontId="5"/>
  </si>
  <si>
    <t>一般管理費</t>
    <rPh sb="0" eb="2">
      <t>イッパン</t>
    </rPh>
    <rPh sb="2" eb="5">
      <t>カンリヒ</t>
    </rPh>
    <phoneticPr fontId="5"/>
  </si>
  <si>
    <t>長期バックグラウンドモニタリングの実施、国内検討会の設置・運営等</t>
    <rPh sb="0" eb="2">
      <t>チョウキ</t>
    </rPh>
    <rPh sb="20" eb="22">
      <t>コクナイ</t>
    </rPh>
    <rPh sb="31" eb="32">
      <t>トウ</t>
    </rPh>
    <phoneticPr fontId="5"/>
  </si>
  <si>
    <t>Ｄ. 　（株）環境管理センター</t>
    <phoneticPr fontId="5"/>
  </si>
  <si>
    <t>流通実態調査、試買調査、結果のとりまとめ等</t>
    <rPh sb="0" eb="2">
      <t>リュウツウ</t>
    </rPh>
    <rPh sb="2" eb="4">
      <t>ジッタイ</t>
    </rPh>
    <rPh sb="4" eb="6">
      <t>チョウサ</t>
    </rPh>
    <rPh sb="7" eb="9">
      <t>シバイ</t>
    </rPh>
    <rPh sb="9" eb="11">
      <t>チョウサ</t>
    </rPh>
    <rPh sb="12" eb="14">
      <t>ケッカ</t>
    </rPh>
    <rPh sb="20" eb="21">
      <t>トウ</t>
    </rPh>
    <phoneticPr fontId="5"/>
  </si>
  <si>
    <t>締約国数</t>
    <rPh sb="0" eb="2">
      <t>テイヤク</t>
    </rPh>
    <phoneticPr fontId="5"/>
  </si>
  <si>
    <t>水銀に関する水俣条約の国内担保措置として、水銀による環境の汚染の防止に関する法律に基づく事業以外にも、廃棄物の処理及び清掃に関する法律に基づく水銀廃棄物の適正処理等に関する事業、大気汚染防止法に基づく大気への排出規制等に関する事業等を通じて、水銀による環境汚染防止が図られている。これらの法律の所管部局と共にそれぞれの事業について密接に情報共有を行い協力しながら進めている。</t>
    <phoneticPr fontId="5"/>
  </si>
  <si>
    <t>水俣病の悲劇、歴史は国内外で広く共有すべき事柄。特に途上国で同様な悲劇を繰り返さないよう貢献してほしい。</t>
    <phoneticPr fontId="5"/>
  </si>
  <si>
    <t>外部有識者の所見のとおり、水俣病の悲劇、歴史は国内外で広く共有すべき事柄であり、特に途上国で同様な悲劇を繰り返さないようにするために、適切かつ効果的な事業の実施に努めること。</t>
    <phoneticPr fontId="5"/>
  </si>
  <si>
    <t>水銀大気排出対策推進事業費</t>
    <phoneticPr fontId="5"/>
  </si>
  <si>
    <t>水俣条約に基づく水銀廃棄物の環境上適正な管理推進事業</t>
    <phoneticPr fontId="5"/>
  </si>
  <si>
    <t>令和4年度には水銀汚染防止法施行後5年を迎え、法施行状況に検討を加える必要がある。そのため、調査検討費用として増額要求とした。</t>
    <rPh sb="0" eb="2">
      <t>レイワ</t>
    </rPh>
    <rPh sb="3" eb="5">
      <t>ネンド</t>
    </rPh>
    <rPh sb="7" eb="9">
      <t>スイギン</t>
    </rPh>
    <rPh sb="9" eb="11">
      <t>オセン</t>
    </rPh>
    <rPh sb="11" eb="14">
      <t>ボウシホウ</t>
    </rPh>
    <rPh sb="14" eb="16">
      <t>セコウ</t>
    </rPh>
    <rPh sb="16" eb="17">
      <t>ゴ</t>
    </rPh>
    <rPh sb="18" eb="19">
      <t>ネン</t>
    </rPh>
    <rPh sb="20" eb="21">
      <t>ムカ</t>
    </rPh>
    <rPh sb="23" eb="24">
      <t>ホウ</t>
    </rPh>
    <rPh sb="24" eb="26">
      <t>セコウ</t>
    </rPh>
    <rPh sb="26" eb="28">
      <t>ジョウキョウ</t>
    </rPh>
    <rPh sb="29" eb="31">
      <t>ケントウ</t>
    </rPh>
    <rPh sb="32" eb="33">
      <t>クワ</t>
    </rPh>
    <rPh sb="35" eb="37">
      <t>ヒツヨウ</t>
    </rPh>
    <rPh sb="46" eb="48">
      <t>チョウサ</t>
    </rPh>
    <rPh sb="48" eb="50">
      <t>ケントウ</t>
    </rPh>
    <rPh sb="50" eb="52">
      <t>ヒヨウ</t>
    </rPh>
    <rPh sb="55" eb="57">
      <t>ゾウガク</t>
    </rPh>
    <rPh sb="57" eb="59">
      <t>ヨウキュウ</t>
    </rPh>
    <phoneticPr fontId="5"/>
  </si>
  <si>
    <t>引き続き、水俣病同様の悲劇を繰り返さないためにも、特に途上国の支援等を行うことにより水銀対策を推進していく。</t>
    <rPh sb="0" eb="1">
      <t>ヒ</t>
    </rPh>
    <rPh sb="2" eb="3">
      <t>ツヅ</t>
    </rPh>
    <rPh sb="5" eb="8">
      <t>ミナマタビョウ</t>
    </rPh>
    <rPh sb="8" eb="10">
      <t>ドウヨウ</t>
    </rPh>
    <rPh sb="11" eb="13">
      <t>ヒゲキ</t>
    </rPh>
    <rPh sb="14" eb="15">
      <t>ク</t>
    </rPh>
    <rPh sb="16" eb="17">
      <t>カエ</t>
    </rPh>
    <rPh sb="25" eb="26">
      <t>トク</t>
    </rPh>
    <rPh sb="27" eb="30">
      <t>トジョウコク</t>
    </rPh>
    <rPh sb="31" eb="33">
      <t>シエン</t>
    </rPh>
    <rPh sb="33" eb="34">
      <t>トウ</t>
    </rPh>
    <rPh sb="35" eb="36">
      <t>オコナ</t>
    </rPh>
    <rPh sb="42" eb="44">
      <t>スイギン</t>
    </rPh>
    <rPh sb="44" eb="46">
      <t>タイサク</t>
    </rPh>
    <rPh sb="47" eb="49">
      <t>スイシン</t>
    </rPh>
    <phoneticPr fontId="5"/>
  </si>
  <si>
    <t>水俣条約ホームページ（https://www.mercuryconvention.org/en）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</si>
</sst>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49" fontId="0" fillId="5" borderId="11" xfId="0" quotePrefix="1"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quotePrefix="1" applyFont="1" applyBorder="1" applyAlignment="1" applyProtection="1">
      <alignment horizontal="left" vertical="center" wrapText="1"/>
      <protection locked="0"/>
    </xf>
    <xf numFmtId="0" fontId="11" fillId="0" borderId="14" xfId="0" quotePrefix="1" applyFont="1" applyBorder="1" applyAlignment="1" applyProtection="1">
      <alignment horizontal="left" vertical="center" wrapText="1"/>
      <protection locked="0"/>
    </xf>
    <xf numFmtId="0" fontId="11" fillId="0" borderId="15" xfId="0" quotePrefix="1"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202801</xdr:colOff>
      <xdr:row>760</xdr:row>
      <xdr:rowOff>64669</xdr:rowOff>
    </xdr:from>
    <xdr:to>
      <xdr:col>35</xdr:col>
      <xdr:colOff>116337</xdr:colOff>
      <xdr:row>760</xdr:row>
      <xdr:rowOff>64669</xdr:rowOff>
    </xdr:to>
    <xdr:cxnSp macro="">
      <xdr:nvCxnSpPr>
        <xdr:cNvPr id="82" name="直線コネクタ 81"/>
        <xdr:cNvCxnSpPr/>
      </xdr:nvCxnSpPr>
      <xdr:spPr>
        <a:xfrm>
          <a:off x="2652087" y="47866562"/>
          <a:ext cx="46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11208</xdr:colOff>
      <xdr:row>751</xdr:row>
      <xdr:rowOff>17114</xdr:rowOff>
    </xdr:from>
    <xdr:to>
      <xdr:col>22</xdr:col>
      <xdr:colOff>178030</xdr:colOff>
      <xdr:row>751</xdr:row>
      <xdr:rowOff>341114</xdr:rowOff>
    </xdr:to>
    <xdr:sp macro="" textlink="">
      <xdr:nvSpPr>
        <xdr:cNvPr id="2" name="大かっこ 1"/>
        <xdr:cNvSpPr/>
      </xdr:nvSpPr>
      <xdr:spPr>
        <a:xfrm>
          <a:off x="2211483" y="41803289"/>
          <a:ext cx="2367097"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水銀に関する水俣条約実施推進事業</a:t>
          </a:r>
          <a:endParaRPr lang="en-US" altLang="ja-JP">
            <a:effectLst/>
          </a:endParaRPr>
        </a:p>
      </xdr:txBody>
    </xdr:sp>
    <xdr:clientData/>
  </xdr:twoCellAnchor>
  <xdr:twoCellAnchor>
    <xdr:from>
      <xdr:col>11</xdr:col>
      <xdr:colOff>11219</xdr:colOff>
      <xdr:row>748</xdr:row>
      <xdr:rowOff>334579</xdr:rowOff>
    </xdr:from>
    <xdr:to>
      <xdr:col>23</xdr:col>
      <xdr:colOff>2749</xdr:colOff>
      <xdr:row>750</xdr:row>
      <xdr:rowOff>311007</xdr:rowOff>
    </xdr:to>
    <xdr:sp macro="" textlink="">
      <xdr:nvSpPr>
        <xdr:cNvPr id="3" name="テキスト ボックス 2"/>
        <xdr:cNvSpPr txBox="1"/>
      </xdr:nvSpPr>
      <xdr:spPr>
        <a:xfrm>
          <a:off x="2211494" y="41063479"/>
          <a:ext cx="2391830" cy="681278"/>
        </a:xfrm>
        <a:prstGeom prst="rect">
          <a:avLst/>
        </a:prstGeom>
        <a:no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baseline="0">
              <a:solidFill>
                <a:sysClr val="windowText" lastClr="000000"/>
              </a:solidFill>
            </a:rPr>
            <a:t>２９７ </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13</xdr:col>
      <xdr:colOff>904</xdr:colOff>
      <xdr:row>754</xdr:row>
      <xdr:rowOff>333480</xdr:rowOff>
    </xdr:from>
    <xdr:to>
      <xdr:col>15</xdr:col>
      <xdr:colOff>83121</xdr:colOff>
      <xdr:row>754</xdr:row>
      <xdr:rowOff>333480</xdr:rowOff>
    </xdr:to>
    <xdr:cxnSp macro="">
      <xdr:nvCxnSpPr>
        <xdr:cNvPr id="4" name="直線コネクタ 3"/>
        <xdr:cNvCxnSpPr/>
      </xdr:nvCxnSpPr>
      <xdr:spPr>
        <a:xfrm>
          <a:off x="2654297" y="46094301"/>
          <a:ext cx="4904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2558</xdr:colOff>
      <xdr:row>770</xdr:row>
      <xdr:rowOff>4310</xdr:rowOff>
    </xdr:from>
    <xdr:to>
      <xdr:col>15</xdr:col>
      <xdr:colOff>93777</xdr:colOff>
      <xdr:row>770</xdr:row>
      <xdr:rowOff>4310</xdr:rowOff>
    </xdr:to>
    <xdr:cxnSp macro="">
      <xdr:nvCxnSpPr>
        <xdr:cNvPr id="7" name="直線コネクタ 6"/>
        <xdr:cNvCxnSpPr/>
      </xdr:nvCxnSpPr>
      <xdr:spPr>
        <a:xfrm>
          <a:off x="2655951" y="51207989"/>
          <a:ext cx="4994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5324</xdr:colOff>
      <xdr:row>774</xdr:row>
      <xdr:rowOff>338099</xdr:rowOff>
    </xdr:from>
    <xdr:to>
      <xdr:col>15</xdr:col>
      <xdr:colOff>95266</xdr:colOff>
      <xdr:row>774</xdr:row>
      <xdr:rowOff>338099</xdr:rowOff>
    </xdr:to>
    <xdr:cxnSp macro="">
      <xdr:nvCxnSpPr>
        <xdr:cNvPr id="8" name="直線コネクタ 7"/>
        <xdr:cNvCxnSpPr/>
      </xdr:nvCxnSpPr>
      <xdr:spPr>
        <a:xfrm>
          <a:off x="2658717" y="52902492"/>
          <a:ext cx="4981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3352</xdr:colOff>
      <xdr:row>774</xdr:row>
      <xdr:rowOff>199623</xdr:rowOff>
    </xdr:from>
    <xdr:to>
      <xdr:col>27</xdr:col>
      <xdr:colOff>11823</xdr:colOff>
      <xdr:row>776</xdr:row>
      <xdr:rowOff>85341</xdr:rowOff>
    </xdr:to>
    <xdr:sp macro="" textlink="">
      <xdr:nvSpPr>
        <xdr:cNvPr id="9" name="正方形/長方形 8"/>
        <xdr:cNvSpPr/>
      </xdr:nvSpPr>
      <xdr:spPr>
        <a:xfrm>
          <a:off x="3064959" y="52764016"/>
          <a:ext cx="2457757" cy="56607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（一社）海外環境協力センター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１７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32866</xdr:colOff>
      <xdr:row>776</xdr:row>
      <xdr:rowOff>141990</xdr:rowOff>
    </xdr:from>
    <xdr:ext cx="2088000" cy="576000"/>
    <xdr:sp macro="" textlink="">
      <xdr:nvSpPr>
        <xdr:cNvPr id="10" name="大かっこ 9"/>
        <xdr:cNvSpPr/>
      </xdr:nvSpPr>
      <xdr:spPr>
        <a:xfrm>
          <a:off x="3094473" y="53386740"/>
          <a:ext cx="2088000" cy="57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水俣のリソースを活用した水俣条約への貢献に係る調査・推進</a:t>
          </a:r>
          <a:endParaRPr lang="ja-JP" altLang="ja-JP" sz="1050" spc="0" baseline="0"/>
        </a:p>
      </xdr:txBody>
    </xdr:sp>
    <xdr:clientData/>
  </xdr:oneCellAnchor>
  <xdr:twoCellAnchor>
    <xdr:from>
      <xdr:col>15</xdr:col>
      <xdr:colOff>12717</xdr:colOff>
      <xdr:row>774</xdr:row>
      <xdr:rowOff>14554</xdr:rowOff>
    </xdr:from>
    <xdr:to>
      <xdr:col>27</xdr:col>
      <xdr:colOff>31842</xdr:colOff>
      <xdr:row>774</xdr:row>
      <xdr:rowOff>174542</xdr:rowOff>
    </xdr:to>
    <xdr:sp macro="" textlink="">
      <xdr:nvSpPr>
        <xdr:cNvPr id="11" name="大かっこ 10"/>
        <xdr:cNvSpPr/>
      </xdr:nvSpPr>
      <xdr:spPr>
        <a:xfrm>
          <a:off x="3074324" y="52578947"/>
          <a:ext cx="2468411" cy="15998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0</xdr:colOff>
      <xdr:row>765</xdr:row>
      <xdr:rowOff>3762</xdr:rowOff>
    </xdr:from>
    <xdr:to>
      <xdr:col>15</xdr:col>
      <xdr:colOff>84618</xdr:colOff>
      <xdr:row>765</xdr:row>
      <xdr:rowOff>3762</xdr:rowOff>
    </xdr:to>
    <xdr:cxnSp macro="">
      <xdr:nvCxnSpPr>
        <xdr:cNvPr id="12" name="直線コネクタ 11"/>
        <xdr:cNvCxnSpPr/>
      </xdr:nvCxnSpPr>
      <xdr:spPr>
        <a:xfrm>
          <a:off x="2653393" y="49506548"/>
          <a:ext cx="4928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177800</xdr:colOff>
      <xdr:row>750</xdr:row>
      <xdr:rowOff>37548</xdr:rowOff>
    </xdr:from>
    <xdr:to>
      <xdr:col>47</xdr:col>
      <xdr:colOff>15850</xdr:colOff>
      <xdr:row>752</xdr:row>
      <xdr:rowOff>186635</xdr:rowOff>
    </xdr:to>
    <xdr:sp macro="" textlink="">
      <xdr:nvSpPr>
        <xdr:cNvPr id="13" name="大かっこ 12"/>
        <xdr:cNvSpPr/>
      </xdr:nvSpPr>
      <xdr:spPr>
        <a:xfrm>
          <a:off x="6438900" y="42798448"/>
          <a:ext cx="2232000" cy="834887"/>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ctr" eaLnBrk="1" fontAlgn="auto" latinLnBrk="0" hangingPunct="1"/>
          <a:r>
            <a:rPr kumimoji="1" lang="ja-JP" altLang="ja-JP" sz="1100" b="0">
              <a:solidFill>
                <a:schemeClr val="tx1"/>
              </a:solidFill>
              <a:effectLst/>
              <a:latin typeface="+mn-lt"/>
              <a:ea typeface="+mn-ea"/>
              <a:cs typeface="+mn-cs"/>
            </a:rPr>
            <a:t>事務費</a:t>
          </a:r>
          <a:endParaRPr kumimoji="1" lang="en-US" altLang="ja-JP" sz="1100" b="0">
            <a:solidFill>
              <a:schemeClr val="tx1"/>
            </a:solidFill>
            <a:effectLst/>
            <a:latin typeface="+mn-lt"/>
            <a:ea typeface="+mn-ea"/>
            <a:cs typeface="+mn-cs"/>
          </a:endParaRPr>
        </a:p>
        <a:p>
          <a:pPr algn="ctr" eaLnBrk="1" fontAlgn="auto" latinLnBrk="0" hangingPunct="1"/>
          <a:r>
            <a:rPr kumimoji="1" lang="ja-JP" altLang="en-US" sz="1100" b="0">
              <a:solidFill>
                <a:schemeClr val="tx1"/>
              </a:solidFill>
              <a:effectLst/>
              <a:latin typeface="+mn-lt"/>
              <a:ea typeface="+mn-ea"/>
              <a:cs typeface="+mn-cs"/>
            </a:rPr>
            <a:t>７　</a:t>
          </a:r>
          <a:r>
            <a:rPr kumimoji="1" lang="ja-JP" altLang="ja-JP" sz="1100" b="0">
              <a:solidFill>
                <a:schemeClr val="tx1"/>
              </a:solidFill>
              <a:effectLst/>
              <a:latin typeface="+mn-lt"/>
              <a:ea typeface="+mn-ea"/>
              <a:cs typeface="+mn-cs"/>
            </a:rPr>
            <a:t>百万円</a:t>
          </a:r>
          <a:endParaRPr kumimoji="1" lang="en-US" altLang="ja-JP" sz="1100" b="0">
            <a:solidFill>
              <a:schemeClr val="tx1"/>
            </a:solidFill>
            <a:effectLst/>
            <a:latin typeface="+mn-lt"/>
            <a:ea typeface="+mn-ea"/>
            <a:cs typeface="+mn-cs"/>
          </a:endParaRPr>
        </a:p>
        <a:p>
          <a:pPr algn="ctr" eaLnBrk="1" fontAlgn="auto" latinLnBrk="0" hangingPunct="1"/>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①</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７</a:t>
          </a:r>
          <a:r>
            <a:rPr kumimoji="1" lang="ja-JP" altLang="ja-JP" sz="1100" b="0">
              <a:solidFill>
                <a:schemeClr val="tx1"/>
              </a:solidFill>
              <a:effectLst/>
              <a:latin typeface="+mn-lt"/>
              <a:ea typeface="+mn-ea"/>
              <a:cs typeface="+mn-cs"/>
            </a:rPr>
            <a:t> 百万円</a:t>
          </a:r>
          <a:endParaRPr lang="ja-JP" altLang="ja-JP" sz="1050">
            <a:effectLst/>
          </a:endParaRPr>
        </a:p>
        <a:p>
          <a:pPr algn="l" rtl="0" eaLnBrk="1" fontAlgn="auto" latinLnBrk="0" hangingPunct="1"/>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752</xdr:row>
      <xdr:rowOff>1976</xdr:rowOff>
    </xdr:from>
    <xdr:to>
      <xdr:col>13</xdr:col>
      <xdr:colOff>0</xdr:colOff>
      <xdr:row>774</xdr:row>
      <xdr:rowOff>330047</xdr:rowOff>
    </xdr:to>
    <xdr:cxnSp macro="">
      <xdr:nvCxnSpPr>
        <xdr:cNvPr id="14" name="直線コネクタ 13"/>
        <xdr:cNvCxnSpPr/>
      </xdr:nvCxnSpPr>
      <xdr:spPr>
        <a:xfrm flipH="1">
          <a:off x="2653393" y="45082440"/>
          <a:ext cx="0" cy="781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754</xdr:row>
      <xdr:rowOff>180987</xdr:rowOff>
    </xdr:from>
    <xdr:to>
      <xdr:col>27</xdr:col>
      <xdr:colOff>26609</xdr:colOff>
      <xdr:row>756</xdr:row>
      <xdr:rowOff>74499</xdr:rowOff>
    </xdr:to>
    <xdr:sp macro="" textlink="">
      <xdr:nvSpPr>
        <xdr:cNvPr id="15" name="正方形/長方形 14"/>
        <xdr:cNvSpPr/>
      </xdr:nvSpPr>
      <xdr:spPr>
        <a:xfrm>
          <a:off x="3061607" y="45941808"/>
          <a:ext cx="2475895" cy="57387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１２１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49441</xdr:colOff>
      <xdr:row>756</xdr:row>
      <xdr:rowOff>104840</xdr:rowOff>
    </xdr:from>
    <xdr:ext cx="2088000" cy="504000"/>
    <xdr:sp macro="" textlink="">
      <xdr:nvSpPr>
        <xdr:cNvPr id="16" name="大かっこ 15"/>
        <xdr:cNvSpPr/>
      </xdr:nvSpPr>
      <xdr:spPr>
        <a:xfrm>
          <a:off x="3111048" y="46546019"/>
          <a:ext cx="2088000" cy="504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水俣条約に資する水銀等モニタリングとモニタリング能力向上支援</a:t>
          </a:r>
          <a:endParaRPr lang="ja-JP" altLang="ja-JP" sz="1050" spc="0" baseline="0"/>
        </a:p>
      </xdr:txBody>
    </xdr:sp>
    <xdr:clientData/>
  </xdr:oneCellAnchor>
  <xdr:twoCellAnchor>
    <xdr:from>
      <xdr:col>15</xdr:col>
      <xdr:colOff>9365</xdr:colOff>
      <xdr:row>753</xdr:row>
      <xdr:rowOff>321447</xdr:rowOff>
    </xdr:from>
    <xdr:to>
      <xdr:col>27</xdr:col>
      <xdr:colOff>28490</xdr:colOff>
      <xdr:row>754</xdr:row>
      <xdr:rowOff>158548</xdr:rowOff>
    </xdr:to>
    <xdr:sp macro="" textlink="">
      <xdr:nvSpPr>
        <xdr:cNvPr id="17" name="大かっこ 16"/>
        <xdr:cNvSpPr/>
      </xdr:nvSpPr>
      <xdr:spPr>
        <a:xfrm>
          <a:off x="3070972" y="45742090"/>
          <a:ext cx="2468411" cy="17727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随意契約（公募）</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15</xdr:col>
      <xdr:colOff>3360</xdr:colOff>
      <xdr:row>759</xdr:row>
      <xdr:rowOff>156099</xdr:rowOff>
    </xdr:from>
    <xdr:to>
      <xdr:col>27</xdr:col>
      <xdr:colOff>11831</xdr:colOff>
      <xdr:row>761</xdr:row>
      <xdr:rowOff>52925</xdr:rowOff>
    </xdr:to>
    <xdr:sp macro="" textlink="">
      <xdr:nvSpPr>
        <xdr:cNvPr id="21" name="正方形/長方形 20"/>
        <xdr:cNvSpPr/>
      </xdr:nvSpPr>
      <xdr:spPr>
        <a:xfrm>
          <a:off x="3064967" y="47617813"/>
          <a:ext cx="2457757" cy="577183"/>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９７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15</xdr:col>
      <xdr:colOff>38779</xdr:colOff>
      <xdr:row>761</xdr:row>
      <xdr:rowOff>86727</xdr:rowOff>
    </xdr:from>
    <xdr:to>
      <xdr:col>26</xdr:col>
      <xdr:colOff>154544</xdr:colOff>
      <xdr:row>762</xdr:row>
      <xdr:rowOff>251140</xdr:rowOff>
    </xdr:to>
    <xdr:sp macro="" textlink="">
      <xdr:nvSpPr>
        <xdr:cNvPr id="22" name="大かっこ 21"/>
        <xdr:cNvSpPr/>
      </xdr:nvSpPr>
      <xdr:spPr>
        <a:xfrm>
          <a:off x="3100386" y="48228798"/>
          <a:ext cx="2360944" cy="504592"/>
        </a:xfrm>
        <a:prstGeom prst="bracketPair">
          <a:avLst>
            <a:gd name="adj" fmla="val 9106"/>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15</xdr:col>
      <xdr:colOff>5170</xdr:colOff>
      <xdr:row>758</xdr:row>
      <xdr:rowOff>305682</xdr:rowOff>
    </xdr:from>
    <xdr:to>
      <xdr:col>27</xdr:col>
      <xdr:colOff>24295</xdr:colOff>
      <xdr:row>759</xdr:row>
      <xdr:rowOff>136380</xdr:rowOff>
    </xdr:to>
    <xdr:sp macro="" textlink="">
      <xdr:nvSpPr>
        <xdr:cNvPr id="23" name="大かっこ 22"/>
        <xdr:cNvSpPr/>
      </xdr:nvSpPr>
      <xdr:spPr>
        <a:xfrm>
          <a:off x="3066777" y="47427218"/>
          <a:ext cx="2468411" cy="17087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15</xdr:col>
      <xdr:colOff>0</xdr:colOff>
      <xdr:row>764</xdr:row>
      <xdr:rowOff>164032</xdr:rowOff>
    </xdr:from>
    <xdr:to>
      <xdr:col>27</xdr:col>
      <xdr:colOff>8471</xdr:colOff>
      <xdr:row>766</xdr:row>
      <xdr:rowOff>49750</xdr:rowOff>
    </xdr:to>
    <xdr:sp macro="" textlink="">
      <xdr:nvSpPr>
        <xdr:cNvPr id="24" name="正方形/長方形 23"/>
        <xdr:cNvSpPr/>
      </xdr:nvSpPr>
      <xdr:spPr>
        <a:xfrm>
          <a:off x="3061607" y="49326639"/>
          <a:ext cx="2457757" cy="56607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プロセスユニーク</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３０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39038</xdr:colOff>
      <xdr:row>766</xdr:row>
      <xdr:rowOff>95363</xdr:rowOff>
    </xdr:from>
    <xdr:ext cx="2088000" cy="252000"/>
    <xdr:sp macro="" textlink="">
      <xdr:nvSpPr>
        <xdr:cNvPr id="25" name="大かっこ 24"/>
        <xdr:cNvSpPr/>
      </xdr:nvSpPr>
      <xdr:spPr>
        <a:xfrm>
          <a:off x="3100645" y="49938327"/>
          <a:ext cx="2088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noAutofit/>
        </a:bodyPr>
        <a:lstStyle/>
        <a:p>
          <a:pPr algn="ctr" eaLnBrk="1" fontAlgn="auto" latinLnBrk="0" hangingPunct="1"/>
          <a:r>
            <a:rPr kumimoji="1" lang="ja-JP" altLang="en-US" sz="1050" spc="0" baseline="0">
              <a:solidFill>
                <a:schemeClr val="tx1"/>
              </a:solidFill>
              <a:effectLst/>
              <a:latin typeface="+mn-lt"/>
              <a:ea typeface="+mn-ea"/>
              <a:cs typeface="+mn-cs"/>
            </a:rPr>
            <a:t>水銀関連国内周知</a:t>
          </a:r>
          <a:endParaRPr lang="ja-JP" altLang="ja-JP" sz="1050" spc="0" baseline="0"/>
        </a:p>
      </xdr:txBody>
    </xdr:sp>
    <xdr:clientData/>
  </xdr:oneCellAnchor>
  <xdr:twoCellAnchor>
    <xdr:from>
      <xdr:col>15</xdr:col>
      <xdr:colOff>9365</xdr:colOff>
      <xdr:row>763</xdr:row>
      <xdr:rowOff>280719</xdr:rowOff>
    </xdr:from>
    <xdr:to>
      <xdr:col>27</xdr:col>
      <xdr:colOff>28490</xdr:colOff>
      <xdr:row>764</xdr:row>
      <xdr:rowOff>136869</xdr:rowOff>
    </xdr:to>
    <xdr:sp macro="" textlink="">
      <xdr:nvSpPr>
        <xdr:cNvPr id="26" name="大かっこ 25"/>
        <xdr:cNvSpPr/>
      </xdr:nvSpPr>
      <xdr:spPr>
        <a:xfrm>
          <a:off x="3070972" y="49103148"/>
          <a:ext cx="2468411" cy="19632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企画競争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15</xdr:col>
      <xdr:colOff>0</xdr:colOff>
      <xdr:row>769</xdr:row>
      <xdr:rowOff>152557</xdr:rowOff>
    </xdr:from>
    <xdr:to>
      <xdr:col>27</xdr:col>
      <xdr:colOff>8471</xdr:colOff>
      <xdr:row>771</xdr:row>
      <xdr:rowOff>38275</xdr:rowOff>
    </xdr:to>
    <xdr:sp macro="" textlink="">
      <xdr:nvSpPr>
        <xdr:cNvPr id="27" name="正方形/長方形 26"/>
        <xdr:cNvSpPr/>
      </xdr:nvSpPr>
      <xdr:spPr>
        <a:xfrm>
          <a:off x="3061607" y="51016057"/>
          <a:ext cx="2457757" cy="56607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環境管理センター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２５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26151</xdr:colOff>
      <xdr:row>771</xdr:row>
      <xdr:rowOff>81409</xdr:rowOff>
    </xdr:from>
    <xdr:ext cx="2088000" cy="468000"/>
    <xdr:sp macro="" textlink="">
      <xdr:nvSpPr>
        <xdr:cNvPr id="28" name="大かっこ 27"/>
        <xdr:cNvSpPr/>
      </xdr:nvSpPr>
      <xdr:spPr>
        <a:xfrm>
          <a:off x="3087758" y="51625266"/>
          <a:ext cx="2088000" cy="468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eaLnBrk="1" fontAlgn="auto" latinLnBrk="0" hangingPunct="1"/>
          <a:r>
            <a:rPr lang="ja-JP" altLang="ja-JP" sz="1050" baseline="0">
              <a:solidFill>
                <a:schemeClr val="tx1"/>
              </a:solidFill>
              <a:effectLst/>
              <a:latin typeface="+mn-lt"/>
              <a:ea typeface="+mn-ea"/>
              <a:cs typeface="+mn-cs"/>
            </a:rPr>
            <a:t>国内における水銀使用製品に関する流通実態調査等</a:t>
          </a:r>
          <a:endParaRPr lang="ja-JP" altLang="ja-JP" sz="1050">
            <a:effectLst/>
          </a:endParaRPr>
        </a:p>
      </xdr:txBody>
    </xdr:sp>
    <xdr:clientData/>
  </xdr:oneCellAnchor>
  <xdr:twoCellAnchor>
    <xdr:from>
      <xdr:col>15</xdr:col>
      <xdr:colOff>2380</xdr:colOff>
      <xdr:row>768</xdr:row>
      <xdr:rowOff>310387</xdr:rowOff>
    </xdr:from>
    <xdr:to>
      <xdr:col>27</xdr:col>
      <xdr:colOff>19124</xdr:colOff>
      <xdr:row>769</xdr:row>
      <xdr:rowOff>136602</xdr:rowOff>
    </xdr:to>
    <xdr:sp macro="" textlink="">
      <xdr:nvSpPr>
        <xdr:cNvPr id="29" name="大かっこ 28"/>
        <xdr:cNvSpPr/>
      </xdr:nvSpPr>
      <xdr:spPr>
        <a:xfrm>
          <a:off x="3063987" y="50833708"/>
          <a:ext cx="2466030" cy="16639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35</xdr:col>
      <xdr:colOff>10</xdr:colOff>
      <xdr:row>759</xdr:row>
      <xdr:rowOff>201464</xdr:rowOff>
    </xdr:from>
    <xdr:to>
      <xdr:col>46</xdr:col>
      <xdr:colOff>202831</xdr:colOff>
      <xdr:row>761</xdr:row>
      <xdr:rowOff>205107</xdr:rowOff>
    </xdr:to>
    <xdr:sp macro="" textlink="">
      <xdr:nvSpPr>
        <xdr:cNvPr id="59" name="正方形/長方形 58"/>
        <xdr:cNvSpPr/>
      </xdr:nvSpPr>
      <xdr:spPr>
        <a:xfrm>
          <a:off x="7143760" y="47663178"/>
          <a:ext cx="2448000" cy="684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r>
            <a:rPr lang="ja-JP" altLang="en-US" sz="1100" b="0" i="0" u="none" strike="noStrike" baseline="0" smtClean="0">
              <a:solidFill>
                <a:schemeClr val="dk1"/>
              </a:solidFill>
              <a:latin typeface="+mn-ea"/>
              <a:ea typeface="+mn-ea"/>
              <a:cs typeface="+mn-cs"/>
            </a:rPr>
            <a:t>Ｆ</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lt"/>
              <a:ea typeface="+mn-ea"/>
              <a:cs typeface="+mn-cs"/>
            </a:rPr>
            <a:t> （一社）海外環境協力センター等（７社）</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１２　百万円</a:t>
          </a:r>
        </a:p>
      </xdr:txBody>
    </xdr:sp>
    <xdr:clientData/>
  </xdr:twoCellAnchor>
  <xdr:oneCellAnchor>
    <xdr:from>
      <xdr:col>35</xdr:col>
      <xdr:colOff>10266</xdr:colOff>
      <xdr:row>761</xdr:row>
      <xdr:rowOff>298708</xdr:rowOff>
    </xdr:from>
    <xdr:ext cx="2160000" cy="468000"/>
    <xdr:sp macro="" textlink="">
      <xdr:nvSpPr>
        <xdr:cNvPr id="60" name="大かっこ 59"/>
        <xdr:cNvSpPr/>
      </xdr:nvSpPr>
      <xdr:spPr>
        <a:xfrm>
          <a:off x="7154016" y="48440779"/>
          <a:ext cx="2160000" cy="468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情報交換会ロジ運営、現地調査支援等</a:t>
          </a:r>
          <a:endParaRPr lang="ja-JP" altLang="ja-JP" sz="1050" spc="0" baseline="0"/>
        </a:p>
      </xdr:txBody>
    </xdr:sp>
    <xdr:clientData/>
  </xdr:oneCellAnchor>
  <xdr:twoCellAnchor>
    <xdr:from>
      <xdr:col>35</xdr:col>
      <xdr:colOff>106</xdr:colOff>
      <xdr:row>759</xdr:row>
      <xdr:rowOff>16983</xdr:rowOff>
    </xdr:from>
    <xdr:to>
      <xdr:col>45</xdr:col>
      <xdr:colOff>198846</xdr:colOff>
      <xdr:row>759</xdr:row>
      <xdr:rowOff>172770</xdr:rowOff>
    </xdr:to>
    <xdr:sp macro="" textlink="">
      <xdr:nvSpPr>
        <xdr:cNvPr id="62" name="大かっこ 61"/>
        <xdr:cNvSpPr/>
      </xdr:nvSpPr>
      <xdr:spPr>
        <a:xfrm>
          <a:off x="7143856" y="47478697"/>
          <a:ext cx="2239811" cy="1557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その他</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showRuler="0" view="pageBreakPreview" zoomScaleNormal="75" zoomScaleSheetLayoutView="100" zoomScalePageLayoutView="85" workbookViewId="0">
      <selection activeCell="BH6" sqref="BH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314</v>
      </c>
      <c r="AJ2" s="192" t="s">
        <v>619</v>
      </c>
      <c r="AK2" s="192"/>
      <c r="AL2" s="192"/>
      <c r="AM2" s="192"/>
      <c r="AN2" s="83" t="s">
        <v>314</v>
      </c>
      <c r="AO2" s="192">
        <v>20</v>
      </c>
      <c r="AP2" s="192"/>
      <c r="AQ2" s="192"/>
      <c r="AR2" s="84" t="s">
        <v>618</v>
      </c>
      <c r="AS2" s="193">
        <v>264</v>
      </c>
      <c r="AT2" s="193"/>
      <c r="AU2" s="193"/>
      <c r="AV2" s="83" t="str">
        <f>IF(AW2="","","-")</f>
        <v>-</v>
      </c>
      <c r="AW2" s="380">
        <v>0</v>
      </c>
      <c r="AX2" s="380"/>
    </row>
    <row r="3" spans="1:50" ht="21" customHeight="1" thickBot="1" x14ac:dyDescent="0.25">
      <c r="A3" s="510" t="s">
        <v>611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621</v>
      </c>
      <c r="AK3" s="512"/>
      <c r="AL3" s="512"/>
      <c r="AM3" s="512"/>
      <c r="AN3" s="512"/>
      <c r="AO3" s="512"/>
      <c r="AP3" s="512"/>
      <c r="AQ3" s="512"/>
      <c r="AR3" s="512"/>
      <c r="AS3" s="512"/>
      <c r="AT3" s="512"/>
      <c r="AU3" s="512"/>
      <c r="AV3" s="512"/>
      <c r="AW3" s="512"/>
      <c r="AX3" s="24" t="s">
        <v>64</v>
      </c>
    </row>
    <row r="4" spans="1:50" ht="24.75" customHeight="1" x14ac:dyDescent="0.2">
      <c r="A4" s="713" t="s">
        <v>25</v>
      </c>
      <c r="B4" s="714"/>
      <c r="C4" s="714"/>
      <c r="D4" s="714"/>
      <c r="E4" s="714"/>
      <c r="F4" s="714"/>
      <c r="G4" s="689" t="s">
        <v>704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5" t="s">
        <v>623</v>
      </c>
      <c r="H5" s="546"/>
      <c r="I5" s="546"/>
      <c r="J5" s="546"/>
      <c r="K5" s="546"/>
      <c r="L5" s="546"/>
      <c r="M5" s="547" t="s">
        <v>65</v>
      </c>
      <c r="N5" s="548"/>
      <c r="O5" s="548"/>
      <c r="P5" s="548"/>
      <c r="Q5" s="548"/>
      <c r="R5" s="549"/>
      <c r="S5" s="550" t="s">
        <v>624</v>
      </c>
      <c r="T5" s="546"/>
      <c r="U5" s="546"/>
      <c r="V5" s="546"/>
      <c r="W5" s="546"/>
      <c r="X5" s="551"/>
      <c r="Y5" s="705" t="s">
        <v>3</v>
      </c>
      <c r="Z5" s="706"/>
      <c r="AA5" s="706"/>
      <c r="AB5" s="706"/>
      <c r="AC5" s="706"/>
      <c r="AD5" s="707"/>
      <c r="AE5" s="708" t="s">
        <v>625</v>
      </c>
      <c r="AF5" s="708"/>
      <c r="AG5" s="708"/>
      <c r="AH5" s="708"/>
      <c r="AI5" s="708"/>
      <c r="AJ5" s="708"/>
      <c r="AK5" s="708"/>
      <c r="AL5" s="708"/>
      <c r="AM5" s="708"/>
      <c r="AN5" s="708"/>
      <c r="AO5" s="708"/>
      <c r="AP5" s="709"/>
      <c r="AQ5" s="710" t="s">
        <v>668</v>
      </c>
      <c r="AR5" s="711"/>
      <c r="AS5" s="711"/>
      <c r="AT5" s="711"/>
      <c r="AU5" s="711"/>
      <c r="AV5" s="711"/>
      <c r="AW5" s="711"/>
      <c r="AX5" s="712"/>
    </row>
    <row r="6" spans="1:50" ht="39" customHeight="1" x14ac:dyDescent="0.2">
      <c r="A6" s="715" t="s">
        <v>4</v>
      </c>
      <c r="B6" s="716"/>
      <c r="C6" s="716"/>
      <c r="D6" s="716"/>
      <c r="E6" s="716"/>
      <c r="F6" s="716"/>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15" t="s">
        <v>22</v>
      </c>
      <c r="B7" s="816"/>
      <c r="C7" s="816"/>
      <c r="D7" s="816"/>
      <c r="E7" s="816"/>
      <c r="F7" s="817"/>
      <c r="G7" s="818" t="s">
        <v>709</v>
      </c>
      <c r="H7" s="819"/>
      <c r="I7" s="819"/>
      <c r="J7" s="819"/>
      <c r="K7" s="819"/>
      <c r="L7" s="819"/>
      <c r="M7" s="819"/>
      <c r="N7" s="819"/>
      <c r="O7" s="819"/>
      <c r="P7" s="819"/>
      <c r="Q7" s="819"/>
      <c r="R7" s="819"/>
      <c r="S7" s="819"/>
      <c r="T7" s="819"/>
      <c r="U7" s="819"/>
      <c r="V7" s="819"/>
      <c r="W7" s="819"/>
      <c r="X7" s="820"/>
      <c r="Y7" s="378" t="s">
        <v>297</v>
      </c>
      <c r="Z7" s="282"/>
      <c r="AA7" s="282"/>
      <c r="AB7" s="282"/>
      <c r="AC7" s="282"/>
      <c r="AD7" s="379"/>
      <c r="AE7" s="365" t="s">
        <v>700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15" t="s">
        <v>207</v>
      </c>
      <c r="B8" s="816"/>
      <c r="C8" s="816"/>
      <c r="D8" s="816"/>
      <c r="E8" s="816"/>
      <c r="F8" s="817"/>
      <c r="G8" s="204" t="str">
        <f>入力規則等!A27</f>
        <v>-</v>
      </c>
      <c r="H8" s="205"/>
      <c r="I8" s="205"/>
      <c r="J8" s="205"/>
      <c r="K8" s="205"/>
      <c r="L8" s="205"/>
      <c r="M8" s="205"/>
      <c r="N8" s="205"/>
      <c r="O8" s="205"/>
      <c r="P8" s="205"/>
      <c r="Q8" s="205"/>
      <c r="R8" s="205"/>
      <c r="S8" s="205"/>
      <c r="T8" s="205"/>
      <c r="U8" s="205"/>
      <c r="V8" s="205"/>
      <c r="W8" s="205"/>
      <c r="X8" s="206"/>
      <c r="Y8" s="556" t="s">
        <v>208</v>
      </c>
      <c r="Z8" s="557"/>
      <c r="AA8" s="557"/>
      <c r="AB8" s="557"/>
      <c r="AC8" s="557"/>
      <c r="AD8" s="558"/>
      <c r="AE8" s="728"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29"/>
    </row>
    <row r="9" spans="1:50" ht="58.5" customHeight="1" x14ac:dyDescent="0.2">
      <c r="A9" s="109" t="s">
        <v>23</v>
      </c>
      <c r="B9" s="110"/>
      <c r="C9" s="110"/>
      <c r="D9" s="110"/>
      <c r="E9" s="110"/>
      <c r="F9" s="110"/>
      <c r="G9" s="559" t="s">
        <v>627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30" t="s">
        <v>29</v>
      </c>
      <c r="B10" s="731"/>
      <c r="C10" s="731"/>
      <c r="D10" s="731"/>
      <c r="E10" s="731"/>
      <c r="F10" s="731"/>
      <c r="G10" s="663" t="s">
        <v>628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03" t="s">
        <v>24</v>
      </c>
      <c r="B12" s="104"/>
      <c r="C12" s="104"/>
      <c r="D12" s="104"/>
      <c r="E12" s="104"/>
      <c r="F12" s="105"/>
      <c r="G12" s="669"/>
      <c r="H12" s="670"/>
      <c r="I12" s="670"/>
      <c r="J12" s="670"/>
      <c r="K12" s="670"/>
      <c r="L12" s="670"/>
      <c r="M12" s="670"/>
      <c r="N12" s="670"/>
      <c r="O12" s="670"/>
      <c r="P12" s="289" t="s">
        <v>298</v>
      </c>
      <c r="Q12" s="284"/>
      <c r="R12" s="284"/>
      <c r="S12" s="284"/>
      <c r="T12" s="284"/>
      <c r="U12" s="284"/>
      <c r="V12" s="285"/>
      <c r="W12" s="289" t="s">
        <v>320</v>
      </c>
      <c r="X12" s="284"/>
      <c r="Y12" s="284"/>
      <c r="Z12" s="284"/>
      <c r="AA12" s="284"/>
      <c r="AB12" s="284"/>
      <c r="AC12" s="285"/>
      <c r="AD12" s="289" t="s">
        <v>608</v>
      </c>
      <c r="AE12" s="284"/>
      <c r="AF12" s="284"/>
      <c r="AG12" s="284"/>
      <c r="AH12" s="284"/>
      <c r="AI12" s="284"/>
      <c r="AJ12" s="285"/>
      <c r="AK12" s="289" t="s">
        <v>612</v>
      </c>
      <c r="AL12" s="284"/>
      <c r="AM12" s="284"/>
      <c r="AN12" s="284"/>
      <c r="AO12" s="284"/>
      <c r="AP12" s="284"/>
      <c r="AQ12" s="285"/>
      <c r="AR12" s="289" t="s">
        <v>613</v>
      </c>
      <c r="AS12" s="284"/>
      <c r="AT12" s="284"/>
      <c r="AU12" s="284"/>
      <c r="AV12" s="284"/>
      <c r="AW12" s="284"/>
      <c r="AX12" s="732"/>
    </row>
    <row r="13" spans="1:50" ht="21" customHeight="1" x14ac:dyDescent="0.2">
      <c r="A13" s="106"/>
      <c r="B13" s="107"/>
      <c r="C13" s="107"/>
      <c r="D13" s="107"/>
      <c r="E13" s="107"/>
      <c r="F13" s="108"/>
      <c r="G13" s="733" t="s">
        <v>6</v>
      </c>
      <c r="H13" s="734"/>
      <c r="I13" s="629" t="s">
        <v>7</v>
      </c>
      <c r="J13" s="630"/>
      <c r="K13" s="630"/>
      <c r="L13" s="630"/>
      <c r="M13" s="630"/>
      <c r="N13" s="630"/>
      <c r="O13" s="631"/>
      <c r="P13" s="149">
        <v>293</v>
      </c>
      <c r="Q13" s="150"/>
      <c r="R13" s="150"/>
      <c r="S13" s="150"/>
      <c r="T13" s="150"/>
      <c r="U13" s="150"/>
      <c r="V13" s="151"/>
      <c r="W13" s="149">
        <v>319</v>
      </c>
      <c r="X13" s="150"/>
      <c r="Y13" s="150"/>
      <c r="Z13" s="150"/>
      <c r="AA13" s="150"/>
      <c r="AB13" s="150"/>
      <c r="AC13" s="151"/>
      <c r="AD13" s="149">
        <v>323</v>
      </c>
      <c r="AE13" s="150"/>
      <c r="AF13" s="150"/>
      <c r="AG13" s="150"/>
      <c r="AH13" s="150"/>
      <c r="AI13" s="150"/>
      <c r="AJ13" s="151"/>
      <c r="AK13" s="149">
        <v>326</v>
      </c>
      <c r="AL13" s="150"/>
      <c r="AM13" s="150"/>
      <c r="AN13" s="150"/>
      <c r="AO13" s="150"/>
      <c r="AP13" s="150"/>
      <c r="AQ13" s="151"/>
      <c r="AR13" s="146">
        <v>330</v>
      </c>
      <c r="AS13" s="147"/>
      <c r="AT13" s="147"/>
      <c r="AU13" s="147"/>
      <c r="AV13" s="147"/>
      <c r="AW13" s="147"/>
      <c r="AX13" s="377"/>
    </row>
    <row r="14" spans="1:50" ht="21" customHeight="1" x14ac:dyDescent="0.2">
      <c r="A14" s="106"/>
      <c r="B14" s="107"/>
      <c r="C14" s="107"/>
      <c r="D14" s="107"/>
      <c r="E14" s="107"/>
      <c r="F14" s="108"/>
      <c r="G14" s="735"/>
      <c r="H14" s="736"/>
      <c r="I14" s="562" t="s">
        <v>8</v>
      </c>
      <c r="J14" s="620"/>
      <c r="K14" s="620"/>
      <c r="L14" s="620"/>
      <c r="M14" s="620"/>
      <c r="N14" s="620"/>
      <c r="O14" s="621"/>
      <c r="P14" s="149" t="s">
        <v>626</v>
      </c>
      <c r="Q14" s="150"/>
      <c r="R14" s="150"/>
      <c r="S14" s="150"/>
      <c r="T14" s="150"/>
      <c r="U14" s="150"/>
      <c r="V14" s="151"/>
      <c r="W14" s="149" t="s">
        <v>626</v>
      </c>
      <c r="X14" s="150"/>
      <c r="Y14" s="150"/>
      <c r="Z14" s="150"/>
      <c r="AA14" s="150"/>
      <c r="AB14" s="150"/>
      <c r="AC14" s="151"/>
      <c r="AD14" s="149" t="s">
        <v>626</v>
      </c>
      <c r="AE14" s="150"/>
      <c r="AF14" s="150"/>
      <c r="AG14" s="150"/>
      <c r="AH14" s="150"/>
      <c r="AI14" s="150"/>
      <c r="AJ14" s="151"/>
      <c r="AK14" s="149" t="s">
        <v>626</v>
      </c>
      <c r="AL14" s="150"/>
      <c r="AM14" s="150"/>
      <c r="AN14" s="150"/>
      <c r="AO14" s="150"/>
      <c r="AP14" s="150"/>
      <c r="AQ14" s="151"/>
      <c r="AR14" s="656"/>
      <c r="AS14" s="656"/>
      <c r="AT14" s="656"/>
      <c r="AU14" s="656"/>
      <c r="AV14" s="656"/>
      <c r="AW14" s="656"/>
      <c r="AX14" s="657"/>
    </row>
    <row r="15" spans="1:50" ht="21" customHeight="1" x14ac:dyDescent="0.2">
      <c r="A15" s="106"/>
      <c r="B15" s="107"/>
      <c r="C15" s="107"/>
      <c r="D15" s="107"/>
      <c r="E15" s="107"/>
      <c r="F15" s="108"/>
      <c r="G15" s="735"/>
      <c r="H15" s="736"/>
      <c r="I15" s="562" t="s">
        <v>50</v>
      </c>
      <c r="J15" s="563"/>
      <c r="K15" s="563"/>
      <c r="L15" s="563"/>
      <c r="M15" s="563"/>
      <c r="N15" s="563"/>
      <c r="O15" s="564"/>
      <c r="P15" s="149" t="s">
        <v>626</v>
      </c>
      <c r="Q15" s="150"/>
      <c r="R15" s="150"/>
      <c r="S15" s="150"/>
      <c r="T15" s="150"/>
      <c r="U15" s="150"/>
      <c r="V15" s="151"/>
      <c r="W15" s="149" t="s">
        <v>626</v>
      </c>
      <c r="X15" s="150"/>
      <c r="Y15" s="150"/>
      <c r="Z15" s="150"/>
      <c r="AA15" s="150"/>
      <c r="AB15" s="150"/>
      <c r="AC15" s="151"/>
      <c r="AD15" s="149" t="s">
        <v>626</v>
      </c>
      <c r="AE15" s="150"/>
      <c r="AF15" s="150"/>
      <c r="AG15" s="150"/>
      <c r="AH15" s="150"/>
      <c r="AI15" s="150"/>
      <c r="AJ15" s="151"/>
      <c r="AK15" s="149" t="s">
        <v>626</v>
      </c>
      <c r="AL15" s="150"/>
      <c r="AM15" s="150"/>
      <c r="AN15" s="150"/>
      <c r="AO15" s="150"/>
      <c r="AP15" s="150"/>
      <c r="AQ15" s="151"/>
      <c r="AR15" s="149" t="s">
        <v>626</v>
      </c>
      <c r="AS15" s="150"/>
      <c r="AT15" s="150"/>
      <c r="AU15" s="150"/>
      <c r="AV15" s="150"/>
      <c r="AW15" s="150"/>
      <c r="AX15" s="619"/>
    </row>
    <row r="16" spans="1:50" ht="21" customHeight="1" x14ac:dyDescent="0.2">
      <c r="A16" s="106"/>
      <c r="B16" s="107"/>
      <c r="C16" s="107"/>
      <c r="D16" s="107"/>
      <c r="E16" s="107"/>
      <c r="F16" s="108"/>
      <c r="G16" s="735"/>
      <c r="H16" s="736"/>
      <c r="I16" s="562" t="s">
        <v>51</v>
      </c>
      <c r="J16" s="563"/>
      <c r="K16" s="563"/>
      <c r="L16" s="563"/>
      <c r="M16" s="563"/>
      <c r="N16" s="563"/>
      <c r="O16" s="564"/>
      <c r="P16" s="149" t="s">
        <v>626</v>
      </c>
      <c r="Q16" s="150"/>
      <c r="R16" s="150"/>
      <c r="S16" s="150"/>
      <c r="T16" s="150"/>
      <c r="U16" s="150"/>
      <c r="V16" s="151"/>
      <c r="W16" s="149" t="s">
        <v>626</v>
      </c>
      <c r="X16" s="150"/>
      <c r="Y16" s="150"/>
      <c r="Z16" s="150"/>
      <c r="AA16" s="150"/>
      <c r="AB16" s="150"/>
      <c r="AC16" s="151"/>
      <c r="AD16" s="149" t="s">
        <v>626</v>
      </c>
      <c r="AE16" s="150"/>
      <c r="AF16" s="150"/>
      <c r="AG16" s="150"/>
      <c r="AH16" s="150"/>
      <c r="AI16" s="150"/>
      <c r="AJ16" s="151"/>
      <c r="AK16" s="149" t="s">
        <v>626</v>
      </c>
      <c r="AL16" s="150"/>
      <c r="AM16" s="150"/>
      <c r="AN16" s="150"/>
      <c r="AO16" s="150"/>
      <c r="AP16" s="150"/>
      <c r="AQ16" s="151"/>
      <c r="AR16" s="666"/>
      <c r="AS16" s="667"/>
      <c r="AT16" s="667"/>
      <c r="AU16" s="667"/>
      <c r="AV16" s="667"/>
      <c r="AW16" s="667"/>
      <c r="AX16" s="668"/>
    </row>
    <row r="17" spans="1:50" ht="24.75" customHeight="1" x14ac:dyDescent="0.2">
      <c r="A17" s="106"/>
      <c r="B17" s="107"/>
      <c r="C17" s="107"/>
      <c r="D17" s="107"/>
      <c r="E17" s="107"/>
      <c r="F17" s="108"/>
      <c r="G17" s="735"/>
      <c r="H17" s="736"/>
      <c r="I17" s="562" t="s">
        <v>49</v>
      </c>
      <c r="J17" s="620"/>
      <c r="K17" s="620"/>
      <c r="L17" s="620"/>
      <c r="M17" s="620"/>
      <c r="N17" s="620"/>
      <c r="O17" s="621"/>
      <c r="P17" s="149" t="s">
        <v>626</v>
      </c>
      <c r="Q17" s="150"/>
      <c r="R17" s="150"/>
      <c r="S17" s="150"/>
      <c r="T17" s="150"/>
      <c r="U17" s="150"/>
      <c r="V17" s="151"/>
      <c r="W17" s="149" t="s">
        <v>626</v>
      </c>
      <c r="X17" s="150"/>
      <c r="Y17" s="150"/>
      <c r="Z17" s="150"/>
      <c r="AA17" s="150"/>
      <c r="AB17" s="150"/>
      <c r="AC17" s="151"/>
      <c r="AD17" s="149" t="s">
        <v>626</v>
      </c>
      <c r="AE17" s="150"/>
      <c r="AF17" s="150"/>
      <c r="AG17" s="150"/>
      <c r="AH17" s="150"/>
      <c r="AI17" s="150"/>
      <c r="AJ17" s="151"/>
      <c r="AK17" s="149" t="s">
        <v>626</v>
      </c>
      <c r="AL17" s="150"/>
      <c r="AM17" s="150"/>
      <c r="AN17" s="150"/>
      <c r="AO17" s="150"/>
      <c r="AP17" s="150"/>
      <c r="AQ17" s="151"/>
      <c r="AR17" s="375"/>
      <c r="AS17" s="375"/>
      <c r="AT17" s="375"/>
      <c r="AU17" s="375"/>
      <c r="AV17" s="375"/>
      <c r="AW17" s="375"/>
      <c r="AX17" s="376"/>
    </row>
    <row r="18" spans="1:50" ht="24.75" customHeight="1" x14ac:dyDescent="0.2">
      <c r="A18" s="106"/>
      <c r="B18" s="107"/>
      <c r="C18" s="107"/>
      <c r="D18" s="107"/>
      <c r="E18" s="107"/>
      <c r="F18" s="108"/>
      <c r="G18" s="737"/>
      <c r="H18" s="738"/>
      <c r="I18" s="725" t="s">
        <v>20</v>
      </c>
      <c r="J18" s="726"/>
      <c r="K18" s="726"/>
      <c r="L18" s="726"/>
      <c r="M18" s="726"/>
      <c r="N18" s="726"/>
      <c r="O18" s="727"/>
      <c r="P18" s="155">
        <f>SUM(P13:V17)</f>
        <v>293</v>
      </c>
      <c r="Q18" s="156"/>
      <c r="R18" s="156"/>
      <c r="S18" s="156"/>
      <c r="T18" s="156"/>
      <c r="U18" s="156"/>
      <c r="V18" s="157"/>
      <c r="W18" s="155">
        <f>SUM(W13:AC17)</f>
        <v>319</v>
      </c>
      <c r="X18" s="156"/>
      <c r="Y18" s="156"/>
      <c r="Z18" s="156"/>
      <c r="AA18" s="156"/>
      <c r="AB18" s="156"/>
      <c r="AC18" s="157"/>
      <c r="AD18" s="155">
        <f>SUM(AD13:AJ17)</f>
        <v>323</v>
      </c>
      <c r="AE18" s="156"/>
      <c r="AF18" s="156"/>
      <c r="AG18" s="156"/>
      <c r="AH18" s="156"/>
      <c r="AI18" s="156"/>
      <c r="AJ18" s="157"/>
      <c r="AK18" s="155">
        <f>SUM(AK13:AQ17)</f>
        <v>326</v>
      </c>
      <c r="AL18" s="156"/>
      <c r="AM18" s="156"/>
      <c r="AN18" s="156"/>
      <c r="AO18" s="156"/>
      <c r="AP18" s="156"/>
      <c r="AQ18" s="157"/>
      <c r="AR18" s="155">
        <f>SUM(AR13:AX17)</f>
        <v>330</v>
      </c>
      <c r="AS18" s="156"/>
      <c r="AT18" s="156"/>
      <c r="AU18" s="156"/>
      <c r="AV18" s="156"/>
      <c r="AW18" s="156"/>
      <c r="AX18" s="524"/>
    </row>
    <row r="19" spans="1:50" ht="24.75" customHeight="1" x14ac:dyDescent="0.2">
      <c r="A19" s="106"/>
      <c r="B19" s="107"/>
      <c r="C19" s="107"/>
      <c r="D19" s="107"/>
      <c r="E19" s="107"/>
      <c r="F19" s="108"/>
      <c r="G19" s="522" t="s">
        <v>9</v>
      </c>
      <c r="H19" s="523"/>
      <c r="I19" s="523"/>
      <c r="J19" s="523"/>
      <c r="K19" s="523"/>
      <c r="L19" s="523"/>
      <c r="M19" s="523"/>
      <c r="N19" s="523"/>
      <c r="O19" s="523"/>
      <c r="P19" s="149">
        <v>287</v>
      </c>
      <c r="Q19" s="150"/>
      <c r="R19" s="150"/>
      <c r="S19" s="150"/>
      <c r="T19" s="150"/>
      <c r="U19" s="150"/>
      <c r="V19" s="151"/>
      <c r="W19" s="149">
        <v>307</v>
      </c>
      <c r="X19" s="150"/>
      <c r="Y19" s="150"/>
      <c r="Z19" s="150"/>
      <c r="AA19" s="150"/>
      <c r="AB19" s="150"/>
      <c r="AC19" s="151"/>
      <c r="AD19" s="149">
        <v>297</v>
      </c>
      <c r="AE19" s="150"/>
      <c r="AF19" s="150"/>
      <c r="AG19" s="150"/>
      <c r="AH19" s="150"/>
      <c r="AI19" s="150"/>
      <c r="AJ19" s="151"/>
      <c r="AK19" s="473"/>
      <c r="AL19" s="473"/>
      <c r="AM19" s="473"/>
      <c r="AN19" s="473"/>
      <c r="AO19" s="473"/>
      <c r="AP19" s="473"/>
      <c r="AQ19" s="473"/>
      <c r="AR19" s="473"/>
      <c r="AS19" s="473"/>
      <c r="AT19" s="473"/>
      <c r="AU19" s="473"/>
      <c r="AV19" s="473"/>
      <c r="AW19" s="473"/>
      <c r="AX19" s="525"/>
    </row>
    <row r="20" spans="1:50" ht="24.75" customHeight="1" x14ac:dyDescent="0.2">
      <c r="A20" s="106"/>
      <c r="B20" s="107"/>
      <c r="C20" s="107"/>
      <c r="D20" s="107"/>
      <c r="E20" s="107"/>
      <c r="F20" s="108"/>
      <c r="G20" s="522" t="s">
        <v>10</v>
      </c>
      <c r="H20" s="523"/>
      <c r="I20" s="523"/>
      <c r="J20" s="523"/>
      <c r="K20" s="523"/>
      <c r="L20" s="523"/>
      <c r="M20" s="523"/>
      <c r="N20" s="523"/>
      <c r="O20" s="523"/>
      <c r="P20" s="526">
        <f>IF(P18=0, "-", SUM(P19)/P18)</f>
        <v>0.97952218430034133</v>
      </c>
      <c r="Q20" s="526"/>
      <c r="R20" s="526"/>
      <c r="S20" s="526"/>
      <c r="T20" s="526"/>
      <c r="U20" s="526"/>
      <c r="V20" s="526"/>
      <c r="W20" s="526">
        <f t="shared" ref="W20" si="0">IF(W18=0, "-", SUM(W19)/W18)</f>
        <v>0.96238244514106586</v>
      </c>
      <c r="X20" s="526"/>
      <c r="Y20" s="526"/>
      <c r="Z20" s="526"/>
      <c r="AA20" s="526"/>
      <c r="AB20" s="526"/>
      <c r="AC20" s="526"/>
      <c r="AD20" s="526">
        <f t="shared" ref="AD20" si="1">IF(AD18=0, "-", SUM(AD19)/AD18)</f>
        <v>0.91950464396284826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09"/>
      <c r="B21" s="110"/>
      <c r="C21" s="110"/>
      <c r="D21" s="110"/>
      <c r="E21" s="110"/>
      <c r="F21" s="111"/>
      <c r="G21" s="915" t="s">
        <v>268</v>
      </c>
      <c r="H21" s="916"/>
      <c r="I21" s="916"/>
      <c r="J21" s="916"/>
      <c r="K21" s="916"/>
      <c r="L21" s="916"/>
      <c r="M21" s="916"/>
      <c r="N21" s="916"/>
      <c r="O21" s="916"/>
      <c r="P21" s="526">
        <f>IF(P19=0, "-", SUM(P19)/SUM(P13,P14))</f>
        <v>0.97952218430034133</v>
      </c>
      <c r="Q21" s="526"/>
      <c r="R21" s="526"/>
      <c r="S21" s="526"/>
      <c r="T21" s="526"/>
      <c r="U21" s="526"/>
      <c r="V21" s="526"/>
      <c r="W21" s="526">
        <f t="shared" ref="W21" si="2">IF(W19=0, "-", SUM(W19)/SUM(W13,W14))</f>
        <v>0.96238244514106586</v>
      </c>
      <c r="X21" s="526"/>
      <c r="Y21" s="526"/>
      <c r="Z21" s="526"/>
      <c r="AA21" s="526"/>
      <c r="AB21" s="526"/>
      <c r="AC21" s="526"/>
      <c r="AD21" s="526">
        <f t="shared" ref="AD21" si="3">IF(AD19=0, "-", SUM(AD19)/SUM(AD13,AD14))</f>
        <v>0.91950464396284826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24" t="s">
        <v>616</v>
      </c>
      <c r="B22" s="125"/>
      <c r="C22" s="125"/>
      <c r="D22" s="125"/>
      <c r="E22" s="125"/>
      <c r="F22" s="126"/>
      <c r="G22" s="115" t="s">
        <v>248</v>
      </c>
      <c r="H22" s="116"/>
      <c r="I22" s="116"/>
      <c r="J22" s="116"/>
      <c r="K22" s="116"/>
      <c r="L22" s="116"/>
      <c r="M22" s="116"/>
      <c r="N22" s="116"/>
      <c r="O22" s="117"/>
      <c r="P22" s="133" t="s">
        <v>614</v>
      </c>
      <c r="Q22" s="116"/>
      <c r="R22" s="116"/>
      <c r="S22" s="116"/>
      <c r="T22" s="116"/>
      <c r="U22" s="116"/>
      <c r="V22" s="117"/>
      <c r="W22" s="133" t="s">
        <v>615</v>
      </c>
      <c r="X22" s="116"/>
      <c r="Y22" s="116"/>
      <c r="Z22" s="116"/>
      <c r="AA22" s="116"/>
      <c r="AB22" s="116"/>
      <c r="AC22" s="117"/>
      <c r="AD22" s="133" t="s">
        <v>247</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2">
      <c r="A23" s="127"/>
      <c r="B23" s="128"/>
      <c r="C23" s="128"/>
      <c r="D23" s="128"/>
      <c r="E23" s="128"/>
      <c r="F23" s="129"/>
      <c r="G23" s="118" t="s">
        <v>629</v>
      </c>
      <c r="H23" s="119"/>
      <c r="I23" s="119"/>
      <c r="J23" s="119"/>
      <c r="K23" s="119"/>
      <c r="L23" s="119"/>
      <c r="M23" s="119"/>
      <c r="N23" s="119"/>
      <c r="O23" s="120"/>
      <c r="P23" s="146">
        <v>325</v>
      </c>
      <c r="Q23" s="147"/>
      <c r="R23" s="147"/>
      <c r="S23" s="147"/>
      <c r="T23" s="147"/>
      <c r="U23" s="147"/>
      <c r="V23" s="148"/>
      <c r="W23" s="146">
        <v>330</v>
      </c>
      <c r="X23" s="147"/>
      <c r="Y23" s="147"/>
      <c r="Z23" s="147"/>
      <c r="AA23" s="147"/>
      <c r="AB23" s="147"/>
      <c r="AC23" s="148"/>
      <c r="AD23" s="135" t="s">
        <v>796</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2">
      <c r="A24" s="127"/>
      <c r="B24" s="128"/>
      <c r="C24" s="128"/>
      <c r="D24" s="128"/>
      <c r="E24" s="128"/>
      <c r="F24" s="129"/>
      <c r="G24" s="121" t="s">
        <v>630</v>
      </c>
      <c r="H24" s="122"/>
      <c r="I24" s="122"/>
      <c r="J24" s="122"/>
      <c r="K24" s="122"/>
      <c r="L24" s="122"/>
      <c r="M24" s="122"/>
      <c r="N24" s="122"/>
      <c r="O24" s="123"/>
      <c r="P24" s="149">
        <v>0.3</v>
      </c>
      <c r="Q24" s="150"/>
      <c r="R24" s="150"/>
      <c r="S24" s="150"/>
      <c r="T24" s="150"/>
      <c r="U24" s="150"/>
      <c r="V24" s="151"/>
      <c r="W24" s="149">
        <v>0.3</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2">
      <c r="A25" s="127"/>
      <c r="B25" s="128"/>
      <c r="C25" s="128"/>
      <c r="D25" s="128"/>
      <c r="E25" s="128"/>
      <c r="F25" s="129"/>
      <c r="G25" s="121" t="s">
        <v>631</v>
      </c>
      <c r="H25" s="122"/>
      <c r="I25" s="122"/>
      <c r="J25" s="122"/>
      <c r="K25" s="122"/>
      <c r="L25" s="122"/>
      <c r="M25" s="122"/>
      <c r="N25" s="122"/>
      <c r="O25" s="123"/>
      <c r="P25" s="149">
        <v>0.1</v>
      </c>
      <c r="Q25" s="150"/>
      <c r="R25" s="150"/>
      <c r="S25" s="150"/>
      <c r="T25" s="150"/>
      <c r="U25" s="150"/>
      <c r="V25" s="151"/>
      <c r="W25" s="149">
        <v>0.1</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2">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2">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2">
      <c r="A28" s="127"/>
      <c r="B28" s="128"/>
      <c r="C28" s="128"/>
      <c r="D28" s="128"/>
      <c r="E28" s="128"/>
      <c r="F28" s="129"/>
      <c r="G28" s="211" t="s">
        <v>252</v>
      </c>
      <c r="H28" s="212"/>
      <c r="I28" s="212"/>
      <c r="J28" s="212"/>
      <c r="K28" s="212"/>
      <c r="L28" s="212"/>
      <c r="M28" s="212"/>
      <c r="N28" s="212"/>
      <c r="O28" s="213"/>
      <c r="P28" s="155">
        <f>P29-SUM(P23:P27)</f>
        <v>0.59999999999996589</v>
      </c>
      <c r="Q28" s="156"/>
      <c r="R28" s="156"/>
      <c r="S28" s="156"/>
      <c r="T28" s="156"/>
      <c r="U28" s="156"/>
      <c r="V28" s="157"/>
      <c r="W28" s="155">
        <f>W29-SUM(W23:W27)</f>
        <v>-0.40000000000003411</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5">
      <c r="A29" s="130"/>
      <c r="B29" s="131"/>
      <c r="C29" s="131"/>
      <c r="D29" s="131"/>
      <c r="E29" s="131"/>
      <c r="F29" s="132"/>
      <c r="G29" s="214" t="s">
        <v>249</v>
      </c>
      <c r="H29" s="215"/>
      <c r="I29" s="215"/>
      <c r="J29" s="215"/>
      <c r="K29" s="215"/>
      <c r="L29" s="215"/>
      <c r="M29" s="215"/>
      <c r="N29" s="215"/>
      <c r="O29" s="216"/>
      <c r="P29" s="194">
        <f>AK13</f>
        <v>326</v>
      </c>
      <c r="Q29" s="195"/>
      <c r="R29" s="195"/>
      <c r="S29" s="195"/>
      <c r="T29" s="195"/>
      <c r="U29" s="195"/>
      <c r="V29" s="196"/>
      <c r="W29" s="194">
        <f>AR13</f>
        <v>330</v>
      </c>
      <c r="X29" s="195"/>
      <c r="Y29" s="195"/>
      <c r="Z29" s="195"/>
      <c r="AA29" s="195"/>
      <c r="AB29" s="195"/>
      <c r="AC29" s="19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2">
      <c r="A30" s="496" t="s">
        <v>264</v>
      </c>
      <c r="B30" s="497"/>
      <c r="C30" s="497"/>
      <c r="D30" s="497"/>
      <c r="E30" s="497"/>
      <c r="F30" s="498"/>
      <c r="G30" s="641" t="s">
        <v>145</v>
      </c>
      <c r="H30" s="373"/>
      <c r="I30" s="373"/>
      <c r="J30" s="373"/>
      <c r="K30" s="373"/>
      <c r="L30" s="373"/>
      <c r="M30" s="373"/>
      <c r="N30" s="373"/>
      <c r="O30" s="566"/>
      <c r="P30" s="565" t="s">
        <v>58</v>
      </c>
      <c r="Q30" s="373"/>
      <c r="R30" s="373"/>
      <c r="S30" s="373"/>
      <c r="T30" s="373"/>
      <c r="U30" s="373"/>
      <c r="V30" s="373"/>
      <c r="W30" s="373"/>
      <c r="X30" s="566"/>
      <c r="Y30" s="452"/>
      <c r="Z30" s="453"/>
      <c r="AA30" s="454"/>
      <c r="AB30" s="368" t="s">
        <v>11</v>
      </c>
      <c r="AC30" s="369"/>
      <c r="AD30" s="370"/>
      <c r="AE30" s="368" t="s">
        <v>298</v>
      </c>
      <c r="AF30" s="369"/>
      <c r="AG30" s="369"/>
      <c r="AH30" s="370"/>
      <c r="AI30" s="371" t="s">
        <v>320</v>
      </c>
      <c r="AJ30" s="371"/>
      <c r="AK30" s="371"/>
      <c r="AL30" s="368"/>
      <c r="AM30" s="371" t="s">
        <v>417</v>
      </c>
      <c r="AN30" s="371"/>
      <c r="AO30" s="371"/>
      <c r="AP30" s="368"/>
      <c r="AQ30" s="632" t="s">
        <v>183</v>
      </c>
      <c r="AR30" s="633"/>
      <c r="AS30" s="633"/>
      <c r="AT30" s="634"/>
      <c r="AU30" s="373" t="s">
        <v>133</v>
      </c>
      <c r="AV30" s="373"/>
      <c r="AW30" s="373"/>
      <c r="AX30" s="374"/>
    </row>
    <row r="31" spans="1:50" ht="18.75" customHeight="1" x14ac:dyDescent="0.2">
      <c r="A31" s="499"/>
      <c r="B31" s="500"/>
      <c r="C31" s="500"/>
      <c r="D31" s="500"/>
      <c r="E31" s="500"/>
      <c r="F31" s="501"/>
      <c r="G31" s="554"/>
      <c r="H31" s="361"/>
      <c r="I31" s="361"/>
      <c r="J31" s="361"/>
      <c r="K31" s="361"/>
      <c r="L31" s="361"/>
      <c r="M31" s="361"/>
      <c r="N31" s="361"/>
      <c r="O31" s="555"/>
      <c r="P31" s="567"/>
      <c r="Q31" s="361"/>
      <c r="R31" s="361"/>
      <c r="S31" s="361"/>
      <c r="T31" s="361"/>
      <c r="U31" s="361"/>
      <c r="V31" s="361"/>
      <c r="W31" s="361"/>
      <c r="X31" s="555"/>
      <c r="Y31" s="455"/>
      <c r="Z31" s="456"/>
      <c r="AA31" s="457"/>
      <c r="AB31" s="318"/>
      <c r="AC31" s="319"/>
      <c r="AD31" s="320"/>
      <c r="AE31" s="318"/>
      <c r="AF31" s="319"/>
      <c r="AG31" s="319"/>
      <c r="AH31" s="320"/>
      <c r="AI31" s="372"/>
      <c r="AJ31" s="372"/>
      <c r="AK31" s="372"/>
      <c r="AL31" s="318"/>
      <c r="AM31" s="372"/>
      <c r="AN31" s="372"/>
      <c r="AO31" s="372"/>
      <c r="AP31" s="318"/>
      <c r="AQ31" s="217">
        <v>5</v>
      </c>
      <c r="AR31" s="164"/>
      <c r="AS31" s="165" t="s">
        <v>184</v>
      </c>
      <c r="AT31" s="188"/>
      <c r="AU31" s="257" t="s">
        <v>626</v>
      </c>
      <c r="AV31" s="257"/>
      <c r="AW31" s="361" t="s">
        <v>175</v>
      </c>
      <c r="AX31" s="362"/>
    </row>
    <row r="32" spans="1:50" ht="23.25" customHeight="1" x14ac:dyDescent="0.2">
      <c r="A32" s="502"/>
      <c r="B32" s="500"/>
      <c r="C32" s="500"/>
      <c r="D32" s="500"/>
      <c r="E32" s="500"/>
      <c r="F32" s="501"/>
      <c r="G32" s="527" t="s">
        <v>632</v>
      </c>
      <c r="H32" s="528"/>
      <c r="I32" s="528"/>
      <c r="J32" s="528"/>
      <c r="K32" s="528"/>
      <c r="L32" s="528"/>
      <c r="M32" s="528"/>
      <c r="N32" s="528"/>
      <c r="O32" s="529"/>
      <c r="P32" s="177" t="s">
        <v>633</v>
      </c>
      <c r="Q32" s="177"/>
      <c r="R32" s="177"/>
      <c r="S32" s="177"/>
      <c r="T32" s="177"/>
      <c r="U32" s="177"/>
      <c r="V32" s="177"/>
      <c r="W32" s="177"/>
      <c r="X32" s="219"/>
      <c r="Y32" s="325" t="s">
        <v>12</v>
      </c>
      <c r="Z32" s="536"/>
      <c r="AA32" s="537"/>
      <c r="AB32" s="538" t="s">
        <v>634</v>
      </c>
      <c r="AC32" s="538"/>
      <c r="AD32" s="538"/>
      <c r="AE32" s="349">
        <v>107</v>
      </c>
      <c r="AF32" s="350"/>
      <c r="AG32" s="350"/>
      <c r="AH32" s="350"/>
      <c r="AI32" s="349">
        <v>119</v>
      </c>
      <c r="AJ32" s="350"/>
      <c r="AK32" s="350"/>
      <c r="AL32" s="350"/>
      <c r="AM32" s="349">
        <v>129</v>
      </c>
      <c r="AN32" s="350"/>
      <c r="AO32" s="350"/>
      <c r="AP32" s="350"/>
      <c r="AQ32" s="152" t="s">
        <v>626</v>
      </c>
      <c r="AR32" s="153"/>
      <c r="AS32" s="153"/>
      <c r="AT32" s="154"/>
      <c r="AU32" s="350" t="s">
        <v>626</v>
      </c>
      <c r="AV32" s="350"/>
      <c r="AW32" s="350"/>
      <c r="AX32" s="351"/>
    </row>
    <row r="33" spans="1:51" ht="23.25" customHeight="1" x14ac:dyDescent="0.2">
      <c r="A33" s="503"/>
      <c r="B33" s="504"/>
      <c r="C33" s="504"/>
      <c r="D33" s="504"/>
      <c r="E33" s="504"/>
      <c r="F33" s="505"/>
      <c r="G33" s="530"/>
      <c r="H33" s="531"/>
      <c r="I33" s="531"/>
      <c r="J33" s="531"/>
      <c r="K33" s="531"/>
      <c r="L33" s="531"/>
      <c r="M33" s="531"/>
      <c r="N33" s="531"/>
      <c r="O33" s="532"/>
      <c r="P33" s="221"/>
      <c r="Q33" s="221"/>
      <c r="R33" s="221"/>
      <c r="S33" s="221"/>
      <c r="T33" s="221"/>
      <c r="U33" s="221"/>
      <c r="V33" s="221"/>
      <c r="W33" s="221"/>
      <c r="X33" s="222"/>
      <c r="Y33" s="289" t="s">
        <v>53</v>
      </c>
      <c r="Z33" s="284"/>
      <c r="AA33" s="285"/>
      <c r="AB33" s="509" t="s">
        <v>790</v>
      </c>
      <c r="AC33" s="509"/>
      <c r="AD33" s="509"/>
      <c r="AE33" s="349">
        <v>100</v>
      </c>
      <c r="AF33" s="350"/>
      <c r="AG33" s="350"/>
      <c r="AH33" s="350"/>
      <c r="AI33" s="349">
        <v>110</v>
      </c>
      <c r="AJ33" s="350"/>
      <c r="AK33" s="350"/>
      <c r="AL33" s="350"/>
      <c r="AM33" s="349">
        <v>120</v>
      </c>
      <c r="AN33" s="350"/>
      <c r="AO33" s="350"/>
      <c r="AP33" s="350"/>
      <c r="AQ33" s="152">
        <v>125</v>
      </c>
      <c r="AR33" s="153"/>
      <c r="AS33" s="153"/>
      <c r="AT33" s="154"/>
      <c r="AU33" s="350" t="s">
        <v>626</v>
      </c>
      <c r="AV33" s="350"/>
      <c r="AW33" s="350"/>
      <c r="AX33" s="351"/>
    </row>
    <row r="34" spans="1:51" ht="23.25" customHeight="1" x14ac:dyDescent="0.2">
      <c r="A34" s="502"/>
      <c r="B34" s="500"/>
      <c r="C34" s="500"/>
      <c r="D34" s="500"/>
      <c r="E34" s="500"/>
      <c r="F34" s="501"/>
      <c r="G34" s="533"/>
      <c r="H34" s="534"/>
      <c r="I34" s="534"/>
      <c r="J34" s="534"/>
      <c r="K34" s="534"/>
      <c r="L34" s="534"/>
      <c r="M34" s="534"/>
      <c r="N34" s="534"/>
      <c r="O34" s="535"/>
      <c r="P34" s="180"/>
      <c r="Q34" s="180"/>
      <c r="R34" s="180"/>
      <c r="S34" s="180"/>
      <c r="T34" s="180"/>
      <c r="U34" s="180"/>
      <c r="V34" s="180"/>
      <c r="W34" s="180"/>
      <c r="X34" s="224"/>
      <c r="Y34" s="289" t="s">
        <v>13</v>
      </c>
      <c r="Z34" s="284"/>
      <c r="AA34" s="285"/>
      <c r="AB34" s="484" t="s">
        <v>176</v>
      </c>
      <c r="AC34" s="484"/>
      <c r="AD34" s="484"/>
      <c r="AE34" s="349">
        <v>107</v>
      </c>
      <c r="AF34" s="350"/>
      <c r="AG34" s="350"/>
      <c r="AH34" s="350"/>
      <c r="AI34" s="349">
        <v>108</v>
      </c>
      <c r="AJ34" s="350"/>
      <c r="AK34" s="350"/>
      <c r="AL34" s="350"/>
      <c r="AM34" s="349">
        <f>AM32/AM33*100</f>
        <v>107.5</v>
      </c>
      <c r="AN34" s="350"/>
      <c r="AO34" s="350"/>
      <c r="AP34" s="350"/>
      <c r="AQ34" s="152" t="s">
        <v>626</v>
      </c>
      <c r="AR34" s="153"/>
      <c r="AS34" s="153"/>
      <c r="AT34" s="154"/>
      <c r="AU34" s="350" t="s">
        <v>626</v>
      </c>
      <c r="AV34" s="350"/>
      <c r="AW34" s="350"/>
      <c r="AX34" s="351"/>
    </row>
    <row r="35" spans="1:51" ht="30" customHeight="1" x14ac:dyDescent="0.2">
      <c r="A35" s="889" t="s">
        <v>289</v>
      </c>
      <c r="B35" s="890"/>
      <c r="C35" s="890"/>
      <c r="D35" s="890"/>
      <c r="E35" s="890"/>
      <c r="F35" s="891"/>
      <c r="G35" s="895" t="s">
        <v>798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30" customHeight="1" thickBot="1" x14ac:dyDescent="0.2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1" ht="18.75" hidden="1" customHeight="1" x14ac:dyDescent="0.2">
      <c r="A37" s="635" t="s">
        <v>264</v>
      </c>
      <c r="B37" s="636"/>
      <c r="C37" s="636"/>
      <c r="D37" s="636"/>
      <c r="E37" s="636"/>
      <c r="F37" s="637"/>
      <c r="G37" s="552" t="s">
        <v>145</v>
      </c>
      <c r="H37" s="363"/>
      <c r="I37" s="363"/>
      <c r="J37" s="363"/>
      <c r="K37" s="363"/>
      <c r="L37" s="363"/>
      <c r="M37" s="363"/>
      <c r="N37" s="363"/>
      <c r="O37" s="553"/>
      <c r="P37" s="622" t="s">
        <v>58</v>
      </c>
      <c r="Q37" s="363"/>
      <c r="R37" s="363"/>
      <c r="S37" s="363"/>
      <c r="T37" s="363"/>
      <c r="U37" s="363"/>
      <c r="V37" s="363"/>
      <c r="W37" s="363"/>
      <c r="X37" s="553"/>
      <c r="Y37" s="623"/>
      <c r="Z37" s="624"/>
      <c r="AA37" s="625"/>
      <c r="AB37" s="626" t="s">
        <v>11</v>
      </c>
      <c r="AC37" s="627"/>
      <c r="AD37" s="628"/>
      <c r="AE37" s="321" t="s">
        <v>298</v>
      </c>
      <c r="AF37" s="321"/>
      <c r="AG37" s="321"/>
      <c r="AH37" s="321"/>
      <c r="AI37" s="321" t="s">
        <v>320</v>
      </c>
      <c r="AJ37" s="321"/>
      <c r="AK37" s="321"/>
      <c r="AL37" s="321"/>
      <c r="AM37" s="321" t="s">
        <v>417</v>
      </c>
      <c r="AN37" s="321"/>
      <c r="AO37" s="321"/>
      <c r="AP37" s="321"/>
      <c r="AQ37" s="253" t="s">
        <v>183</v>
      </c>
      <c r="AR37" s="254"/>
      <c r="AS37" s="254"/>
      <c r="AT37" s="255"/>
      <c r="AU37" s="363" t="s">
        <v>133</v>
      </c>
      <c r="AV37" s="363"/>
      <c r="AW37" s="363"/>
      <c r="AX37" s="364"/>
      <c r="AY37">
        <f>COUNTA($G$39)</f>
        <v>0</v>
      </c>
    </row>
    <row r="38" spans="1:51" ht="18.75" hidden="1" customHeight="1" x14ac:dyDescent="0.2">
      <c r="A38" s="499"/>
      <c r="B38" s="500"/>
      <c r="C38" s="500"/>
      <c r="D38" s="500"/>
      <c r="E38" s="500"/>
      <c r="F38" s="501"/>
      <c r="G38" s="554"/>
      <c r="H38" s="361"/>
      <c r="I38" s="361"/>
      <c r="J38" s="361"/>
      <c r="K38" s="361"/>
      <c r="L38" s="361"/>
      <c r="M38" s="361"/>
      <c r="N38" s="361"/>
      <c r="O38" s="555"/>
      <c r="P38" s="567"/>
      <c r="Q38" s="361"/>
      <c r="R38" s="361"/>
      <c r="S38" s="361"/>
      <c r="T38" s="361"/>
      <c r="U38" s="361"/>
      <c r="V38" s="361"/>
      <c r="W38" s="361"/>
      <c r="X38" s="555"/>
      <c r="Y38" s="455"/>
      <c r="Z38" s="456"/>
      <c r="AA38" s="457"/>
      <c r="AB38" s="318"/>
      <c r="AC38" s="319"/>
      <c r="AD38" s="320"/>
      <c r="AE38" s="321"/>
      <c r="AF38" s="321"/>
      <c r="AG38" s="321"/>
      <c r="AH38" s="321"/>
      <c r="AI38" s="321"/>
      <c r="AJ38" s="321"/>
      <c r="AK38" s="321"/>
      <c r="AL38" s="321"/>
      <c r="AM38" s="321"/>
      <c r="AN38" s="321"/>
      <c r="AO38" s="321"/>
      <c r="AP38" s="321"/>
      <c r="AQ38" s="217"/>
      <c r="AR38" s="164"/>
      <c r="AS38" s="165" t="s">
        <v>184</v>
      </c>
      <c r="AT38" s="188"/>
      <c r="AU38" s="257"/>
      <c r="AV38" s="257"/>
      <c r="AW38" s="361" t="s">
        <v>175</v>
      </c>
      <c r="AX38" s="362"/>
      <c r="AY38">
        <f>$AY$37</f>
        <v>0</v>
      </c>
    </row>
    <row r="39" spans="1:51" ht="23.25" hidden="1" customHeight="1" x14ac:dyDescent="0.2">
      <c r="A39" s="502"/>
      <c r="B39" s="500"/>
      <c r="C39" s="500"/>
      <c r="D39" s="500"/>
      <c r="E39" s="500"/>
      <c r="F39" s="501"/>
      <c r="G39" s="527"/>
      <c r="H39" s="528"/>
      <c r="I39" s="528"/>
      <c r="J39" s="528"/>
      <c r="K39" s="528"/>
      <c r="L39" s="528"/>
      <c r="M39" s="528"/>
      <c r="N39" s="528"/>
      <c r="O39" s="529"/>
      <c r="P39" s="177"/>
      <c r="Q39" s="177"/>
      <c r="R39" s="177"/>
      <c r="S39" s="177"/>
      <c r="T39" s="177"/>
      <c r="U39" s="177"/>
      <c r="V39" s="177"/>
      <c r="W39" s="177"/>
      <c r="X39" s="219"/>
      <c r="Y39" s="325" t="s">
        <v>12</v>
      </c>
      <c r="Z39" s="536"/>
      <c r="AA39" s="537"/>
      <c r="AB39" s="538"/>
      <c r="AC39" s="538"/>
      <c r="AD39" s="538"/>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3.25" hidden="1" customHeight="1" x14ac:dyDescent="0.2">
      <c r="A40" s="503"/>
      <c r="B40" s="504"/>
      <c r="C40" s="504"/>
      <c r="D40" s="504"/>
      <c r="E40" s="504"/>
      <c r="F40" s="505"/>
      <c r="G40" s="530"/>
      <c r="H40" s="531"/>
      <c r="I40" s="531"/>
      <c r="J40" s="531"/>
      <c r="K40" s="531"/>
      <c r="L40" s="531"/>
      <c r="M40" s="531"/>
      <c r="N40" s="531"/>
      <c r="O40" s="532"/>
      <c r="P40" s="221"/>
      <c r="Q40" s="221"/>
      <c r="R40" s="221"/>
      <c r="S40" s="221"/>
      <c r="T40" s="221"/>
      <c r="U40" s="221"/>
      <c r="V40" s="221"/>
      <c r="W40" s="221"/>
      <c r="X40" s="222"/>
      <c r="Y40" s="289" t="s">
        <v>53</v>
      </c>
      <c r="Z40" s="284"/>
      <c r="AA40" s="285"/>
      <c r="AB40" s="509"/>
      <c r="AC40" s="509"/>
      <c r="AD40" s="509"/>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3.25" hidden="1" customHeight="1" x14ac:dyDescent="0.2">
      <c r="A41" s="638"/>
      <c r="B41" s="639"/>
      <c r="C41" s="639"/>
      <c r="D41" s="639"/>
      <c r="E41" s="639"/>
      <c r="F41" s="640"/>
      <c r="G41" s="533"/>
      <c r="H41" s="534"/>
      <c r="I41" s="534"/>
      <c r="J41" s="534"/>
      <c r="K41" s="534"/>
      <c r="L41" s="534"/>
      <c r="M41" s="534"/>
      <c r="N41" s="534"/>
      <c r="O41" s="535"/>
      <c r="P41" s="180"/>
      <c r="Q41" s="180"/>
      <c r="R41" s="180"/>
      <c r="S41" s="180"/>
      <c r="T41" s="180"/>
      <c r="U41" s="180"/>
      <c r="V41" s="180"/>
      <c r="W41" s="180"/>
      <c r="X41" s="224"/>
      <c r="Y41" s="289" t="s">
        <v>13</v>
      </c>
      <c r="Z41" s="284"/>
      <c r="AA41" s="285"/>
      <c r="AB41" s="484" t="s">
        <v>176</v>
      </c>
      <c r="AC41" s="484"/>
      <c r="AD41" s="484"/>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3.25" hidden="1" customHeight="1" x14ac:dyDescent="0.2">
      <c r="A42" s="889" t="s">
        <v>289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67"/>
      <c r="AF43" s="967"/>
      <c r="AG43" s="967"/>
      <c r="AH43" s="967"/>
      <c r="AI43" s="967"/>
      <c r="AJ43" s="967"/>
      <c r="AK43" s="967"/>
      <c r="AL43" s="967"/>
      <c r="AM43" s="967"/>
      <c r="AN43" s="967"/>
      <c r="AO43" s="967"/>
      <c r="AP43" s="967"/>
      <c r="AQ43" s="899"/>
      <c r="AR43" s="899"/>
      <c r="AS43" s="899"/>
      <c r="AT43" s="899"/>
      <c r="AU43" s="899"/>
      <c r="AV43" s="899"/>
      <c r="AW43" s="899"/>
      <c r="AX43" s="900"/>
      <c r="AY43">
        <f t="shared" si="4"/>
        <v>0</v>
      </c>
    </row>
    <row r="44" spans="1:51" ht="18.75" hidden="1" customHeight="1" x14ac:dyDescent="0.2">
      <c r="A44" s="635" t="s">
        <v>264</v>
      </c>
      <c r="B44" s="636"/>
      <c r="C44" s="636"/>
      <c r="D44" s="636"/>
      <c r="E44" s="636"/>
      <c r="F44" s="637"/>
      <c r="G44" s="552" t="s">
        <v>145</v>
      </c>
      <c r="H44" s="363"/>
      <c r="I44" s="363"/>
      <c r="J44" s="363"/>
      <c r="K44" s="363"/>
      <c r="L44" s="363"/>
      <c r="M44" s="363"/>
      <c r="N44" s="363"/>
      <c r="O44" s="553"/>
      <c r="P44" s="622" t="s">
        <v>58</v>
      </c>
      <c r="Q44" s="363"/>
      <c r="R44" s="363"/>
      <c r="S44" s="363"/>
      <c r="T44" s="363"/>
      <c r="U44" s="363"/>
      <c r="V44" s="363"/>
      <c r="W44" s="363"/>
      <c r="X44" s="553"/>
      <c r="Y44" s="623"/>
      <c r="Z44" s="624"/>
      <c r="AA44" s="625"/>
      <c r="AB44" s="626" t="s">
        <v>11</v>
      </c>
      <c r="AC44" s="627"/>
      <c r="AD44" s="628"/>
      <c r="AE44" s="321" t="s">
        <v>298</v>
      </c>
      <c r="AF44" s="321"/>
      <c r="AG44" s="321"/>
      <c r="AH44" s="321"/>
      <c r="AI44" s="321" t="s">
        <v>320</v>
      </c>
      <c r="AJ44" s="321"/>
      <c r="AK44" s="321"/>
      <c r="AL44" s="321"/>
      <c r="AM44" s="321" t="s">
        <v>417</v>
      </c>
      <c r="AN44" s="321"/>
      <c r="AO44" s="321"/>
      <c r="AP44" s="321"/>
      <c r="AQ44" s="253" t="s">
        <v>183</v>
      </c>
      <c r="AR44" s="254"/>
      <c r="AS44" s="254"/>
      <c r="AT44" s="255"/>
      <c r="AU44" s="363" t="s">
        <v>133</v>
      </c>
      <c r="AV44" s="363"/>
      <c r="AW44" s="363"/>
      <c r="AX44" s="364"/>
      <c r="AY44">
        <f>COUNTA($G$46)</f>
        <v>0</v>
      </c>
    </row>
    <row r="45" spans="1:51" ht="18.75" hidden="1" customHeight="1" x14ac:dyDescent="0.2">
      <c r="A45" s="499"/>
      <c r="B45" s="500"/>
      <c r="C45" s="500"/>
      <c r="D45" s="500"/>
      <c r="E45" s="500"/>
      <c r="F45" s="501"/>
      <c r="G45" s="554"/>
      <c r="H45" s="361"/>
      <c r="I45" s="361"/>
      <c r="J45" s="361"/>
      <c r="K45" s="361"/>
      <c r="L45" s="361"/>
      <c r="M45" s="361"/>
      <c r="N45" s="361"/>
      <c r="O45" s="555"/>
      <c r="P45" s="567"/>
      <c r="Q45" s="361"/>
      <c r="R45" s="361"/>
      <c r="S45" s="361"/>
      <c r="T45" s="361"/>
      <c r="U45" s="361"/>
      <c r="V45" s="361"/>
      <c r="W45" s="361"/>
      <c r="X45" s="555"/>
      <c r="Y45" s="455"/>
      <c r="Z45" s="456"/>
      <c r="AA45" s="457"/>
      <c r="AB45" s="318"/>
      <c r="AC45" s="319"/>
      <c r="AD45" s="320"/>
      <c r="AE45" s="321"/>
      <c r="AF45" s="321"/>
      <c r="AG45" s="321"/>
      <c r="AH45" s="321"/>
      <c r="AI45" s="321"/>
      <c r="AJ45" s="321"/>
      <c r="AK45" s="321"/>
      <c r="AL45" s="321"/>
      <c r="AM45" s="321"/>
      <c r="AN45" s="321"/>
      <c r="AO45" s="321"/>
      <c r="AP45" s="321"/>
      <c r="AQ45" s="217"/>
      <c r="AR45" s="164"/>
      <c r="AS45" s="165" t="s">
        <v>184</v>
      </c>
      <c r="AT45" s="188"/>
      <c r="AU45" s="257"/>
      <c r="AV45" s="257"/>
      <c r="AW45" s="361" t="s">
        <v>175</v>
      </c>
      <c r="AX45" s="362"/>
      <c r="AY45">
        <f>$AY$44</f>
        <v>0</v>
      </c>
    </row>
    <row r="46" spans="1:51" ht="23.25" hidden="1" customHeight="1" x14ac:dyDescent="0.2">
      <c r="A46" s="502"/>
      <c r="B46" s="500"/>
      <c r="C46" s="500"/>
      <c r="D46" s="500"/>
      <c r="E46" s="500"/>
      <c r="F46" s="501"/>
      <c r="G46" s="527"/>
      <c r="H46" s="528"/>
      <c r="I46" s="528"/>
      <c r="J46" s="528"/>
      <c r="K46" s="528"/>
      <c r="L46" s="528"/>
      <c r="M46" s="528"/>
      <c r="N46" s="528"/>
      <c r="O46" s="529"/>
      <c r="P46" s="177"/>
      <c r="Q46" s="177"/>
      <c r="R46" s="177"/>
      <c r="S46" s="177"/>
      <c r="T46" s="177"/>
      <c r="U46" s="177"/>
      <c r="V46" s="177"/>
      <c r="W46" s="177"/>
      <c r="X46" s="219"/>
      <c r="Y46" s="325" t="s">
        <v>12</v>
      </c>
      <c r="Z46" s="536"/>
      <c r="AA46" s="537"/>
      <c r="AB46" s="538"/>
      <c r="AC46" s="538"/>
      <c r="AD46" s="538"/>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2">
      <c r="A47" s="503"/>
      <c r="B47" s="504"/>
      <c r="C47" s="504"/>
      <c r="D47" s="504"/>
      <c r="E47" s="504"/>
      <c r="F47" s="505"/>
      <c r="G47" s="530"/>
      <c r="H47" s="531"/>
      <c r="I47" s="531"/>
      <c r="J47" s="531"/>
      <c r="K47" s="531"/>
      <c r="L47" s="531"/>
      <c r="M47" s="531"/>
      <c r="N47" s="531"/>
      <c r="O47" s="532"/>
      <c r="P47" s="221"/>
      <c r="Q47" s="221"/>
      <c r="R47" s="221"/>
      <c r="S47" s="221"/>
      <c r="T47" s="221"/>
      <c r="U47" s="221"/>
      <c r="V47" s="221"/>
      <c r="W47" s="221"/>
      <c r="X47" s="222"/>
      <c r="Y47" s="289" t="s">
        <v>53</v>
      </c>
      <c r="Z47" s="284"/>
      <c r="AA47" s="285"/>
      <c r="AB47" s="509"/>
      <c r="AC47" s="509"/>
      <c r="AD47" s="509"/>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2">
      <c r="A48" s="638"/>
      <c r="B48" s="639"/>
      <c r="C48" s="639"/>
      <c r="D48" s="639"/>
      <c r="E48" s="639"/>
      <c r="F48" s="640"/>
      <c r="G48" s="533"/>
      <c r="H48" s="534"/>
      <c r="I48" s="534"/>
      <c r="J48" s="534"/>
      <c r="K48" s="534"/>
      <c r="L48" s="534"/>
      <c r="M48" s="534"/>
      <c r="N48" s="534"/>
      <c r="O48" s="535"/>
      <c r="P48" s="180"/>
      <c r="Q48" s="180"/>
      <c r="R48" s="180"/>
      <c r="S48" s="180"/>
      <c r="T48" s="180"/>
      <c r="U48" s="180"/>
      <c r="V48" s="180"/>
      <c r="W48" s="180"/>
      <c r="X48" s="224"/>
      <c r="Y48" s="289" t="s">
        <v>13</v>
      </c>
      <c r="Z48" s="284"/>
      <c r="AA48" s="285"/>
      <c r="AB48" s="484" t="s">
        <v>176</v>
      </c>
      <c r="AC48" s="484"/>
      <c r="AD48" s="484"/>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2">
      <c r="A49" s="889" t="s">
        <v>289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67"/>
      <c r="AF50" s="967"/>
      <c r="AG50" s="967"/>
      <c r="AH50" s="967"/>
      <c r="AI50" s="967"/>
      <c r="AJ50" s="967"/>
      <c r="AK50" s="967"/>
      <c r="AL50" s="967"/>
      <c r="AM50" s="967"/>
      <c r="AN50" s="967"/>
      <c r="AO50" s="967"/>
      <c r="AP50" s="967"/>
      <c r="AQ50" s="899"/>
      <c r="AR50" s="899"/>
      <c r="AS50" s="899"/>
      <c r="AT50" s="899"/>
      <c r="AU50" s="899"/>
      <c r="AV50" s="899"/>
      <c r="AW50" s="899"/>
      <c r="AX50" s="900"/>
      <c r="AY50">
        <f t="shared" si="5"/>
        <v>0</v>
      </c>
    </row>
    <row r="51" spans="1:51" ht="18.75" hidden="1" customHeight="1" x14ac:dyDescent="0.2">
      <c r="A51" s="499" t="s">
        <v>264</v>
      </c>
      <c r="B51" s="500"/>
      <c r="C51" s="500"/>
      <c r="D51" s="500"/>
      <c r="E51" s="500"/>
      <c r="F51" s="501"/>
      <c r="G51" s="552" t="s">
        <v>145</v>
      </c>
      <c r="H51" s="363"/>
      <c r="I51" s="363"/>
      <c r="J51" s="363"/>
      <c r="K51" s="363"/>
      <c r="L51" s="363"/>
      <c r="M51" s="363"/>
      <c r="N51" s="363"/>
      <c r="O51" s="553"/>
      <c r="P51" s="622" t="s">
        <v>58</v>
      </c>
      <c r="Q51" s="363"/>
      <c r="R51" s="363"/>
      <c r="S51" s="363"/>
      <c r="T51" s="363"/>
      <c r="U51" s="363"/>
      <c r="V51" s="363"/>
      <c r="W51" s="363"/>
      <c r="X51" s="553"/>
      <c r="Y51" s="623"/>
      <c r="Z51" s="624"/>
      <c r="AA51" s="625"/>
      <c r="AB51" s="626" t="s">
        <v>11</v>
      </c>
      <c r="AC51" s="627"/>
      <c r="AD51" s="628"/>
      <c r="AE51" s="321" t="s">
        <v>298</v>
      </c>
      <c r="AF51" s="321"/>
      <c r="AG51" s="321"/>
      <c r="AH51" s="321"/>
      <c r="AI51" s="321" t="s">
        <v>320</v>
      </c>
      <c r="AJ51" s="321"/>
      <c r="AK51" s="321"/>
      <c r="AL51" s="321"/>
      <c r="AM51" s="321" t="s">
        <v>417</v>
      </c>
      <c r="AN51" s="321"/>
      <c r="AO51" s="321"/>
      <c r="AP51" s="321"/>
      <c r="AQ51" s="253" t="s">
        <v>183</v>
      </c>
      <c r="AR51" s="254"/>
      <c r="AS51" s="254"/>
      <c r="AT51" s="255"/>
      <c r="AU51" s="359" t="s">
        <v>133</v>
      </c>
      <c r="AV51" s="359"/>
      <c r="AW51" s="359"/>
      <c r="AX51" s="360"/>
      <c r="AY51">
        <f>COUNTA($G$53)</f>
        <v>0</v>
      </c>
    </row>
    <row r="52" spans="1:51" ht="18.75" hidden="1" customHeight="1" x14ac:dyDescent="0.2">
      <c r="A52" s="499"/>
      <c r="B52" s="500"/>
      <c r="C52" s="500"/>
      <c r="D52" s="500"/>
      <c r="E52" s="500"/>
      <c r="F52" s="501"/>
      <c r="G52" s="554"/>
      <c r="H52" s="361"/>
      <c r="I52" s="361"/>
      <c r="J52" s="361"/>
      <c r="K52" s="361"/>
      <c r="L52" s="361"/>
      <c r="M52" s="361"/>
      <c r="N52" s="361"/>
      <c r="O52" s="555"/>
      <c r="P52" s="567"/>
      <c r="Q52" s="361"/>
      <c r="R52" s="361"/>
      <c r="S52" s="361"/>
      <c r="T52" s="361"/>
      <c r="U52" s="361"/>
      <c r="V52" s="361"/>
      <c r="W52" s="361"/>
      <c r="X52" s="555"/>
      <c r="Y52" s="455"/>
      <c r="Z52" s="456"/>
      <c r="AA52" s="457"/>
      <c r="AB52" s="318"/>
      <c r="AC52" s="319"/>
      <c r="AD52" s="320"/>
      <c r="AE52" s="321"/>
      <c r="AF52" s="321"/>
      <c r="AG52" s="321"/>
      <c r="AH52" s="321"/>
      <c r="AI52" s="321"/>
      <c r="AJ52" s="321"/>
      <c r="AK52" s="321"/>
      <c r="AL52" s="321"/>
      <c r="AM52" s="321"/>
      <c r="AN52" s="321"/>
      <c r="AO52" s="321"/>
      <c r="AP52" s="321"/>
      <c r="AQ52" s="217"/>
      <c r="AR52" s="164"/>
      <c r="AS52" s="165" t="s">
        <v>184</v>
      </c>
      <c r="AT52" s="188"/>
      <c r="AU52" s="257"/>
      <c r="AV52" s="257"/>
      <c r="AW52" s="361" t="s">
        <v>175</v>
      </c>
      <c r="AX52" s="362"/>
      <c r="AY52">
        <f>$AY$51</f>
        <v>0</v>
      </c>
    </row>
    <row r="53" spans="1:51" ht="23.25" hidden="1" customHeight="1" x14ac:dyDescent="0.2">
      <c r="A53" s="502"/>
      <c r="B53" s="500"/>
      <c r="C53" s="500"/>
      <c r="D53" s="500"/>
      <c r="E53" s="500"/>
      <c r="F53" s="501"/>
      <c r="G53" s="527"/>
      <c r="H53" s="528"/>
      <c r="I53" s="528"/>
      <c r="J53" s="528"/>
      <c r="K53" s="528"/>
      <c r="L53" s="528"/>
      <c r="M53" s="528"/>
      <c r="N53" s="528"/>
      <c r="O53" s="529"/>
      <c r="P53" s="177"/>
      <c r="Q53" s="177"/>
      <c r="R53" s="177"/>
      <c r="S53" s="177"/>
      <c r="T53" s="177"/>
      <c r="U53" s="177"/>
      <c r="V53" s="177"/>
      <c r="W53" s="177"/>
      <c r="X53" s="219"/>
      <c r="Y53" s="325" t="s">
        <v>12</v>
      </c>
      <c r="Z53" s="536"/>
      <c r="AA53" s="537"/>
      <c r="AB53" s="538"/>
      <c r="AC53" s="538"/>
      <c r="AD53" s="538"/>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2">
      <c r="A54" s="503"/>
      <c r="B54" s="504"/>
      <c r="C54" s="504"/>
      <c r="D54" s="504"/>
      <c r="E54" s="504"/>
      <c r="F54" s="505"/>
      <c r="G54" s="530"/>
      <c r="H54" s="531"/>
      <c r="I54" s="531"/>
      <c r="J54" s="531"/>
      <c r="K54" s="531"/>
      <c r="L54" s="531"/>
      <c r="M54" s="531"/>
      <c r="N54" s="531"/>
      <c r="O54" s="532"/>
      <c r="P54" s="221"/>
      <c r="Q54" s="221"/>
      <c r="R54" s="221"/>
      <c r="S54" s="221"/>
      <c r="T54" s="221"/>
      <c r="U54" s="221"/>
      <c r="V54" s="221"/>
      <c r="W54" s="221"/>
      <c r="X54" s="222"/>
      <c r="Y54" s="289" t="s">
        <v>53</v>
      </c>
      <c r="Z54" s="284"/>
      <c r="AA54" s="285"/>
      <c r="AB54" s="509"/>
      <c r="AC54" s="509"/>
      <c r="AD54" s="509"/>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2">
      <c r="A55" s="638"/>
      <c r="B55" s="639"/>
      <c r="C55" s="639"/>
      <c r="D55" s="639"/>
      <c r="E55" s="639"/>
      <c r="F55" s="640"/>
      <c r="G55" s="533"/>
      <c r="H55" s="534"/>
      <c r="I55" s="534"/>
      <c r="J55" s="534"/>
      <c r="K55" s="534"/>
      <c r="L55" s="534"/>
      <c r="M55" s="534"/>
      <c r="N55" s="534"/>
      <c r="O55" s="535"/>
      <c r="P55" s="180"/>
      <c r="Q55" s="180"/>
      <c r="R55" s="180"/>
      <c r="S55" s="180"/>
      <c r="T55" s="180"/>
      <c r="U55" s="180"/>
      <c r="V55" s="180"/>
      <c r="W55" s="180"/>
      <c r="X55" s="224"/>
      <c r="Y55" s="289" t="s">
        <v>13</v>
      </c>
      <c r="Z55" s="284"/>
      <c r="AA55" s="285"/>
      <c r="AB55" s="448" t="s">
        <v>14</v>
      </c>
      <c r="AC55" s="448"/>
      <c r="AD55" s="448"/>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2">
      <c r="A56" s="889" t="s">
        <v>289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67"/>
      <c r="AF57" s="967"/>
      <c r="AG57" s="967"/>
      <c r="AH57" s="967"/>
      <c r="AI57" s="967"/>
      <c r="AJ57" s="967"/>
      <c r="AK57" s="967"/>
      <c r="AL57" s="967"/>
      <c r="AM57" s="967"/>
      <c r="AN57" s="967"/>
      <c r="AO57" s="967"/>
      <c r="AP57" s="967"/>
      <c r="AQ57" s="899"/>
      <c r="AR57" s="899"/>
      <c r="AS57" s="899"/>
      <c r="AT57" s="899"/>
      <c r="AU57" s="899"/>
      <c r="AV57" s="899"/>
      <c r="AW57" s="899"/>
      <c r="AX57" s="900"/>
      <c r="AY57">
        <f t="shared" si="6"/>
        <v>0</v>
      </c>
    </row>
    <row r="58" spans="1:51" ht="18.75" hidden="1" customHeight="1" x14ac:dyDescent="0.2">
      <c r="A58" s="499" t="s">
        <v>264</v>
      </c>
      <c r="B58" s="500"/>
      <c r="C58" s="500"/>
      <c r="D58" s="500"/>
      <c r="E58" s="500"/>
      <c r="F58" s="501"/>
      <c r="G58" s="552" t="s">
        <v>145</v>
      </c>
      <c r="H58" s="363"/>
      <c r="I58" s="363"/>
      <c r="J58" s="363"/>
      <c r="K58" s="363"/>
      <c r="L58" s="363"/>
      <c r="M58" s="363"/>
      <c r="N58" s="363"/>
      <c r="O58" s="553"/>
      <c r="P58" s="622" t="s">
        <v>58</v>
      </c>
      <c r="Q58" s="363"/>
      <c r="R58" s="363"/>
      <c r="S58" s="363"/>
      <c r="T58" s="363"/>
      <c r="U58" s="363"/>
      <c r="V58" s="363"/>
      <c r="W58" s="363"/>
      <c r="X58" s="553"/>
      <c r="Y58" s="623"/>
      <c r="Z58" s="624"/>
      <c r="AA58" s="625"/>
      <c r="AB58" s="626" t="s">
        <v>11</v>
      </c>
      <c r="AC58" s="627"/>
      <c r="AD58" s="628"/>
      <c r="AE58" s="321" t="s">
        <v>298</v>
      </c>
      <c r="AF58" s="321"/>
      <c r="AG58" s="321"/>
      <c r="AH58" s="321"/>
      <c r="AI58" s="321" t="s">
        <v>320</v>
      </c>
      <c r="AJ58" s="321"/>
      <c r="AK58" s="321"/>
      <c r="AL58" s="321"/>
      <c r="AM58" s="321" t="s">
        <v>417</v>
      </c>
      <c r="AN58" s="321"/>
      <c r="AO58" s="321"/>
      <c r="AP58" s="321"/>
      <c r="AQ58" s="253" t="s">
        <v>183</v>
      </c>
      <c r="AR58" s="254"/>
      <c r="AS58" s="254"/>
      <c r="AT58" s="255"/>
      <c r="AU58" s="359" t="s">
        <v>133</v>
      </c>
      <c r="AV58" s="359"/>
      <c r="AW58" s="359"/>
      <c r="AX58" s="360"/>
      <c r="AY58">
        <f>COUNTA($G$60)</f>
        <v>0</v>
      </c>
    </row>
    <row r="59" spans="1:51" ht="18.75" hidden="1" customHeight="1" x14ac:dyDescent="0.2">
      <c r="A59" s="499"/>
      <c r="B59" s="500"/>
      <c r="C59" s="500"/>
      <c r="D59" s="500"/>
      <c r="E59" s="500"/>
      <c r="F59" s="501"/>
      <c r="G59" s="554"/>
      <c r="H59" s="361"/>
      <c r="I59" s="361"/>
      <c r="J59" s="361"/>
      <c r="K59" s="361"/>
      <c r="L59" s="361"/>
      <c r="M59" s="361"/>
      <c r="N59" s="361"/>
      <c r="O59" s="555"/>
      <c r="P59" s="567"/>
      <c r="Q59" s="361"/>
      <c r="R59" s="361"/>
      <c r="S59" s="361"/>
      <c r="T59" s="361"/>
      <c r="U59" s="361"/>
      <c r="V59" s="361"/>
      <c r="W59" s="361"/>
      <c r="X59" s="555"/>
      <c r="Y59" s="455"/>
      <c r="Z59" s="456"/>
      <c r="AA59" s="457"/>
      <c r="AB59" s="318"/>
      <c r="AC59" s="319"/>
      <c r="AD59" s="320"/>
      <c r="AE59" s="321"/>
      <c r="AF59" s="321"/>
      <c r="AG59" s="321"/>
      <c r="AH59" s="321"/>
      <c r="AI59" s="321"/>
      <c r="AJ59" s="321"/>
      <c r="AK59" s="321"/>
      <c r="AL59" s="321"/>
      <c r="AM59" s="321"/>
      <c r="AN59" s="321"/>
      <c r="AO59" s="321"/>
      <c r="AP59" s="321"/>
      <c r="AQ59" s="217"/>
      <c r="AR59" s="164"/>
      <c r="AS59" s="165" t="s">
        <v>184</v>
      </c>
      <c r="AT59" s="188"/>
      <c r="AU59" s="257"/>
      <c r="AV59" s="257"/>
      <c r="AW59" s="361" t="s">
        <v>175</v>
      </c>
      <c r="AX59" s="362"/>
      <c r="AY59">
        <f>$AY$58</f>
        <v>0</v>
      </c>
    </row>
    <row r="60" spans="1:51" ht="23.25" hidden="1" customHeight="1" x14ac:dyDescent="0.2">
      <c r="A60" s="502"/>
      <c r="B60" s="500"/>
      <c r="C60" s="500"/>
      <c r="D60" s="500"/>
      <c r="E60" s="500"/>
      <c r="F60" s="501"/>
      <c r="G60" s="527"/>
      <c r="H60" s="528"/>
      <c r="I60" s="528"/>
      <c r="J60" s="528"/>
      <c r="K60" s="528"/>
      <c r="L60" s="528"/>
      <c r="M60" s="528"/>
      <c r="N60" s="528"/>
      <c r="O60" s="529"/>
      <c r="P60" s="177"/>
      <c r="Q60" s="177"/>
      <c r="R60" s="177"/>
      <c r="S60" s="177"/>
      <c r="T60" s="177"/>
      <c r="U60" s="177"/>
      <c r="V60" s="177"/>
      <c r="W60" s="177"/>
      <c r="X60" s="219"/>
      <c r="Y60" s="325" t="s">
        <v>12</v>
      </c>
      <c r="Z60" s="536"/>
      <c r="AA60" s="537"/>
      <c r="AB60" s="538"/>
      <c r="AC60" s="538"/>
      <c r="AD60" s="538"/>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2">
      <c r="A61" s="503"/>
      <c r="B61" s="504"/>
      <c r="C61" s="504"/>
      <c r="D61" s="504"/>
      <c r="E61" s="504"/>
      <c r="F61" s="505"/>
      <c r="G61" s="530"/>
      <c r="H61" s="531"/>
      <c r="I61" s="531"/>
      <c r="J61" s="531"/>
      <c r="K61" s="531"/>
      <c r="L61" s="531"/>
      <c r="M61" s="531"/>
      <c r="N61" s="531"/>
      <c r="O61" s="532"/>
      <c r="P61" s="221"/>
      <c r="Q61" s="221"/>
      <c r="R61" s="221"/>
      <c r="S61" s="221"/>
      <c r="T61" s="221"/>
      <c r="U61" s="221"/>
      <c r="V61" s="221"/>
      <c r="W61" s="221"/>
      <c r="X61" s="222"/>
      <c r="Y61" s="289" t="s">
        <v>53</v>
      </c>
      <c r="Z61" s="284"/>
      <c r="AA61" s="285"/>
      <c r="AB61" s="509"/>
      <c r="AC61" s="509"/>
      <c r="AD61" s="509"/>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2">
      <c r="A62" s="503"/>
      <c r="B62" s="504"/>
      <c r="C62" s="504"/>
      <c r="D62" s="504"/>
      <c r="E62" s="504"/>
      <c r="F62" s="505"/>
      <c r="G62" s="533"/>
      <c r="H62" s="534"/>
      <c r="I62" s="534"/>
      <c r="J62" s="534"/>
      <c r="K62" s="534"/>
      <c r="L62" s="534"/>
      <c r="M62" s="534"/>
      <c r="N62" s="534"/>
      <c r="O62" s="535"/>
      <c r="P62" s="180"/>
      <c r="Q62" s="180"/>
      <c r="R62" s="180"/>
      <c r="S62" s="180"/>
      <c r="T62" s="180"/>
      <c r="U62" s="180"/>
      <c r="V62" s="180"/>
      <c r="W62" s="180"/>
      <c r="X62" s="224"/>
      <c r="Y62" s="289" t="s">
        <v>13</v>
      </c>
      <c r="Z62" s="284"/>
      <c r="AA62" s="285"/>
      <c r="AB62" s="484" t="s">
        <v>14</v>
      </c>
      <c r="AC62" s="484"/>
      <c r="AD62" s="484"/>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2">
      <c r="A63" s="889" t="s">
        <v>289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67"/>
      <c r="AF64" s="967"/>
      <c r="AG64" s="967"/>
      <c r="AH64" s="967"/>
      <c r="AI64" s="967"/>
      <c r="AJ64" s="967"/>
      <c r="AK64" s="967"/>
      <c r="AL64" s="967"/>
      <c r="AM64" s="967"/>
      <c r="AN64" s="967"/>
      <c r="AO64" s="967"/>
      <c r="AP64" s="967"/>
      <c r="AQ64" s="967"/>
      <c r="AR64" s="967"/>
      <c r="AS64" s="967"/>
      <c r="AT64" s="967"/>
      <c r="AU64" s="899"/>
      <c r="AV64" s="899"/>
      <c r="AW64" s="899"/>
      <c r="AX64" s="900"/>
      <c r="AY64">
        <f t="shared" si="7"/>
        <v>0</v>
      </c>
    </row>
    <row r="65" spans="1:51" ht="18.75" hidden="1" customHeight="1" x14ac:dyDescent="0.2">
      <c r="A65" s="847" t="s">
        <v>265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260</v>
      </c>
      <c r="X65" s="859"/>
      <c r="Y65" s="862"/>
      <c r="Z65" s="862"/>
      <c r="AA65" s="863"/>
      <c r="AB65" s="856" t="s">
        <v>11</v>
      </c>
      <c r="AC65" s="852"/>
      <c r="AD65" s="853"/>
      <c r="AE65" s="321" t="s">
        <v>298</v>
      </c>
      <c r="AF65" s="321"/>
      <c r="AG65" s="321"/>
      <c r="AH65" s="321"/>
      <c r="AI65" s="321" t="s">
        <v>320</v>
      </c>
      <c r="AJ65" s="321"/>
      <c r="AK65" s="321"/>
      <c r="AL65" s="321"/>
      <c r="AM65" s="321" t="s">
        <v>417</v>
      </c>
      <c r="AN65" s="321"/>
      <c r="AO65" s="321"/>
      <c r="AP65" s="321"/>
      <c r="AQ65" s="201" t="s">
        <v>183</v>
      </c>
      <c r="AR65" s="185"/>
      <c r="AS65" s="185"/>
      <c r="AT65" s="186"/>
      <c r="AU65" s="968" t="s">
        <v>133</v>
      </c>
      <c r="AV65" s="968"/>
      <c r="AW65" s="968"/>
      <c r="AX65" s="969"/>
      <c r="AY65">
        <f>COUNTA($H$67)</f>
        <v>0</v>
      </c>
    </row>
    <row r="66" spans="1:51"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1"/>
      <c r="AG66" s="321"/>
      <c r="AH66" s="321"/>
      <c r="AI66" s="321"/>
      <c r="AJ66" s="321"/>
      <c r="AK66" s="321"/>
      <c r="AL66" s="321"/>
      <c r="AM66" s="321"/>
      <c r="AN66" s="321"/>
      <c r="AO66" s="321"/>
      <c r="AP66" s="321"/>
      <c r="AQ66" s="217"/>
      <c r="AR66" s="164"/>
      <c r="AS66" s="165" t="s">
        <v>184</v>
      </c>
      <c r="AT66" s="188"/>
      <c r="AU66" s="257"/>
      <c r="AV66" s="257"/>
      <c r="AW66" s="854" t="s">
        <v>263</v>
      </c>
      <c r="AX66" s="970"/>
      <c r="AY66">
        <f>$AY$65</f>
        <v>0</v>
      </c>
    </row>
    <row r="67" spans="1:51" ht="23.25" hidden="1" customHeight="1" x14ac:dyDescent="0.2">
      <c r="A67" s="840"/>
      <c r="B67" s="841"/>
      <c r="C67" s="841"/>
      <c r="D67" s="841"/>
      <c r="E67" s="841"/>
      <c r="F67" s="842"/>
      <c r="G67" s="971" t="s">
        <v>185</v>
      </c>
      <c r="H67" s="953"/>
      <c r="I67" s="954"/>
      <c r="J67" s="954"/>
      <c r="K67" s="954"/>
      <c r="L67" s="954"/>
      <c r="M67" s="954"/>
      <c r="N67" s="954"/>
      <c r="O67" s="955"/>
      <c r="P67" s="953"/>
      <c r="Q67" s="954"/>
      <c r="R67" s="954"/>
      <c r="S67" s="954"/>
      <c r="T67" s="954"/>
      <c r="U67" s="954"/>
      <c r="V67" s="955"/>
      <c r="W67" s="959"/>
      <c r="X67" s="960"/>
      <c r="Y67" s="940" t="s">
        <v>12</v>
      </c>
      <c r="Z67" s="940"/>
      <c r="AA67" s="941"/>
      <c r="AB67" s="942" t="s">
        <v>279</v>
      </c>
      <c r="AC67" s="942"/>
      <c r="AD67" s="942"/>
      <c r="AE67" s="349"/>
      <c r="AF67" s="350"/>
      <c r="AG67" s="350"/>
      <c r="AH67" s="350"/>
      <c r="AI67" s="349"/>
      <c r="AJ67" s="350"/>
      <c r="AK67" s="350"/>
      <c r="AL67" s="350"/>
      <c r="AM67" s="349"/>
      <c r="AN67" s="350"/>
      <c r="AO67" s="350"/>
      <c r="AP67" s="350"/>
      <c r="AQ67" s="349"/>
      <c r="AR67" s="350"/>
      <c r="AS67" s="350"/>
      <c r="AT67" s="805"/>
      <c r="AU67" s="350"/>
      <c r="AV67" s="350"/>
      <c r="AW67" s="350"/>
      <c r="AX67" s="351"/>
      <c r="AY67">
        <f t="shared" ref="AY67:AY72" si="8">$AY$65</f>
        <v>0</v>
      </c>
    </row>
    <row r="68" spans="1:51" ht="23.25" hidden="1" customHeight="1" x14ac:dyDescent="0.2">
      <c r="A68" s="840"/>
      <c r="B68" s="841"/>
      <c r="C68" s="841"/>
      <c r="D68" s="841"/>
      <c r="E68" s="841"/>
      <c r="F68" s="842"/>
      <c r="G68" s="930"/>
      <c r="H68" s="956"/>
      <c r="I68" s="957"/>
      <c r="J68" s="957"/>
      <c r="K68" s="957"/>
      <c r="L68" s="957"/>
      <c r="M68" s="957"/>
      <c r="N68" s="957"/>
      <c r="O68" s="958"/>
      <c r="P68" s="956"/>
      <c r="Q68" s="957"/>
      <c r="R68" s="957"/>
      <c r="S68" s="957"/>
      <c r="T68" s="957"/>
      <c r="U68" s="957"/>
      <c r="V68" s="958"/>
      <c r="W68" s="961"/>
      <c r="X68" s="962"/>
      <c r="Y68" s="116" t="s">
        <v>53</v>
      </c>
      <c r="Z68" s="116"/>
      <c r="AA68" s="117"/>
      <c r="AB68" s="965" t="s">
        <v>279</v>
      </c>
      <c r="AC68" s="965"/>
      <c r="AD68" s="965"/>
      <c r="AE68" s="349"/>
      <c r="AF68" s="350"/>
      <c r="AG68" s="350"/>
      <c r="AH68" s="350"/>
      <c r="AI68" s="349"/>
      <c r="AJ68" s="350"/>
      <c r="AK68" s="350"/>
      <c r="AL68" s="350"/>
      <c r="AM68" s="349"/>
      <c r="AN68" s="350"/>
      <c r="AO68" s="350"/>
      <c r="AP68" s="350"/>
      <c r="AQ68" s="349"/>
      <c r="AR68" s="350"/>
      <c r="AS68" s="350"/>
      <c r="AT68" s="805"/>
      <c r="AU68" s="350"/>
      <c r="AV68" s="350"/>
      <c r="AW68" s="350"/>
      <c r="AX68" s="351"/>
      <c r="AY68">
        <f t="shared" si="8"/>
        <v>0</v>
      </c>
    </row>
    <row r="69" spans="1:51" ht="23.25" hidden="1" customHeight="1" x14ac:dyDescent="0.2">
      <c r="A69" s="840"/>
      <c r="B69" s="841"/>
      <c r="C69" s="841"/>
      <c r="D69" s="841"/>
      <c r="E69" s="841"/>
      <c r="F69" s="842"/>
      <c r="G69" s="972"/>
      <c r="H69" s="956"/>
      <c r="I69" s="957"/>
      <c r="J69" s="957"/>
      <c r="K69" s="957"/>
      <c r="L69" s="957"/>
      <c r="M69" s="957"/>
      <c r="N69" s="957"/>
      <c r="O69" s="958"/>
      <c r="P69" s="956"/>
      <c r="Q69" s="957"/>
      <c r="R69" s="957"/>
      <c r="S69" s="957"/>
      <c r="T69" s="957"/>
      <c r="U69" s="957"/>
      <c r="V69" s="958"/>
      <c r="W69" s="963"/>
      <c r="X69" s="964"/>
      <c r="Y69" s="116" t="s">
        <v>13</v>
      </c>
      <c r="Z69" s="116"/>
      <c r="AA69" s="117"/>
      <c r="AB69" s="966" t="s">
        <v>280</v>
      </c>
      <c r="AC69" s="966"/>
      <c r="AD69" s="966"/>
      <c r="AE69" s="357"/>
      <c r="AF69" s="358"/>
      <c r="AG69" s="358"/>
      <c r="AH69" s="358"/>
      <c r="AI69" s="357"/>
      <c r="AJ69" s="358"/>
      <c r="AK69" s="358"/>
      <c r="AL69" s="358"/>
      <c r="AM69" s="357"/>
      <c r="AN69" s="358"/>
      <c r="AO69" s="358"/>
      <c r="AP69" s="358"/>
      <c r="AQ69" s="349"/>
      <c r="AR69" s="350"/>
      <c r="AS69" s="350"/>
      <c r="AT69" s="805"/>
      <c r="AU69" s="350"/>
      <c r="AV69" s="350"/>
      <c r="AW69" s="350"/>
      <c r="AX69" s="351"/>
      <c r="AY69">
        <f t="shared" si="8"/>
        <v>0</v>
      </c>
    </row>
    <row r="70" spans="1:51" ht="23.25" hidden="1" customHeight="1" x14ac:dyDescent="0.2">
      <c r="A70" s="840" t="s">
        <v>269</v>
      </c>
      <c r="B70" s="841"/>
      <c r="C70" s="841"/>
      <c r="D70" s="841"/>
      <c r="E70" s="841"/>
      <c r="F70" s="842"/>
      <c r="G70" s="930" t="s">
        <v>186</v>
      </c>
      <c r="H70" s="931"/>
      <c r="I70" s="931"/>
      <c r="J70" s="931"/>
      <c r="K70" s="931"/>
      <c r="L70" s="931"/>
      <c r="M70" s="931"/>
      <c r="N70" s="931"/>
      <c r="O70" s="931"/>
      <c r="P70" s="931"/>
      <c r="Q70" s="931"/>
      <c r="R70" s="931"/>
      <c r="S70" s="931"/>
      <c r="T70" s="931"/>
      <c r="U70" s="931"/>
      <c r="V70" s="931"/>
      <c r="W70" s="934" t="s">
        <v>278</v>
      </c>
      <c r="X70" s="935"/>
      <c r="Y70" s="940" t="s">
        <v>12</v>
      </c>
      <c r="Z70" s="940"/>
      <c r="AA70" s="941"/>
      <c r="AB70" s="942" t="s">
        <v>279</v>
      </c>
      <c r="AC70" s="942"/>
      <c r="AD70" s="942"/>
      <c r="AE70" s="349"/>
      <c r="AF70" s="350"/>
      <c r="AG70" s="350"/>
      <c r="AH70" s="350"/>
      <c r="AI70" s="349"/>
      <c r="AJ70" s="350"/>
      <c r="AK70" s="350"/>
      <c r="AL70" s="350"/>
      <c r="AM70" s="349"/>
      <c r="AN70" s="350"/>
      <c r="AO70" s="350"/>
      <c r="AP70" s="350"/>
      <c r="AQ70" s="349"/>
      <c r="AR70" s="350"/>
      <c r="AS70" s="350"/>
      <c r="AT70" s="805"/>
      <c r="AU70" s="350"/>
      <c r="AV70" s="350"/>
      <c r="AW70" s="350"/>
      <c r="AX70" s="351"/>
      <c r="AY70">
        <f t="shared" si="8"/>
        <v>0</v>
      </c>
    </row>
    <row r="71" spans="1:51" ht="23.25" hidden="1" customHeight="1" x14ac:dyDescent="0.2">
      <c r="A71" s="840"/>
      <c r="B71" s="841"/>
      <c r="C71" s="841"/>
      <c r="D71" s="841"/>
      <c r="E71" s="841"/>
      <c r="F71" s="842"/>
      <c r="G71" s="930"/>
      <c r="H71" s="932"/>
      <c r="I71" s="932"/>
      <c r="J71" s="932"/>
      <c r="K71" s="932"/>
      <c r="L71" s="932"/>
      <c r="M71" s="932"/>
      <c r="N71" s="932"/>
      <c r="O71" s="932"/>
      <c r="P71" s="932"/>
      <c r="Q71" s="932"/>
      <c r="R71" s="932"/>
      <c r="S71" s="932"/>
      <c r="T71" s="932"/>
      <c r="U71" s="932"/>
      <c r="V71" s="932"/>
      <c r="W71" s="936"/>
      <c r="X71" s="937"/>
      <c r="Y71" s="116" t="s">
        <v>53</v>
      </c>
      <c r="Z71" s="116"/>
      <c r="AA71" s="117"/>
      <c r="AB71" s="965" t="s">
        <v>279</v>
      </c>
      <c r="AC71" s="965"/>
      <c r="AD71" s="965"/>
      <c r="AE71" s="349"/>
      <c r="AF71" s="350"/>
      <c r="AG71" s="350"/>
      <c r="AH71" s="350"/>
      <c r="AI71" s="349"/>
      <c r="AJ71" s="350"/>
      <c r="AK71" s="350"/>
      <c r="AL71" s="350"/>
      <c r="AM71" s="349"/>
      <c r="AN71" s="350"/>
      <c r="AO71" s="350"/>
      <c r="AP71" s="350"/>
      <c r="AQ71" s="349"/>
      <c r="AR71" s="350"/>
      <c r="AS71" s="350"/>
      <c r="AT71" s="805"/>
      <c r="AU71" s="350"/>
      <c r="AV71" s="350"/>
      <c r="AW71" s="350"/>
      <c r="AX71" s="351"/>
      <c r="AY71">
        <f t="shared" si="8"/>
        <v>0</v>
      </c>
    </row>
    <row r="72" spans="1:51" ht="23.25" hidden="1" customHeight="1" x14ac:dyDescent="0.2">
      <c r="A72" s="843"/>
      <c r="B72" s="844"/>
      <c r="C72" s="844"/>
      <c r="D72" s="844"/>
      <c r="E72" s="844"/>
      <c r="F72" s="845"/>
      <c r="G72" s="930"/>
      <c r="H72" s="933"/>
      <c r="I72" s="933"/>
      <c r="J72" s="933"/>
      <c r="K72" s="933"/>
      <c r="L72" s="933"/>
      <c r="M72" s="933"/>
      <c r="N72" s="933"/>
      <c r="O72" s="933"/>
      <c r="P72" s="933"/>
      <c r="Q72" s="933"/>
      <c r="R72" s="933"/>
      <c r="S72" s="933"/>
      <c r="T72" s="933"/>
      <c r="U72" s="933"/>
      <c r="V72" s="933"/>
      <c r="W72" s="938"/>
      <c r="X72" s="939"/>
      <c r="Y72" s="116" t="s">
        <v>13</v>
      </c>
      <c r="Z72" s="116"/>
      <c r="AA72" s="117"/>
      <c r="AB72" s="966" t="s">
        <v>280</v>
      </c>
      <c r="AC72" s="966"/>
      <c r="AD72" s="966"/>
      <c r="AE72" s="357"/>
      <c r="AF72" s="358"/>
      <c r="AG72" s="358"/>
      <c r="AH72" s="358"/>
      <c r="AI72" s="357"/>
      <c r="AJ72" s="358"/>
      <c r="AK72" s="358"/>
      <c r="AL72" s="358"/>
      <c r="AM72" s="357"/>
      <c r="AN72" s="358"/>
      <c r="AO72" s="358"/>
      <c r="AP72" s="929"/>
      <c r="AQ72" s="349"/>
      <c r="AR72" s="350"/>
      <c r="AS72" s="350"/>
      <c r="AT72" s="805"/>
      <c r="AU72" s="350"/>
      <c r="AV72" s="350"/>
      <c r="AW72" s="350"/>
      <c r="AX72" s="351"/>
      <c r="AY72">
        <f t="shared" si="8"/>
        <v>0</v>
      </c>
    </row>
    <row r="73" spans="1:51" ht="18.75" hidden="1" customHeight="1" x14ac:dyDescent="0.2">
      <c r="A73" s="826" t="s">
        <v>265</v>
      </c>
      <c r="B73" s="827"/>
      <c r="C73" s="827"/>
      <c r="D73" s="827"/>
      <c r="E73" s="827"/>
      <c r="F73" s="828"/>
      <c r="G73" s="797"/>
      <c r="H73" s="185" t="s">
        <v>145</v>
      </c>
      <c r="I73" s="185"/>
      <c r="J73" s="185"/>
      <c r="K73" s="185"/>
      <c r="L73" s="185"/>
      <c r="M73" s="185"/>
      <c r="N73" s="185"/>
      <c r="O73" s="186"/>
      <c r="P73" s="201" t="s">
        <v>58</v>
      </c>
      <c r="Q73" s="185"/>
      <c r="R73" s="185"/>
      <c r="S73" s="185"/>
      <c r="T73" s="185"/>
      <c r="U73" s="185"/>
      <c r="V73" s="185"/>
      <c r="W73" s="185"/>
      <c r="X73" s="186"/>
      <c r="Y73" s="799"/>
      <c r="Z73" s="800"/>
      <c r="AA73" s="801"/>
      <c r="AB73" s="201" t="s">
        <v>11</v>
      </c>
      <c r="AC73" s="185"/>
      <c r="AD73" s="186"/>
      <c r="AE73" s="321" t="s">
        <v>298</v>
      </c>
      <c r="AF73" s="321"/>
      <c r="AG73" s="321"/>
      <c r="AH73" s="321"/>
      <c r="AI73" s="321" t="s">
        <v>320</v>
      </c>
      <c r="AJ73" s="321"/>
      <c r="AK73" s="321"/>
      <c r="AL73" s="321"/>
      <c r="AM73" s="321" t="s">
        <v>417</v>
      </c>
      <c r="AN73" s="321"/>
      <c r="AO73" s="321"/>
      <c r="AP73" s="321"/>
      <c r="AQ73" s="201" t="s">
        <v>183</v>
      </c>
      <c r="AR73" s="185"/>
      <c r="AS73" s="185"/>
      <c r="AT73" s="186"/>
      <c r="AU73" s="259" t="s">
        <v>133</v>
      </c>
      <c r="AV73" s="162"/>
      <c r="AW73" s="162"/>
      <c r="AX73" s="163"/>
      <c r="AY73">
        <f>COUNTA($H$75)</f>
        <v>0</v>
      </c>
    </row>
    <row r="74" spans="1:51" ht="18.75" hidden="1" customHeight="1" x14ac:dyDescent="0.2">
      <c r="A74" s="829"/>
      <c r="B74" s="830"/>
      <c r="C74" s="830"/>
      <c r="D74" s="830"/>
      <c r="E74" s="830"/>
      <c r="F74" s="831"/>
      <c r="G74" s="798"/>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184</v>
      </c>
      <c r="AT74" s="188"/>
      <c r="AU74" s="217"/>
      <c r="AV74" s="164"/>
      <c r="AW74" s="165" t="s">
        <v>175</v>
      </c>
      <c r="AX74" s="166"/>
      <c r="AY74">
        <f>$AY$73</f>
        <v>0</v>
      </c>
    </row>
    <row r="75" spans="1:51" ht="23.25" hidden="1" customHeight="1" x14ac:dyDescent="0.2">
      <c r="A75" s="829"/>
      <c r="B75" s="830"/>
      <c r="C75" s="830"/>
      <c r="D75" s="830"/>
      <c r="E75" s="830"/>
      <c r="F75" s="831"/>
      <c r="G75" s="772" t="s">
        <v>185</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2">
      <c r="A76" s="829"/>
      <c r="B76" s="830"/>
      <c r="C76" s="830"/>
      <c r="D76" s="830"/>
      <c r="E76" s="830"/>
      <c r="F76" s="831"/>
      <c r="G76" s="773"/>
      <c r="H76" s="221"/>
      <c r="I76" s="221"/>
      <c r="J76" s="221"/>
      <c r="K76" s="221"/>
      <c r="L76" s="221"/>
      <c r="M76" s="221"/>
      <c r="N76" s="221"/>
      <c r="O76" s="222"/>
      <c r="P76" s="221"/>
      <c r="Q76" s="221"/>
      <c r="R76" s="221"/>
      <c r="S76" s="221"/>
      <c r="T76" s="221"/>
      <c r="U76" s="221"/>
      <c r="V76" s="221"/>
      <c r="W76" s="221"/>
      <c r="X76" s="222"/>
      <c r="Y76" s="198"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2">
      <c r="A77" s="829"/>
      <c r="B77" s="830"/>
      <c r="C77" s="830"/>
      <c r="D77" s="830"/>
      <c r="E77" s="830"/>
      <c r="F77" s="831"/>
      <c r="G77" s="774"/>
      <c r="H77" s="180"/>
      <c r="I77" s="180"/>
      <c r="J77" s="180"/>
      <c r="K77" s="180"/>
      <c r="L77" s="180"/>
      <c r="M77" s="180"/>
      <c r="N77" s="180"/>
      <c r="O77" s="224"/>
      <c r="P77" s="221"/>
      <c r="Q77" s="221"/>
      <c r="R77" s="221"/>
      <c r="S77" s="221"/>
      <c r="T77" s="221"/>
      <c r="U77" s="221"/>
      <c r="V77" s="221"/>
      <c r="W77" s="221"/>
      <c r="X77" s="222"/>
      <c r="Y77" s="201" t="s">
        <v>13</v>
      </c>
      <c r="Z77" s="185"/>
      <c r="AA77" s="186"/>
      <c r="AB77" s="199" t="s">
        <v>14</v>
      </c>
      <c r="AC77" s="199"/>
      <c r="AD77" s="199"/>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2">
      <c r="A78" s="903" t="s">
        <v>635</v>
      </c>
      <c r="B78" s="904"/>
      <c r="C78" s="904"/>
      <c r="D78" s="904"/>
      <c r="E78" s="901" t="s">
        <v>243</v>
      </c>
      <c r="F78" s="902"/>
      <c r="G78" s="45" t="s">
        <v>186</v>
      </c>
      <c r="H78" s="783"/>
      <c r="I78" s="231"/>
      <c r="J78" s="231"/>
      <c r="K78" s="231"/>
      <c r="L78" s="231"/>
      <c r="M78" s="231"/>
      <c r="N78" s="231"/>
      <c r="O78" s="784"/>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2" t="s">
        <v>259</v>
      </c>
      <c r="AP79" s="113"/>
      <c r="AQ79" s="113"/>
      <c r="AR79" s="62" t="s">
        <v>257</v>
      </c>
      <c r="AS79" s="112"/>
      <c r="AT79" s="113"/>
      <c r="AU79" s="113"/>
      <c r="AV79" s="113"/>
      <c r="AW79" s="113"/>
      <c r="AX79" s="114"/>
      <c r="AY79">
        <f>COUNTIF($AR$79,"☑")</f>
        <v>0</v>
      </c>
    </row>
    <row r="80" spans="1:51" ht="18.75" hidden="1" customHeight="1" x14ac:dyDescent="0.2">
      <c r="A80" s="506" t="s">
        <v>146</v>
      </c>
      <c r="B80" s="835" t="s">
        <v>256</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609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2">
      <c r="A81" s="507"/>
      <c r="B81" s="838"/>
      <c r="C81" s="539"/>
      <c r="D81" s="539"/>
      <c r="E81" s="539"/>
      <c r="F81" s="540"/>
      <c r="G81" s="361"/>
      <c r="H81" s="361"/>
      <c r="I81" s="361"/>
      <c r="J81" s="361"/>
      <c r="K81" s="361"/>
      <c r="L81" s="361"/>
      <c r="M81" s="361"/>
      <c r="N81" s="361"/>
      <c r="O81" s="361"/>
      <c r="P81" s="361"/>
      <c r="Q81" s="361"/>
      <c r="R81" s="361"/>
      <c r="S81" s="361"/>
      <c r="T81" s="361"/>
      <c r="U81" s="361"/>
      <c r="V81" s="361"/>
      <c r="W81" s="361"/>
      <c r="X81" s="361"/>
      <c r="Y81" s="361"/>
      <c r="Z81" s="361"/>
      <c r="AA81" s="555"/>
      <c r="AB81" s="56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2">
      <c r="A82" s="507"/>
      <c r="B82" s="838"/>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2">
      <c r="A83" s="507"/>
      <c r="B83" s="838"/>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2">
      <c r="A84" s="507"/>
      <c r="B84" s="839"/>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2">
      <c r="A85" s="507"/>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89"/>
      <c r="Z85" s="190"/>
      <c r="AA85" s="191"/>
      <c r="AB85" s="445" t="s">
        <v>11</v>
      </c>
      <c r="AC85" s="446"/>
      <c r="AD85" s="447"/>
      <c r="AE85" s="321" t="s">
        <v>298</v>
      </c>
      <c r="AF85" s="321"/>
      <c r="AG85" s="321"/>
      <c r="AH85" s="321"/>
      <c r="AI85" s="321" t="s">
        <v>320</v>
      </c>
      <c r="AJ85" s="321"/>
      <c r="AK85" s="321"/>
      <c r="AL85" s="321"/>
      <c r="AM85" s="321" t="s">
        <v>417</v>
      </c>
      <c r="AN85" s="321"/>
      <c r="AO85" s="321"/>
      <c r="AP85" s="321"/>
      <c r="AQ85" s="201" t="s">
        <v>183</v>
      </c>
      <c r="AR85" s="185"/>
      <c r="AS85" s="185"/>
      <c r="AT85" s="186"/>
      <c r="AU85" s="355" t="s">
        <v>133</v>
      </c>
      <c r="AV85" s="355"/>
      <c r="AW85" s="355"/>
      <c r="AX85" s="356"/>
      <c r="AY85">
        <f t="shared" si="10"/>
        <v>0</v>
      </c>
      <c r="AZ85" s="10"/>
      <c r="BA85" s="10"/>
      <c r="BB85" s="10"/>
      <c r="BC85" s="10"/>
    </row>
    <row r="86" spans="1:60" ht="18.75" hidden="1" customHeight="1" x14ac:dyDescent="0.2">
      <c r="A86" s="507"/>
      <c r="B86" s="539"/>
      <c r="C86" s="539"/>
      <c r="D86" s="539"/>
      <c r="E86" s="539"/>
      <c r="F86" s="540"/>
      <c r="G86" s="554"/>
      <c r="H86" s="361"/>
      <c r="I86" s="361"/>
      <c r="J86" s="361"/>
      <c r="K86" s="361"/>
      <c r="L86" s="361"/>
      <c r="M86" s="361"/>
      <c r="N86" s="361"/>
      <c r="O86" s="555"/>
      <c r="P86" s="567"/>
      <c r="Q86" s="361"/>
      <c r="R86" s="361"/>
      <c r="S86" s="361"/>
      <c r="T86" s="361"/>
      <c r="U86" s="361"/>
      <c r="V86" s="361"/>
      <c r="W86" s="361"/>
      <c r="X86" s="555"/>
      <c r="Y86" s="189"/>
      <c r="Z86" s="190"/>
      <c r="AA86" s="191"/>
      <c r="AB86" s="318"/>
      <c r="AC86" s="319"/>
      <c r="AD86" s="320"/>
      <c r="AE86" s="321"/>
      <c r="AF86" s="321"/>
      <c r="AG86" s="321"/>
      <c r="AH86" s="321"/>
      <c r="AI86" s="321"/>
      <c r="AJ86" s="321"/>
      <c r="AK86" s="321"/>
      <c r="AL86" s="321"/>
      <c r="AM86" s="321"/>
      <c r="AN86" s="321"/>
      <c r="AO86" s="321"/>
      <c r="AP86" s="321"/>
      <c r="AQ86" s="256"/>
      <c r="AR86" s="257"/>
      <c r="AS86" s="165" t="s">
        <v>184</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2">
      <c r="A87" s="507"/>
      <c r="B87" s="539"/>
      <c r="C87" s="539"/>
      <c r="D87" s="539"/>
      <c r="E87" s="539"/>
      <c r="F87" s="540"/>
      <c r="G87" s="218"/>
      <c r="H87" s="177"/>
      <c r="I87" s="177"/>
      <c r="J87" s="177"/>
      <c r="K87" s="177"/>
      <c r="L87" s="177"/>
      <c r="M87" s="177"/>
      <c r="N87" s="177"/>
      <c r="O87" s="219"/>
      <c r="P87" s="177"/>
      <c r="Q87" s="790"/>
      <c r="R87" s="790"/>
      <c r="S87" s="790"/>
      <c r="T87" s="790"/>
      <c r="U87" s="790"/>
      <c r="V87" s="790"/>
      <c r="W87" s="790"/>
      <c r="X87" s="791"/>
      <c r="Y87" s="743" t="s">
        <v>61</v>
      </c>
      <c r="Z87" s="744"/>
      <c r="AA87" s="745"/>
      <c r="AB87" s="538"/>
      <c r="AC87" s="538"/>
      <c r="AD87" s="538"/>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2">
      <c r="A88" s="507"/>
      <c r="B88" s="539"/>
      <c r="C88" s="539"/>
      <c r="D88" s="539"/>
      <c r="E88" s="539"/>
      <c r="F88" s="540"/>
      <c r="G88" s="220"/>
      <c r="H88" s="221"/>
      <c r="I88" s="221"/>
      <c r="J88" s="221"/>
      <c r="K88" s="221"/>
      <c r="L88" s="221"/>
      <c r="M88" s="221"/>
      <c r="N88" s="221"/>
      <c r="O88" s="222"/>
      <c r="P88" s="792"/>
      <c r="Q88" s="792"/>
      <c r="R88" s="792"/>
      <c r="S88" s="792"/>
      <c r="T88" s="792"/>
      <c r="U88" s="792"/>
      <c r="V88" s="792"/>
      <c r="W88" s="792"/>
      <c r="X88" s="793"/>
      <c r="Y88" s="720" t="s">
        <v>53</v>
      </c>
      <c r="Z88" s="721"/>
      <c r="AA88" s="722"/>
      <c r="AB88" s="509"/>
      <c r="AC88" s="509"/>
      <c r="AD88" s="509"/>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2">
      <c r="A89" s="507"/>
      <c r="B89" s="541"/>
      <c r="C89" s="541"/>
      <c r="D89" s="541"/>
      <c r="E89" s="541"/>
      <c r="F89" s="542"/>
      <c r="G89" s="223"/>
      <c r="H89" s="180"/>
      <c r="I89" s="180"/>
      <c r="J89" s="180"/>
      <c r="K89" s="180"/>
      <c r="L89" s="180"/>
      <c r="M89" s="180"/>
      <c r="N89" s="180"/>
      <c r="O89" s="224"/>
      <c r="P89" s="290"/>
      <c r="Q89" s="290"/>
      <c r="R89" s="290"/>
      <c r="S89" s="290"/>
      <c r="T89" s="290"/>
      <c r="U89" s="290"/>
      <c r="V89" s="290"/>
      <c r="W89" s="290"/>
      <c r="X89" s="794"/>
      <c r="Y89" s="720" t="s">
        <v>13</v>
      </c>
      <c r="Z89" s="721"/>
      <c r="AA89" s="722"/>
      <c r="AB89" s="448" t="s">
        <v>14</v>
      </c>
      <c r="AC89" s="448"/>
      <c r="AD89" s="448"/>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2">
      <c r="A90" s="507"/>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89"/>
      <c r="Z90" s="190"/>
      <c r="AA90" s="191"/>
      <c r="AB90" s="445" t="s">
        <v>11</v>
      </c>
      <c r="AC90" s="446"/>
      <c r="AD90" s="447"/>
      <c r="AE90" s="321" t="s">
        <v>298</v>
      </c>
      <c r="AF90" s="321"/>
      <c r="AG90" s="321"/>
      <c r="AH90" s="321"/>
      <c r="AI90" s="321" t="s">
        <v>320</v>
      </c>
      <c r="AJ90" s="321"/>
      <c r="AK90" s="321"/>
      <c r="AL90" s="321"/>
      <c r="AM90" s="321" t="s">
        <v>417</v>
      </c>
      <c r="AN90" s="321"/>
      <c r="AO90" s="321"/>
      <c r="AP90" s="321"/>
      <c r="AQ90" s="201" t="s">
        <v>183</v>
      </c>
      <c r="AR90" s="185"/>
      <c r="AS90" s="185"/>
      <c r="AT90" s="186"/>
      <c r="AU90" s="355" t="s">
        <v>133</v>
      </c>
      <c r="AV90" s="355"/>
      <c r="AW90" s="355"/>
      <c r="AX90" s="356"/>
      <c r="AY90">
        <f>COUNTA($G$92)</f>
        <v>0</v>
      </c>
    </row>
    <row r="91" spans="1:60" ht="18.75" hidden="1" customHeight="1" x14ac:dyDescent="0.2">
      <c r="A91" s="507"/>
      <c r="B91" s="539"/>
      <c r="C91" s="539"/>
      <c r="D91" s="539"/>
      <c r="E91" s="539"/>
      <c r="F91" s="540"/>
      <c r="G91" s="554"/>
      <c r="H91" s="361"/>
      <c r="I91" s="361"/>
      <c r="J91" s="361"/>
      <c r="K91" s="361"/>
      <c r="L91" s="361"/>
      <c r="M91" s="361"/>
      <c r="N91" s="361"/>
      <c r="O91" s="555"/>
      <c r="P91" s="567"/>
      <c r="Q91" s="361"/>
      <c r="R91" s="361"/>
      <c r="S91" s="361"/>
      <c r="T91" s="361"/>
      <c r="U91" s="361"/>
      <c r="V91" s="361"/>
      <c r="W91" s="361"/>
      <c r="X91" s="555"/>
      <c r="Y91" s="189"/>
      <c r="Z91" s="190"/>
      <c r="AA91" s="191"/>
      <c r="AB91" s="318"/>
      <c r="AC91" s="319"/>
      <c r="AD91" s="320"/>
      <c r="AE91" s="321"/>
      <c r="AF91" s="321"/>
      <c r="AG91" s="321"/>
      <c r="AH91" s="321"/>
      <c r="AI91" s="321"/>
      <c r="AJ91" s="321"/>
      <c r="AK91" s="321"/>
      <c r="AL91" s="321"/>
      <c r="AM91" s="321"/>
      <c r="AN91" s="321"/>
      <c r="AO91" s="321"/>
      <c r="AP91" s="321"/>
      <c r="AQ91" s="256"/>
      <c r="AR91" s="257"/>
      <c r="AS91" s="165" t="s">
        <v>184</v>
      </c>
      <c r="AT91" s="188"/>
      <c r="AU91" s="257"/>
      <c r="AV91" s="257"/>
      <c r="AW91" s="361" t="s">
        <v>175</v>
      </c>
      <c r="AX91" s="362"/>
      <c r="AY91">
        <f>$AY$90</f>
        <v>0</v>
      </c>
      <c r="AZ91" s="10"/>
      <c r="BA91" s="10"/>
      <c r="BB91" s="10"/>
      <c r="BC91" s="10"/>
    </row>
    <row r="92" spans="1:60" ht="23.25" hidden="1" customHeight="1" x14ac:dyDescent="0.2">
      <c r="A92" s="507"/>
      <c r="B92" s="539"/>
      <c r="C92" s="539"/>
      <c r="D92" s="539"/>
      <c r="E92" s="539"/>
      <c r="F92" s="540"/>
      <c r="G92" s="218"/>
      <c r="H92" s="177"/>
      <c r="I92" s="177"/>
      <c r="J92" s="177"/>
      <c r="K92" s="177"/>
      <c r="L92" s="177"/>
      <c r="M92" s="177"/>
      <c r="N92" s="177"/>
      <c r="O92" s="219"/>
      <c r="P92" s="177"/>
      <c r="Q92" s="790"/>
      <c r="R92" s="790"/>
      <c r="S92" s="790"/>
      <c r="T92" s="790"/>
      <c r="U92" s="790"/>
      <c r="V92" s="790"/>
      <c r="W92" s="790"/>
      <c r="X92" s="791"/>
      <c r="Y92" s="743" t="s">
        <v>61</v>
      </c>
      <c r="Z92" s="744"/>
      <c r="AA92" s="745"/>
      <c r="AB92" s="538"/>
      <c r="AC92" s="538"/>
      <c r="AD92" s="538"/>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2">
      <c r="A93" s="507"/>
      <c r="B93" s="539"/>
      <c r="C93" s="539"/>
      <c r="D93" s="539"/>
      <c r="E93" s="539"/>
      <c r="F93" s="540"/>
      <c r="G93" s="220"/>
      <c r="H93" s="221"/>
      <c r="I93" s="221"/>
      <c r="J93" s="221"/>
      <c r="K93" s="221"/>
      <c r="L93" s="221"/>
      <c r="M93" s="221"/>
      <c r="N93" s="221"/>
      <c r="O93" s="222"/>
      <c r="P93" s="792"/>
      <c r="Q93" s="792"/>
      <c r="R93" s="792"/>
      <c r="S93" s="792"/>
      <c r="T93" s="792"/>
      <c r="U93" s="792"/>
      <c r="V93" s="792"/>
      <c r="W93" s="792"/>
      <c r="X93" s="793"/>
      <c r="Y93" s="720" t="s">
        <v>53</v>
      </c>
      <c r="Z93" s="721"/>
      <c r="AA93" s="722"/>
      <c r="AB93" s="509"/>
      <c r="AC93" s="509"/>
      <c r="AD93" s="509"/>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2">
      <c r="A94" s="507"/>
      <c r="B94" s="541"/>
      <c r="C94" s="541"/>
      <c r="D94" s="541"/>
      <c r="E94" s="541"/>
      <c r="F94" s="542"/>
      <c r="G94" s="223"/>
      <c r="H94" s="180"/>
      <c r="I94" s="180"/>
      <c r="J94" s="180"/>
      <c r="K94" s="180"/>
      <c r="L94" s="180"/>
      <c r="M94" s="180"/>
      <c r="N94" s="180"/>
      <c r="O94" s="224"/>
      <c r="P94" s="290"/>
      <c r="Q94" s="290"/>
      <c r="R94" s="290"/>
      <c r="S94" s="290"/>
      <c r="T94" s="290"/>
      <c r="U94" s="290"/>
      <c r="V94" s="290"/>
      <c r="W94" s="290"/>
      <c r="X94" s="794"/>
      <c r="Y94" s="720" t="s">
        <v>13</v>
      </c>
      <c r="Z94" s="721"/>
      <c r="AA94" s="722"/>
      <c r="AB94" s="448" t="s">
        <v>14</v>
      </c>
      <c r="AC94" s="448"/>
      <c r="AD94" s="448"/>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2">
      <c r="A95" s="507"/>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89"/>
      <c r="Z95" s="190"/>
      <c r="AA95" s="191"/>
      <c r="AB95" s="445" t="s">
        <v>11</v>
      </c>
      <c r="AC95" s="446"/>
      <c r="AD95" s="447"/>
      <c r="AE95" s="321" t="s">
        <v>298</v>
      </c>
      <c r="AF95" s="321"/>
      <c r="AG95" s="321"/>
      <c r="AH95" s="321"/>
      <c r="AI95" s="321" t="s">
        <v>320</v>
      </c>
      <c r="AJ95" s="321"/>
      <c r="AK95" s="321"/>
      <c r="AL95" s="321"/>
      <c r="AM95" s="321" t="s">
        <v>417</v>
      </c>
      <c r="AN95" s="321"/>
      <c r="AO95" s="321"/>
      <c r="AP95" s="321"/>
      <c r="AQ95" s="201" t="s">
        <v>183</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2">
      <c r="A96" s="507"/>
      <c r="B96" s="539"/>
      <c r="C96" s="539"/>
      <c r="D96" s="539"/>
      <c r="E96" s="539"/>
      <c r="F96" s="540"/>
      <c r="G96" s="554"/>
      <c r="H96" s="361"/>
      <c r="I96" s="361"/>
      <c r="J96" s="361"/>
      <c r="K96" s="361"/>
      <c r="L96" s="361"/>
      <c r="M96" s="361"/>
      <c r="N96" s="361"/>
      <c r="O96" s="555"/>
      <c r="P96" s="567"/>
      <c r="Q96" s="361"/>
      <c r="R96" s="361"/>
      <c r="S96" s="361"/>
      <c r="T96" s="361"/>
      <c r="U96" s="361"/>
      <c r="V96" s="361"/>
      <c r="W96" s="361"/>
      <c r="X96" s="555"/>
      <c r="Y96" s="189"/>
      <c r="Z96" s="190"/>
      <c r="AA96" s="191"/>
      <c r="AB96" s="318"/>
      <c r="AC96" s="319"/>
      <c r="AD96" s="320"/>
      <c r="AE96" s="321"/>
      <c r="AF96" s="321"/>
      <c r="AG96" s="321"/>
      <c r="AH96" s="321"/>
      <c r="AI96" s="321"/>
      <c r="AJ96" s="321"/>
      <c r="AK96" s="321"/>
      <c r="AL96" s="321"/>
      <c r="AM96" s="321"/>
      <c r="AN96" s="321"/>
      <c r="AO96" s="321"/>
      <c r="AP96" s="321"/>
      <c r="AQ96" s="256"/>
      <c r="AR96" s="257"/>
      <c r="AS96" s="165" t="s">
        <v>184</v>
      </c>
      <c r="AT96" s="188"/>
      <c r="AU96" s="257"/>
      <c r="AV96" s="257"/>
      <c r="AW96" s="361" t="s">
        <v>175</v>
      </c>
      <c r="AX96" s="362"/>
      <c r="AY96">
        <f>$AY$95</f>
        <v>0</v>
      </c>
    </row>
    <row r="97" spans="1:60" ht="23.25" hidden="1" customHeight="1" x14ac:dyDescent="0.2">
      <c r="A97" s="507"/>
      <c r="B97" s="539"/>
      <c r="C97" s="539"/>
      <c r="D97" s="539"/>
      <c r="E97" s="539"/>
      <c r="F97" s="540"/>
      <c r="G97" s="218"/>
      <c r="H97" s="177"/>
      <c r="I97" s="177"/>
      <c r="J97" s="177"/>
      <c r="K97" s="177"/>
      <c r="L97" s="177"/>
      <c r="M97" s="177"/>
      <c r="N97" s="177"/>
      <c r="O97" s="219"/>
      <c r="P97" s="177"/>
      <c r="Q97" s="790"/>
      <c r="R97" s="790"/>
      <c r="S97" s="790"/>
      <c r="T97" s="790"/>
      <c r="U97" s="790"/>
      <c r="V97" s="790"/>
      <c r="W97" s="790"/>
      <c r="X97" s="791"/>
      <c r="Y97" s="743" t="s">
        <v>61</v>
      </c>
      <c r="Z97" s="744"/>
      <c r="AA97" s="745"/>
      <c r="AB97" s="389"/>
      <c r="AC97" s="390"/>
      <c r="AD97" s="391"/>
      <c r="AE97" s="349"/>
      <c r="AF97" s="350"/>
      <c r="AG97" s="350"/>
      <c r="AH97" s="805"/>
      <c r="AI97" s="349"/>
      <c r="AJ97" s="350"/>
      <c r="AK97" s="350"/>
      <c r="AL97" s="805"/>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2">
      <c r="A98" s="507"/>
      <c r="B98" s="539"/>
      <c r="C98" s="539"/>
      <c r="D98" s="539"/>
      <c r="E98" s="539"/>
      <c r="F98" s="540"/>
      <c r="G98" s="220"/>
      <c r="H98" s="221"/>
      <c r="I98" s="221"/>
      <c r="J98" s="221"/>
      <c r="K98" s="221"/>
      <c r="L98" s="221"/>
      <c r="M98" s="221"/>
      <c r="N98" s="221"/>
      <c r="O98" s="222"/>
      <c r="P98" s="792"/>
      <c r="Q98" s="792"/>
      <c r="R98" s="792"/>
      <c r="S98" s="792"/>
      <c r="T98" s="792"/>
      <c r="U98" s="792"/>
      <c r="V98" s="792"/>
      <c r="W98" s="792"/>
      <c r="X98" s="793"/>
      <c r="Y98" s="720" t="s">
        <v>53</v>
      </c>
      <c r="Z98" s="721"/>
      <c r="AA98" s="722"/>
      <c r="AB98" s="286"/>
      <c r="AC98" s="287"/>
      <c r="AD98" s="288"/>
      <c r="AE98" s="349"/>
      <c r="AF98" s="350"/>
      <c r="AG98" s="350"/>
      <c r="AH98" s="805"/>
      <c r="AI98" s="349"/>
      <c r="AJ98" s="350"/>
      <c r="AK98" s="350"/>
      <c r="AL98" s="805"/>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5">
      <c r="A99" s="508"/>
      <c r="B99" s="869"/>
      <c r="C99" s="869"/>
      <c r="D99" s="869"/>
      <c r="E99" s="869"/>
      <c r="F99" s="870"/>
      <c r="G99" s="795"/>
      <c r="H99" s="234"/>
      <c r="I99" s="234"/>
      <c r="J99" s="234"/>
      <c r="K99" s="234"/>
      <c r="L99" s="234"/>
      <c r="M99" s="234"/>
      <c r="N99" s="234"/>
      <c r="O99" s="796"/>
      <c r="P99" s="832"/>
      <c r="Q99" s="832"/>
      <c r="R99" s="832"/>
      <c r="S99" s="832"/>
      <c r="T99" s="832"/>
      <c r="U99" s="832"/>
      <c r="V99" s="832"/>
      <c r="W99" s="832"/>
      <c r="X99" s="833"/>
      <c r="Y99" s="467" t="s">
        <v>13</v>
      </c>
      <c r="Z99" s="468"/>
      <c r="AA99" s="469"/>
      <c r="AB99" s="449" t="s">
        <v>14</v>
      </c>
      <c r="AC99" s="450"/>
      <c r="AD99" s="451"/>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2">
      <c r="A100" s="821" t="s">
        <v>266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2"/>
      <c r="Z100" s="453"/>
      <c r="AA100" s="454"/>
      <c r="AB100" s="846" t="s">
        <v>11</v>
      </c>
      <c r="AC100" s="846"/>
      <c r="AD100" s="846"/>
      <c r="AE100" s="812" t="s">
        <v>298</v>
      </c>
      <c r="AF100" s="813"/>
      <c r="AG100" s="813"/>
      <c r="AH100" s="814"/>
      <c r="AI100" s="812" t="s">
        <v>320</v>
      </c>
      <c r="AJ100" s="813"/>
      <c r="AK100" s="813"/>
      <c r="AL100" s="814"/>
      <c r="AM100" s="812" t="s">
        <v>417</v>
      </c>
      <c r="AN100" s="813"/>
      <c r="AO100" s="813"/>
      <c r="AP100" s="814"/>
      <c r="AQ100" s="917" t="s">
        <v>325</v>
      </c>
      <c r="AR100" s="918"/>
      <c r="AS100" s="918"/>
      <c r="AT100" s="919"/>
      <c r="AU100" s="917" t="s">
        <v>450</v>
      </c>
      <c r="AV100" s="918"/>
      <c r="AW100" s="918"/>
      <c r="AX100" s="920"/>
    </row>
    <row r="101" spans="1:60" ht="23.25" customHeight="1" x14ac:dyDescent="0.2">
      <c r="A101" s="478"/>
      <c r="B101" s="479"/>
      <c r="C101" s="479"/>
      <c r="D101" s="479"/>
      <c r="E101" s="479"/>
      <c r="F101" s="480"/>
      <c r="G101" s="177" t="s">
        <v>636</v>
      </c>
      <c r="H101" s="177"/>
      <c r="I101" s="177"/>
      <c r="J101" s="177"/>
      <c r="K101" s="177"/>
      <c r="L101" s="177"/>
      <c r="M101" s="177"/>
      <c r="N101" s="177"/>
      <c r="O101" s="177"/>
      <c r="P101" s="177"/>
      <c r="Q101" s="177"/>
      <c r="R101" s="177"/>
      <c r="S101" s="177"/>
      <c r="T101" s="177"/>
      <c r="U101" s="177"/>
      <c r="V101" s="177"/>
      <c r="W101" s="177"/>
      <c r="X101" s="219"/>
      <c r="Y101" s="804" t="s">
        <v>54</v>
      </c>
      <c r="Z101" s="706"/>
      <c r="AA101" s="707"/>
      <c r="AB101" s="538" t="s">
        <v>637</v>
      </c>
      <c r="AC101" s="538"/>
      <c r="AD101" s="538"/>
      <c r="AE101" s="344">
        <v>5</v>
      </c>
      <c r="AF101" s="344"/>
      <c r="AG101" s="344"/>
      <c r="AH101" s="344"/>
      <c r="AI101" s="344">
        <v>7</v>
      </c>
      <c r="AJ101" s="344"/>
      <c r="AK101" s="344"/>
      <c r="AL101" s="344"/>
      <c r="AM101" s="344">
        <v>8</v>
      </c>
      <c r="AN101" s="344"/>
      <c r="AO101" s="344"/>
      <c r="AP101" s="344"/>
      <c r="AQ101" s="344" t="s">
        <v>697</v>
      </c>
      <c r="AR101" s="344"/>
      <c r="AS101" s="344"/>
      <c r="AT101" s="344"/>
      <c r="AU101" s="349" t="s">
        <v>697</v>
      </c>
      <c r="AV101" s="350"/>
      <c r="AW101" s="350"/>
      <c r="AX101" s="351"/>
    </row>
    <row r="102" spans="1:60" ht="23.25" customHeight="1" x14ac:dyDescent="0.2">
      <c r="A102" s="481"/>
      <c r="B102" s="482"/>
      <c r="C102" s="482"/>
      <c r="D102" s="482"/>
      <c r="E102" s="482"/>
      <c r="F102" s="483"/>
      <c r="G102" s="180"/>
      <c r="H102" s="180"/>
      <c r="I102" s="180"/>
      <c r="J102" s="180"/>
      <c r="K102" s="180"/>
      <c r="L102" s="180"/>
      <c r="M102" s="180"/>
      <c r="N102" s="180"/>
      <c r="O102" s="180"/>
      <c r="P102" s="180"/>
      <c r="Q102" s="180"/>
      <c r="R102" s="180"/>
      <c r="S102" s="180"/>
      <c r="T102" s="180"/>
      <c r="U102" s="180"/>
      <c r="V102" s="180"/>
      <c r="W102" s="180"/>
      <c r="X102" s="224"/>
      <c r="Y102" s="461" t="s">
        <v>55</v>
      </c>
      <c r="Z102" s="326"/>
      <c r="AA102" s="327"/>
      <c r="AB102" s="538" t="s">
        <v>637</v>
      </c>
      <c r="AC102" s="538"/>
      <c r="AD102" s="538"/>
      <c r="AE102" s="344">
        <v>6</v>
      </c>
      <c r="AF102" s="344"/>
      <c r="AG102" s="344"/>
      <c r="AH102" s="344"/>
      <c r="AI102" s="344">
        <v>8</v>
      </c>
      <c r="AJ102" s="344"/>
      <c r="AK102" s="344"/>
      <c r="AL102" s="344"/>
      <c r="AM102" s="344" t="s">
        <v>696</v>
      </c>
      <c r="AN102" s="344"/>
      <c r="AO102" s="344"/>
      <c r="AP102" s="344"/>
      <c r="AQ102" s="344" t="s">
        <v>698</v>
      </c>
      <c r="AR102" s="344"/>
      <c r="AS102" s="344"/>
      <c r="AT102" s="344"/>
      <c r="AU102" s="357" t="s">
        <v>697</v>
      </c>
      <c r="AV102" s="358"/>
      <c r="AW102" s="358"/>
      <c r="AX102" s="921"/>
    </row>
    <row r="103" spans="1:60" ht="31.5" customHeight="1" x14ac:dyDescent="0.2">
      <c r="A103" s="475" t="s">
        <v>266</v>
      </c>
      <c r="B103" s="476"/>
      <c r="C103" s="476"/>
      <c r="D103" s="476"/>
      <c r="E103" s="476"/>
      <c r="F103" s="477"/>
      <c r="G103" s="721" t="s">
        <v>59</v>
      </c>
      <c r="H103" s="721"/>
      <c r="I103" s="721"/>
      <c r="J103" s="721"/>
      <c r="K103" s="721"/>
      <c r="L103" s="721"/>
      <c r="M103" s="721"/>
      <c r="N103" s="721"/>
      <c r="O103" s="721"/>
      <c r="P103" s="721"/>
      <c r="Q103" s="721"/>
      <c r="R103" s="721"/>
      <c r="S103" s="721"/>
      <c r="T103" s="721"/>
      <c r="U103" s="721"/>
      <c r="V103" s="721"/>
      <c r="W103" s="721"/>
      <c r="X103" s="722"/>
      <c r="Y103" s="455"/>
      <c r="Z103" s="456"/>
      <c r="AA103" s="457"/>
      <c r="AB103" s="289" t="s">
        <v>11</v>
      </c>
      <c r="AC103" s="284"/>
      <c r="AD103" s="285"/>
      <c r="AE103" s="321" t="s">
        <v>298</v>
      </c>
      <c r="AF103" s="321"/>
      <c r="AG103" s="321"/>
      <c r="AH103" s="321"/>
      <c r="AI103" s="321" t="s">
        <v>320</v>
      </c>
      <c r="AJ103" s="321"/>
      <c r="AK103" s="321"/>
      <c r="AL103" s="321"/>
      <c r="AM103" s="321" t="s">
        <v>417</v>
      </c>
      <c r="AN103" s="321"/>
      <c r="AO103" s="321"/>
      <c r="AP103" s="321"/>
      <c r="AQ103" s="346" t="s">
        <v>325</v>
      </c>
      <c r="AR103" s="347"/>
      <c r="AS103" s="347"/>
      <c r="AT103" s="347"/>
      <c r="AU103" s="346" t="s">
        <v>450</v>
      </c>
      <c r="AV103" s="347"/>
      <c r="AW103" s="347"/>
      <c r="AX103" s="348"/>
      <c r="AY103">
        <f>COUNTA($G$104)</f>
        <v>1</v>
      </c>
    </row>
    <row r="104" spans="1:60" ht="23.25" customHeight="1" x14ac:dyDescent="0.2">
      <c r="A104" s="478"/>
      <c r="B104" s="479"/>
      <c r="C104" s="479"/>
      <c r="D104" s="479"/>
      <c r="E104" s="479"/>
      <c r="F104" s="480"/>
      <c r="G104" s="177" t="s">
        <v>638</v>
      </c>
      <c r="H104" s="177"/>
      <c r="I104" s="177"/>
      <c r="J104" s="177"/>
      <c r="K104" s="177"/>
      <c r="L104" s="177"/>
      <c r="M104" s="177"/>
      <c r="N104" s="177"/>
      <c r="O104" s="177"/>
      <c r="P104" s="177"/>
      <c r="Q104" s="177"/>
      <c r="R104" s="177"/>
      <c r="S104" s="177"/>
      <c r="T104" s="177"/>
      <c r="U104" s="177"/>
      <c r="V104" s="177"/>
      <c r="W104" s="177"/>
      <c r="X104" s="219"/>
      <c r="Y104" s="464" t="s">
        <v>54</v>
      </c>
      <c r="Z104" s="465"/>
      <c r="AA104" s="466"/>
      <c r="AB104" s="458" t="s">
        <v>639</v>
      </c>
      <c r="AC104" s="459"/>
      <c r="AD104" s="460"/>
      <c r="AE104" s="344">
        <v>533</v>
      </c>
      <c r="AF104" s="344"/>
      <c r="AG104" s="344"/>
      <c r="AH104" s="344"/>
      <c r="AI104" s="344">
        <v>657</v>
      </c>
      <c r="AJ104" s="344"/>
      <c r="AK104" s="344"/>
      <c r="AL104" s="344"/>
      <c r="AM104" s="344">
        <v>772</v>
      </c>
      <c r="AN104" s="344"/>
      <c r="AO104" s="344"/>
      <c r="AP104" s="344"/>
      <c r="AQ104" s="344" t="s">
        <v>697</v>
      </c>
      <c r="AR104" s="344"/>
      <c r="AS104" s="344"/>
      <c r="AT104" s="344"/>
      <c r="AU104" s="344" t="s">
        <v>697</v>
      </c>
      <c r="AV104" s="344"/>
      <c r="AW104" s="344"/>
      <c r="AX104" s="345"/>
      <c r="AY104">
        <f>$AY$103</f>
        <v>1</v>
      </c>
    </row>
    <row r="105" spans="1:60" ht="23.25" customHeight="1" x14ac:dyDescent="0.2">
      <c r="A105" s="481"/>
      <c r="B105" s="482"/>
      <c r="C105" s="482"/>
      <c r="D105" s="482"/>
      <c r="E105" s="482"/>
      <c r="F105" s="483"/>
      <c r="G105" s="180"/>
      <c r="H105" s="180"/>
      <c r="I105" s="180"/>
      <c r="J105" s="180"/>
      <c r="K105" s="180"/>
      <c r="L105" s="180"/>
      <c r="M105" s="180"/>
      <c r="N105" s="180"/>
      <c r="O105" s="180"/>
      <c r="P105" s="180"/>
      <c r="Q105" s="180"/>
      <c r="R105" s="180"/>
      <c r="S105" s="180"/>
      <c r="T105" s="180"/>
      <c r="U105" s="180"/>
      <c r="V105" s="180"/>
      <c r="W105" s="180"/>
      <c r="X105" s="224"/>
      <c r="Y105" s="461" t="s">
        <v>55</v>
      </c>
      <c r="Z105" s="462"/>
      <c r="AA105" s="463"/>
      <c r="AB105" s="389" t="s">
        <v>639</v>
      </c>
      <c r="AC105" s="390"/>
      <c r="AD105" s="391"/>
      <c r="AE105" s="344">
        <v>400</v>
      </c>
      <c r="AF105" s="344"/>
      <c r="AG105" s="344"/>
      <c r="AH105" s="344"/>
      <c r="AI105" s="344">
        <v>600</v>
      </c>
      <c r="AJ105" s="344"/>
      <c r="AK105" s="344"/>
      <c r="AL105" s="344"/>
      <c r="AM105" s="344">
        <v>800</v>
      </c>
      <c r="AN105" s="344"/>
      <c r="AO105" s="344"/>
      <c r="AP105" s="344"/>
      <c r="AQ105" s="344">
        <v>900</v>
      </c>
      <c r="AR105" s="344"/>
      <c r="AS105" s="344"/>
      <c r="AT105" s="344"/>
      <c r="AU105" s="344" t="s">
        <v>697</v>
      </c>
      <c r="AV105" s="344"/>
      <c r="AW105" s="344"/>
      <c r="AX105" s="345"/>
      <c r="AY105">
        <f>$AY$103</f>
        <v>1</v>
      </c>
    </row>
    <row r="106" spans="1:60" ht="31.5" hidden="1" customHeight="1" x14ac:dyDescent="0.2">
      <c r="A106" s="475" t="s">
        <v>266</v>
      </c>
      <c r="B106" s="476"/>
      <c r="C106" s="476"/>
      <c r="D106" s="476"/>
      <c r="E106" s="476"/>
      <c r="F106" s="477"/>
      <c r="G106" s="721" t="s">
        <v>59</v>
      </c>
      <c r="H106" s="721"/>
      <c r="I106" s="721"/>
      <c r="J106" s="721"/>
      <c r="K106" s="721"/>
      <c r="L106" s="721"/>
      <c r="M106" s="721"/>
      <c r="N106" s="721"/>
      <c r="O106" s="721"/>
      <c r="P106" s="721"/>
      <c r="Q106" s="721"/>
      <c r="R106" s="721"/>
      <c r="S106" s="721"/>
      <c r="T106" s="721"/>
      <c r="U106" s="721"/>
      <c r="V106" s="721"/>
      <c r="W106" s="721"/>
      <c r="X106" s="722"/>
      <c r="Y106" s="455"/>
      <c r="Z106" s="456"/>
      <c r="AA106" s="457"/>
      <c r="AB106" s="289" t="s">
        <v>11</v>
      </c>
      <c r="AC106" s="284"/>
      <c r="AD106" s="285"/>
      <c r="AE106" s="321" t="s">
        <v>298</v>
      </c>
      <c r="AF106" s="321"/>
      <c r="AG106" s="321"/>
      <c r="AH106" s="321"/>
      <c r="AI106" s="321" t="s">
        <v>320</v>
      </c>
      <c r="AJ106" s="321"/>
      <c r="AK106" s="321"/>
      <c r="AL106" s="321"/>
      <c r="AM106" s="321" t="s">
        <v>417</v>
      </c>
      <c r="AN106" s="321"/>
      <c r="AO106" s="321"/>
      <c r="AP106" s="321"/>
      <c r="AQ106" s="346" t="s">
        <v>325</v>
      </c>
      <c r="AR106" s="347"/>
      <c r="AS106" s="347"/>
      <c r="AT106" s="347"/>
      <c r="AU106" s="346" t="s">
        <v>450</v>
      </c>
      <c r="AV106" s="347"/>
      <c r="AW106" s="347"/>
      <c r="AX106" s="348"/>
      <c r="AY106">
        <f>COUNTA($G$107)</f>
        <v>0</v>
      </c>
    </row>
    <row r="107" spans="1:60" ht="23.25" hidden="1" customHeight="1" x14ac:dyDescent="0.2">
      <c r="A107" s="478"/>
      <c r="B107" s="479"/>
      <c r="C107" s="479"/>
      <c r="D107" s="479"/>
      <c r="E107" s="479"/>
      <c r="F107" s="480"/>
      <c r="G107" s="177"/>
      <c r="H107" s="177"/>
      <c r="I107" s="177"/>
      <c r="J107" s="177"/>
      <c r="K107" s="177"/>
      <c r="L107" s="177"/>
      <c r="M107" s="177"/>
      <c r="N107" s="177"/>
      <c r="O107" s="177"/>
      <c r="P107" s="177"/>
      <c r="Q107" s="177"/>
      <c r="R107" s="177"/>
      <c r="S107" s="177"/>
      <c r="T107" s="177"/>
      <c r="U107" s="177"/>
      <c r="V107" s="177"/>
      <c r="W107" s="177"/>
      <c r="X107" s="219"/>
      <c r="Y107" s="464" t="s">
        <v>54</v>
      </c>
      <c r="Z107" s="465"/>
      <c r="AA107" s="466"/>
      <c r="AB107" s="458"/>
      <c r="AC107" s="459"/>
      <c r="AD107" s="460"/>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2">
      <c r="A108" s="481"/>
      <c r="B108" s="482"/>
      <c r="C108" s="482"/>
      <c r="D108" s="482"/>
      <c r="E108" s="482"/>
      <c r="F108" s="483"/>
      <c r="G108" s="180"/>
      <c r="H108" s="180"/>
      <c r="I108" s="180"/>
      <c r="J108" s="180"/>
      <c r="K108" s="180"/>
      <c r="L108" s="180"/>
      <c r="M108" s="180"/>
      <c r="N108" s="180"/>
      <c r="O108" s="180"/>
      <c r="P108" s="180"/>
      <c r="Q108" s="180"/>
      <c r="R108" s="180"/>
      <c r="S108" s="180"/>
      <c r="T108" s="180"/>
      <c r="U108" s="180"/>
      <c r="V108" s="180"/>
      <c r="W108" s="180"/>
      <c r="X108" s="224"/>
      <c r="Y108" s="461" t="s">
        <v>55</v>
      </c>
      <c r="Z108" s="462"/>
      <c r="AA108" s="463"/>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2">
      <c r="A109" s="475" t="s">
        <v>266</v>
      </c>
      <c r="B109" s="476"/>
      <c r="C109" s="476"/>
      <c r="D109" s="476"/>
      <c r="E109" s="476"/>
      <c r="F109" s="477"/>
      <c r="G109" s="721" t="s">
        <v>59</v>
      </c>
      <c r="H109" s="721"/>
      <c r="I109" s="721"/>
      <c r="J109" s="721"/>
      <c r="K109" s="721"/>
      <c r="L109" s="721"/>
      <c r="M109" s="721"/>
      <c r="N109" s="721"/>
      <c r="O109" s="721"/>
      <c r="P109" s="721"/>
      <c r="Q109" s="721"/>
      <c r="R109" s="721"/>
      <c r="S109" s="721"/>
      <c r="T109" s="721"/>
      <c r="U109" s="721"/>
      <c r="V109" s="721"/>
      <c r="W109" s="721"/>
      <c r="X109" s="722"/>
      <c r="Y109" s="455"/>
      <c r="Z109" s="456"/>
      <c r="AA109" s="457"/>
      <c r="AB109" s="289" t="s">
        <v>11</v>
      </c>
      <c r="AC109" s="284"/>
      <c r="AD109" s="285"/>
      <c r="AE109" s="321" t="s">
        <v>298</v>
      </c>
      <c r="AF109" s="321"/>
      <c r="AG109" s="321"/>
      <c r="AH109" s="321"/>
      <c r="AI109" s="321" t="s">
        <v>320</v>
      </c>
      <c r="AJ109" s="321"/>
      <c r="AK109" s="321"/>
      <c r="AL109" s="321"/>
      <c r="AM109" s="321" t="s">
        <v>417</v>
      </c>
      <c r="AN109" s="321"/>
      <c r="AO109" s="321"/>
      <c r="AP109" s="321"/>
      <c r="AQ109" s="346" t="s">
        <v>325</v>
      </c>
      <c r="AR109" s="347"/>
      <c r="AS109" s="347"/>
      <c r="AT109" s="347"/>
      <c r="AU109" s="346" t="s">
        <v>450</v>
      </c>
      <c r="AV109" s="347"/>
      <c r="AW109" s="347"/>
      <c r="AX109" s="348"/>
      <c r="AY109">
        <f>COUNTA($G$110)</f>
        <v>0</v>
      </c>
    </row>
    <row r="110" spans="1:60" ht="23.25" hidden="1" customHeight="1" x14ac:dyDescent="0.2">
      <c r="A110" s="478"/>
      <c r="B110" s="479"/>
      <c r="C110" s="479"/>
      <c r="D110" s="479"/>
      <c r="E110" s="479"/>
      <c r="F110" s="480"/>
      <c r="G110" s="177"/>
      <c r="H110" s="177"/>
      <c r="I110" s="177"/>
      <c r="J110" s="177"/>
      <c r="K110" s="177"/>
      <c r="L110" s="177"/>
      <c r="M110" s="177"/>
      <c r="N110" s="177"/>
      <c r="O110" s="177"/>
      <c r="P110" s="177"/>
      <c r="Q110" s="177"/>
      <c r="R110" s="177"/>
      <c r="S110" s="177"/>
      <c r="T110" s="177"/>
      <c r="U110" s="177"/>
      <c r="V110" s="177"/>
      <c r="W110" s="177"/>
      <c r="X110" s="219"/>
      <c r="Y110" s="464" t="s">
        <v>54</v>
      </c>
      <c r="Z110" s="465"/>
      <c r="AA110" s="466"/>
      <c r="AB110" s="458"/>
      <c r="AC110" s="459"/>
      <c r="AD110" s="460"/>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2">
      <c r="A111" s="481"/>
      <c r="B111" s="482"/>
      <c r="C111" s="482"/>
      <c r="D111" s="482"/>
      <c r="E111" s="482"/>
      <c r="F111" s="483"/>
      <c r="G111" s="180"/>
      <c r="H111" s="180"/>
      <c r="I111" s="180"/>
      <c r="J111" s="180"/>
      <c r="K111" s="180"/>
      <c r="L111" s="180"/>
      <c r="M111" s="180"/>
      <c r="N111" s="180"/>
      <c r="O111" s="180"/>
      <c r="P111" s="180"/>
      <c r="Q111" s="180"/>
      <c r="R111" s="180"/>
      <c r="S111" s="180"/>
      <c r="T111" s="180"/>
      <c r="U111" s="180"/>
      <c r="V111" s="180"/>
      <c r="W111" s="180"/>
      <c r="X111" s="224"/>
      <c r="Y111" s="461" t="s">
        <v>55</v>
      </c>
      <c r="Z111" s="462"/>
      <c r="AA111" s="463"/>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2">
      <c r="A112" s="475" t="s">
        <v>266</v>
      </c>
      <c r="B112" s="476"/>
      <c r="C112" s="476"/>
      <c r="D112" s="476"/>
      <c r="E112" s="476"/>
      <c r="F112" s="477"/>
      <c r="G112" s="721" t="s">
        <v>59</v>
      </c>
      <c r="H112" s="721"/>
      <c r="I112" s="721"/>
      <c r="J112" s="721"/>
      <c r="K112" s="721"/>
      <c r="L112" s="721"/>
      <c r="M112" s="721"/>
      <c r="N112" s="721"/>
      <c r="O112" s="721"/>
      <c r="P112" s="721"/>
      <c r="Q112" s="721"/>
      <c r="R112" s="721"/>
      <c r="S112" s="721"/>
      <c r="T112" s="721"/>
      <c r="U112" s="721"/>
      <c r="V112" s="721"/>
      <c r="W112" s="721"/>
      <c r="X112" s="722"/>
      <c r="Y112" s="455"/>
      <c r="Z112" s="456"/>
      <c r="AA112" s="457"/>
      <c r="AB112" s="289" t="s">
        <v>11</v>
      </c>
      <c r="AC112" s="284"/>
      <c r="AD112" s="285"/>
      <c r="AE112" s="321" t="s">
        <v>298</v>
      </c>
      <c r="AF112" s="321"/>
      <c r="AG112" s="321"/>
      <c r="AH112" s="321"/>
      <c r="AI112" s="321" t="s">
        <v>320</v>
      </c>
      <c r="AJ112" s="321"/>
      <c r="AK112" s="321"/>
      <c r="AL112" s="321"/>
      <c r="AM112" s="321" t="s">
        <v>417</v>
      </c>
      <c r="AN112" s="321"/>
      <c r="AO112" s="321"/>
      <c r="AP112" s="321"/>
      <c r="AQ112" s="346" t="s">
        <v>325</v>
      </c>
      <c r="AR112" s="347"/>
      <c r="AS112" s="347"/>
      <c r="AT112" s="347"/>
      <c r="AU112" s="346" t="s">
        <v>450</v>
      </c>
      <c r="AV112" s="347"/>
      <c r="AW112" s="347"/>
      <c r="AX112" s="348"/>
      <c r="AY112">
        <f>COUNTA($G$113)</f>
        <v>0</v>
      </c>
    </row>
    <row r="113" spans="1:51" ht="23.25" hidden="1" customHeight="1" x14ac:dyDescent="0.2">
      <c r="A113" s="478"/>
      <c r="B113" s="479"/>
      <c r="C113" s="479"/>
      <c r="D113" s="479"/>
      <c r="E113" s="479"/>
      <c r="F113" s="480"/>
      <c r="G113" s="177"/>
      <c r="H113" s="177"/>
      <c r="I113" s="177"/>
      <c r="J113" s="177"/>
      <c r="K113" s="177"/>
      <c r="L113" s="177"/>
      <c r="M113" s="177"/>
      <c r="N113" s="177"/>
      <c r="O113" s="177"/>
      <c r="P113" s="177"/>
      <c r="Q113" s="177"/>
      <c r="R113" s="177"/>
      <c r="S113" s="177"/>
      <c r="T113" s="177"/>
      <c r="U113" s="177"/>
      <c r="V113" s="177"/>
      <c r="W113" s="177"/>
      <c r="X113" s="219"/>
      <c r="Y113" s="464" t="s">
        <v>54</v>
      </c>
      <c r="Z113" s="465"/>
      <c r="AA113" s="466"/>
      <c r="AB113" s="458"/>
      <c r="AC113" s="459"/>
      <c r="AD113" s="460"/>
      <c r="AE113" s="344"/>
      <c r="AF113" s="344"/>
      <c r="AG113" s="344"/>
      <c r="AH113" s="344"/>
      <c r="AI113" s="344"/>
      <c r="AJ113" s="344"/>
      <c r="AK113" s="344"/>
      <c r="AL113" s="344"/>
      <c r="AM113" s="344"/>
      <c r="AN113" s="344"/>
      <c r="AO113" s="344"/>
      <c r="AP113" s="344"/>
      <c r="AQ113" s="349"/>
      <c r="AR113" s="350"/>
      <c r="AS113" s="350"/>
      <c r="AT113" s="805"/>
      <c r="AU113" s="344"/>
      <c r="AV113" s="344"/>
      <c r="AW113" s="344"/>
      <c r="AX113" s="345"/>
      <c r="AY113">
        <f>$AY$112</f>
        <v>0</v>
      </c>
    </row>
    <row r="114" spans="1:51" ht="23.25" hidden="1" customHeight="1" x14ac:dyDescent="0.2">
      <c r="A114" s="481"/>
      <c r="B114" s="482"/>
      <c r="C114" s="482"/>
      <c r="D114" s="482"/>
      <c r="E114" s="482"/>
      <c r="F114" s="483"/>
      <c r="G114" s="180"/>
      <c r="H114" s="180"/>
      <c r="I114" s="180"/>
      <c r="J114" s="180"/>
      <c r="K114" s="180"/>
      <c r="L114" s="180"/>
      <c r="M114" s="180"/>
      <c r="N114" s="180"/>
      <c r="O114" s="180"/>
      <c r="P114" s="180"/>
      <c r="Q114" s="180"/>
      <c r="R114" s="180"/>
      <c r="S114" s="180"/>
      <c r="T114" s="180"/>
      <c r="U114" s="180"/>
      <c r="V114" s="180"/>
      <c r="W114" s="180"/>
      <c r="X114" s="224"/>
      <c r="Y114" s="461" t="s">
        <v>55</v>
      </c>
      <c r="Z114" s="462"/>
      <c r="AA114" s="463"/>
      <c r="AB114" s="389"/>
      <c r="AC114" s="390"/>
      <c r="AD114" s="391"/>
      <c r="AE114" s="352"/>
      <c r="AF114" s="352"/>
      <c r="AG114" s="352"/>
      <c r="AH114" s="352"/>
      <c r="AI114" s="352"/>
      <c r="AJ114" s="352"/>
      <c r="AK114" s="352"/>
      <c r="AL114" s="352"/>
      <c r="AM114" s="352"/>
      <c r="AN114" s="352"/>
      <c r="AO114" s="352"/>
      <c r="AP114" s="352"/>
      <c r="AQ114" s="349"/>
      <c r="AR114" s="350"/>
      <c r="AS114" s="350"/>
      <c r="AT114" s="805"/>
      <c r="AU114" s="349"/>
      <c r="AV114" s="350"/>
      <c r="AW114" s="350"/>
      <c r="AX114" s="351"/>
      <c r="AY114">
        <f>$AY$112</f>
        <v>0</v>
      </c>
    </row>
    <row r="115" spans="1:51"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321" t="s">
        <v>298</v>
      </c>
      <c r="AF115" s="321"/>
      <c r="AG115" s="321"/>
      <c r="AH115" s="321"/>
      <c r="AI115" s="321" t="s">
        <v>320</v>
      </c>
      <c r="AJ115" s="321"/>
      <c r="AK115" s="321"/>
      <c r="AL115" s="321"/>
      <c r="AM115" s="321" t="s">
        <v>417</v>
      </c>
      <c r="AN115" s="321"/>
      <c r="AO115" s="321"/>
      <c r="AP115" s="321"/>
      <c r="AQ115" s="322" t="s">
        <v>451</v>
      </c>
      <c r="AR115" s="323"/>
      <c r="AS115" s="323"/>
      <c r="AT115" s="323"/>
      <c r="AU115" s="323"/>
      <c r="AV115" s="323"/>
      <c r="AW115" s="323"/>
      <c r="AX115" s="324"/>
    </row>
    <row r="116" spans="1:51" ht="23.25" customHeight="1" x14ac:dyDescent="0.2">
      <c r="A116" s="278"/>
      <c r="B116" s="279"/>
      <c r="C116" s="279"/>
      <c r="D116" s="279"/>
      <c r="E116" s="279"/>
      <c r="F116" s="280"/>
      <c r="G116" s="337" t="s">
        <v>768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640</v>
      </c>
      <c r="AC116" s="287"/>
      <c r="AD116" s="288"/>
      <c r="AE116" s="344">
        <v>4637</v>
      </c>
      <c r="AF116" s="344"/>
      <c r="AG116" s="344"/>
      <c r="AH116" s="344"/>
      <c r="AI116" s="344">
        <v>4399</v>
      </c>
      <c r="AJ116" s="344"/>
      <c r="AK116" s="344"/>
      <c r="AL116" s="344"/>
      <c r="AM116" s="344">
        <v>4568</v>
      </c>
      <c r="AN116" s="344"/>
      <c r="AO116" s="344"/>
      <c r="AP116" s="344"/>
      <c r="AQ116" s="349" t="s">
        <v>706</v>
      </c>
      <c r="AR116" s="350"/>
      <c r="AS116" s="350"/>
      <c r="AT116" s="350"/>
      <c r="AU116" s="350"/>
      <c r="AV116" s="350"/>
      <c r="AW116" s="350"/>
      <c r="AX116" s="351"/>
    </row>
    <row r="117" spans="1:51" ht="46.5" customHeigh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641</v>
      </c>
      <c r="AC117" s="329"/>
      <c r="AD117" s="330"/>
      <c r="AE117" s="292" t="s">
        <v>642</v>
      </c>
      <c r="AF117" s="292"/>
      <c r="AG117" s="292"/>
      <c r="AH117" s="292"/>
      <c r="AI117" s="292" t="s">
        <v>765</v>
      </c>
      <c r="AJ117" s="292"/>
      <c r="AK117" s="292"/>
      <c r="AL117" s="292"/>
      <c r="AM117" s="292" t="s">
        <v>767</v>
      </c>
      <c r="AN117" s="292"/>
      <c r="AO117" s="292"/>
      <c r="AP117" s="292"/>
      <c r="AQ117" s="292" t="s">
        <v>707</v>
      </c>
      <c r="AR117" s="292"/>
      <c r="AS117" s="292"/>
      <c r="AT117" s="292"/>
      <c r="AU117" s="292"/>
      <c r="AV117" s="292"/>
      <c r="AW117" s="292"/>
      <c r="AX117" s="293"/>
    </row>
    <row r="118" spans="1:51" ht="23.25"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321" t="s">
        <v>298</v>
      </c>
      <c r="AF118" s="321"/>
      <c r="AG118" s="321"/>
      <c r="AH118" s="321"/>
      <c r="AI118" s="321" t="s">
        <v>320</v>
      </c>
      <c r="AJ118" s="321"/>
      <c r="AK118" s="321"/>
      <c r="AL118" s="321"/>
      <c r="AM118" s="321" t="s">
        <v>417</v>
      </c>
      <c r="AN118" s="321"/>
      <c r="AO118" s="321"/>
      <c r="AP118" s="321"/>
      <c r="AQ118" s="322" t="s">
        <v>451</v>
      </c>
      <c r="AR118" s="323"/>
      <c r="AS118" s="323"/>
      <c r="AT118" s="323"/>
      <c r="AU118" s="323"/>
      <c r="AV118" s="323"/>
      <c r="AW118" s="323"/>
      <c r="AX118" s="324"/>
      <c r="AY118" s="77">
        <f>IF(SUBSTITUTE(SUBSTITUTE($G$119,"／",""),"　","")="",0,1)</f>
        <v>1</v>
      </c>
    </row>
    <row r="119" spans="1:51" ht="23.25" customHeight="1" x14ac:dyDescent="0.2">
      <c r="A119" s="278"/>
      <c r="B119" s="279"/>
      <c r="C119" s="279"/>
      <c r="D119" s="279"/>
      <c r="E119" s="279"/>
      <c r="F119" s="280"/>
      <c r="G119" s="337" t="s">
        <v>643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640</v>
      </c>
      <c r="AC119" s="287"/>
      <c r="AD119" s="288"/>
      <c r="AE119" s="344">
        <v>6.8480300187617296</v>
      </c>
      <c r="AF119" s="344"/>
      <c r="AG119" s="344"/>
      <c r="AH119" s="344"/>
      <c r="AI119" s="344">
        <v>9.2085235920852408</v>
      </c>
      <c r="AJ119" s="344"/>
      <c r="AK119" s="344"/>
      <c r="AL119" s="344"/>
      <c r="AM119" s="344">
        <v>11</v>
      </c>
      <c r="AN119" s="344"/>
      <c r="AO119" s="344"/>
      <c r="AP119" s="344"/>
      <c r="AQ119" s="344" t="s">
        <v>706</v>
      </c>
      <c r="AR119" s="344"/>
      <c r="AS119" s="344"/>
      <c r="AT119" s="344"/>
      <c r="AU119" s="344"/>
      <c r="AV119" s="344"/>
      <c r="AW119" s="344"/>
      <c r="AX119" s="345"/>
      <c r="AY119">
        <f>$AY$118</f>
        <v>1</v>
      </c>
    </row>
    <row r="120" spans="1:51" ht="46.5" customHeight="1" thickBot="1" x14ac:dyDescent="0.2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644</v>
      </c>
      <c r="AC120" s="329"/>
      <c r="AD120" s="330"/>
      <c r="AE120" s="292" t="s">
        <v>645</v>
      </c>
      <c r="AF120" s="292"/>
      <c r="AG120" s="292"/>
      <c r="AH120" s="292"/>
      <c r="AI120" s="292" t="s">
        <v>766</v>
      </c>
      <c r="AJ120" s="292"/>
      <c r="AK120" s="292"/>
      <c r="AL120" s="292"/>
      <c r="AM120" s="292" t="s">
        <v>705</v>
      </c>
      <c r="AN120" s="292"/>
      <c r="AO120" s="292"/>
      <c r="AP120" s="292"/>
      <c r="AQ120" s="292" t="s">
        <v>706</v>
      </c>
      <c r="AR120" s="292"/>
      <c r="AS120" s="292"/>
      <c r="AT120" s="292"/>
      <c r="AU120" s="292"/>
      <c r="AV120" s="292"/>
      <c r="AW120" s="292"/>
      <c r="AX120" s="293"/>
      <c r="AY120">
        <f>$AY$118</f>
        <v>1</v>
      </c>
    </row>
    <row r="121" spans="1:51"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321" t="s">
        <v>298</v>
      </c>
      <c r="AF121" s="321"/>
      <c r="AG121" s="321"/>
      <c r="AH121" s="321"/>
      <c r="AI121" s="321" t="s">
        <v>320</v>
      </c>
      <c r="AJ121" s="321"/>
      <c r="AK121" s="321"/>
      <c r="AL121" s="321"/>
      <c r="AM121" s="321" t="s">
        <v>417</v>
      </c>
      <c r="AN121" s="321"/>
      <c r="AO121" s="321"/>
      <c r="AP121" s="321"/>
      <c r="AQ121" s="322" t="s">
        <v>451</v>
      </c>
      <c r="AR121" s="323"/>
      <c r="AS121" s="323"/>
      <c r="AT121" s="323"/>
      <c r="AU121" s="323"/>
      <c r="AV121" s="323"/>
      <c r="AW121" s="323"/>
      <c r="AX121" s="324"/>
      <c r="AY121" s="77">
        <f>IF(SUBSTITUTE(SUBSTITUTE($G$122,"／",""),"　","")="",0,1)</f>
        <v>0</v>
      </c>
    </row>
    <row r="122" spans="1:51" ht="23.25" hidden="1" customHeight="1" x14ac:dyDescent="0.2">
      <c r="A122" s="278"/>
      <c r="B122" s="279"/>
      <c r="C122" s="279"/>
      <c r="D122" s="279"/>
      <c r="E122" s="279"/>
      <c r="F122" s="280"/>
      <c r="G122" s="337" t="s">
        <v>448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646</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321" t="s">
        <v>298</v>
      </c>
      <c r="AF124" s="321"/>
      <c r="AG124" s="321"/>
      <c r="AH124" s="321"/>
      <c r="AI124" s="321" t="s">
        <v>320</v>
      </c>
      <c r="AJ124" s="321"/>
      <c r="AK124" s="321"/>
      <c r="AL124" s="321"/>
      <c r="AM124" s="321" t="s">
        <v>417</v>
      </c>
      <c r="AN124" s="321"/>
      <c r="AO124" s="321"/>
      <c r="AP124" s="321"/>
      <c r="AQ124" s="322" t="s">
        <v>451</v>
      </c>
      <c r="AR124" s="323"/>
      <c r="AS124" s="323"/>
      <c r="AT124" s="323"/>
      <c r="AU124" s="323"/>
      <c r="AV124" s="323"/>
      <c r="AW124" s="323"/>
      <c r="AX124" s="324"/>
      <c r="AY124" s="77">
        <f>IF(SUBSTITUTE(SUBSTITUTE($G$125,"／",""),"　","")="",0,1)</f>
        <v>0</v>
      </c>
    </row>
    <row r="125" spans="1:51" ht="23.25" hidden="1" customHeight="1" x14ac:dyDescent="0.2">
      <c r="A125" s="278"/>
      <c r="B125" s="279"/>
      <c r="C125" s="279"/>
      <c r="D125" s="279"/>
      <c r="E125" s="279"/>
      <c r="F125" s="280"/>
      <c r="G125" s="337" t="s">
        <v>448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646</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2">
      <c r="A127" s="543"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298</v>
      </c>
      <c r="AF127" s="321"/>
      <c r="AG127" s="321"/>
      <c r="AH127" s="321"/>
      <c r="AI127" s="321" t="s">
        <v>320</v>
      </c>
      <c r="AJ127" s="321"/>
      <c r="AK127" s="321"/>
      <c r="AL127" s="321"/>
      <c r="AM127" s="321" t="s">
        <v>417</v>
      </c>
      <c r="AN127" s="321"/>
      <c r="AO127" s="321"/>
      <c r="AP127" s="321"/>
      <c r="AQ127" s="322" t="s">
        <v>451</v>
      </c>
      <c r="AR127" s="323"/>
      <c r="AS127" s="323"/>
      <c r="AT127" s="323"/>
      <c r="AU127" s="323"/>
      <c r="AV127" s="323"/>
      <c r="AW127" s="323"/>
      <c r="AX127" s="324"/>
      <c r="AY127" s="77">
        <f>IF(SUBSTITUTE(SUBSTITUTE($G$128,"／",""),"　","")="",0,1)</f>
        <v>0</v>
      </c>
    </row>
    <row r="128" spans="1:51" ht="23.25" hidden="1" customHeight="1" x14ac:dyDescent="0.2">
      <c r="A128" s="278"/>
      <c r="B128" s="279"/>
      <c r="C128" s="279"/>
      <c r="D128" s="279"/>
      <c r="E128" s="279"/>
      <c r="F128" s="280"/>
      <c r="G128" s="337" t="s">
        <v>448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646</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2">
      <c r="A130" s="985" t="s">
        <v>313</v>
      </c>
      <c r="B130" s="983"/>
      <c r="C130" s="982" t="s">
        <v>187</v>
      </c>
      <c r="D130" s="983"/>
      <c r="E130" s="294" t="s">
        <v>216</v>
      </c>
      <c r="F130" s="295"/>
      <c r="G130" s="296" t="s">
        <v>314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2">
      <c r="A131" s="986"/>
      <c r="B131" s="239"/>
      <c r="C131" s="238"/>
      <c r="D131" s="239"/>
      <c r="E131" s="225" t="s">
        <v>215</v>
      </c>
      <c r="F131" s="226"/>
      <c r="G131" s="223" t="s">
        <v>647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2">
      <c r="A132" s="986"/>
      <c r="B132" s="239"/>
      <c r="C132" s="238"/>
      <c r="D132" s="239"/>
      <c r="E132" s="236" t="s">
        <v>188</v>
      </c>
      <c r="F132" s="299"/>
      <c r="G132" s="268" t="s">
        <v>197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298</v>
      </c>
      <c r="AF132" s="185"/>
      <c r="AG132" s="185"/>
      <c r="AH132" s="186"/>
      <c r="AI132" s="201" t="s">
        <v>320</v>
      </c>
      <c r="AJ132" s="185"/>
      <c r="AK132" s="185"/>
      <c r="AL132" s="186"/>
      <c r="AM132" s="201" t="s">
        <v>608</v>
      </c>
      <c r="AN132" s="185"/>
      <c r="AO132" s="185"/>
      <c r="AP132" s="186"/>
      <c r="AQ132" s="253" t="s">
        <v>183</v>
      </c>
      <c r="AR132" s="254"/>
      <c r="AS132" s="254"/>
      <c r="AT132" s="255"/>
      <c r="AU132" s="265" t="s">
        <v>199</v>
      </c>
      <c r="AV132" s="265"/>
      <c r="AW132" s="265"/>
      <c r="AX132" s="266"/>
      <c r="AY132">
        <f>COUNTA($G$134)</f>
        <v>1</v>
      </c>
    </row>
    <row r="133" spans="1:51" ht="18.75" customHeight="1" x14ac:dyDescent="0.2">
      <c r="A133" s="98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626</v>
      </c>
      <c r="AR133" s="257"/>
      <c r="AS133" s="165" t="s">
        <v>184</v>
      </c>
      <c r="AT133" s="188"/>
      <c r="AU133" s="164">
        <v>2</v>
      </c>
      <c r="AV133" s="164"/>
      <c r="AW133" s="165" t="s">
        <v>175</v>
      </c>
      <c r="AX133" s="166"/>
      <c r="AY133">
        <f>$AY$132</f>
        <v>1</v>
      </c>
    </row>
    <row r="134" spans="1:51" ht="39.75" customHeight="1" x14ac:dyDescent="0.2">
      <c r="A134" s="986"/>
      <c r="B134" s="239"/>
      <c r="C134" s="238"/>
      <c r="D134" s="239"/>
      <c r="E134" s="238"/>
      <c r="F134" s="300"/>
      <c r="G134" s="218" t="s">
        <v>636</v>
      </c>
      <c r="H134" s="177"/>
      <c r="I134" s="177"/>
      <c r="J134" s="177"/>
      <c r="K134" s="177"/>
      <c r="L134" s="177"/>
      <c r="M134" s="177"/>
      <c r="N134" s="177"/>
      <c r="O134" s="177"/>
      <c r="P134" s="177"/>
      <c r="Q134" s="177"/>
      <c r="R134" s="177"/>
      <c r="S134" s="177"/>
      <c r="T134" s="177"/>
      <c r="U134" s="177"/>
      <c r="V134" s="177"/>
      <c r="W134" s="177"/>
      <c r="X134" s="219"/>
      <c r="Y134" s="158" t="s">
        <v>198</v>
      </c>
      <c r="Z134" s="159"/>
      <c r="AA134" s="160"/>
      <c r="AB134" s="267" t="s">
        <v>637</v>
      </c>
      <c r="AC134" s="210"/>
      <c r="AD134" s="210"/>
      <c r="AE134" s="252">
        <v>5</v>
      </c>
      <c r="AF134" s="153"/>
      <c r="AG134" s="153"/>
      <c r="AH134" s="153"/>
      <c r="AI134" s="252">
        <v>7</v>
      </c>
      <c r="AJ134" s="153"/>
      <c r="AK134" s="153"/>
      <c r="AL134" s="153"/>
      <c r="AM134" s="252">
        <v>8</v>
      </c>
      <c r="AN134" s="153"/>
      <c r="AO134" s="153"/>
      <c r="AP134" s="153"/>
      <c r="AQ134" s="252" t="s">
        <v>626</v>
      </c>
      <c r="AR134" s="153"/>
      <c r="AS134" s="153"/>
      <c r="AT134" s="153"/>
      <c r="AU134" s="252" t="s">
        <v>626</v>
      </c>
      <c r="AV134" s="153"/>
      <c r="AW134" s="153"/>
      <c r="AX134" s="197"/>
      <c r="AY134">
        <f t="shared" ref="AY134:AY135" si="13">$AY$132</f>
        <v>1</v>
      </c>
    </row>
    <row r="135" spans="1:51" ht="39.75" customHeight="1" x14ac:dyDescent="0.2">
      <c r="A135" s="98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8" t="s">
        <v>53</v>
      </c>
      <c r="Z135" s="144"/>
      <c r="AA135" s="145"/>
      <c r="AB135" s="272" t="s">
        <v>637</v>
      </c>
      <c r="AC135" s="161"/>
      <c r="AD135" s="161"/>
      <c r="AE135" s="252">
        <v>6</v>
      </c>
      <c r="AF135" s="153"/>
      <c r="AG135" s="153"/>
      <c r="AH135" s="153"/>
      <c r="AI135" s="252">
        <v>8</v>
      </c>
      <c r="AJ135" s="153"/>
      <c r="AK135" s="153"/>
      <c r="AL135" s="153"/>
      <c r="AM135" s="252" t="s">
        <v>699</v>
      </c>
      <c r="AN135" s="153"/>
      <c r="AO135" s="153"/>
      <c r="AP135" s="153"/>
      <c r="AQ135" s="252" t="s">
        <v>626</v>
      </c>
      <c r="AR135" s="153"/>
      <c r="AS135" s="153"/>
      <c r="AT135" s="153"/>
      <c r="AU135" s="252" t="s">
        <v>626</v>
      </c>
      <c r="AV135" s="153"/>
      <c r="AW135" s="153"/>
      <c r="AX135" s="197"/>
      <c r="AY135">
        <f t="shared" si="13"/>
        <v>1</v>
      </c>
    </row>
    <row r="136" spans="1:51" ht="18.75" hidden="1" customHeight="1" x14ac:dyDescent="0.2">
      <c r="A136" s="986"/>
      <c r="B136" s="239"/>
      <c r="C136" s="238"/>
      <c r="D136" s="239"/>
      <c r="E136" s="238"/>
      <c r="F136" s="300"/>
      <c r="G136" s="268" t="s">
        <v>197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298</v>
      </c>
      <c r="AF136" s="185"/>
      <c r="AG136" s="185"/>
      <c r="AH136" s="186"/>
      <c r="AI136" s="201" t="s">
        <v>320</v>
      </c>
      <c r="AJ136" s="185"/>
      <c r="AK136" s="185"/>
      <c r="AL136" s="186"/>
      <c r="AM136" s="201" t="s">
        <v>608</v>
      </c>
      <c r="AN136" s="185"/>
      <c r="AO136" s="185"/>
      <c r="AP136" s="186"/>
      <c r="AQ136" s="253" t="s">
        <v>183</v>
      </c>
      <c r="AR136" s="254"/>
      <c r="AS136" s="254"/>
      <c r="AT136" s="255"/>
      <c r="AU136" s="265" t="s">
        <v>199</v>
      </c>
      <c r="AV136" s="265"/>
      <c r="AW136" s="265"/>
      <c r="AX136" s="266"/>
      <c r="AY136">
        <f>COUNTA($G$138)</f>
        <v>0</v>
      </c>
    </row>
    <row r="137" spans="1:51" ht="18.75" hidden="1" customHeight="1" x14ac:dyDescent="0.2">
      <c r="A137" s="98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184</v>
      </c>
      <c r="AT137" s="188"/>
      <c r="AU137" s="164"/>
      <c r="AV137" s="164"/>
      <c r="AW137" s="165" t="s">
        <v>175</v>
      </c>
      <c r="AX137" s="166"/>
      <c r="AY137">
        <f>$AY$136</f>
        <v>0</v>
      </c>
    </row>
    <row r="138" spans="1:51" ht="39.75" hidden="1" customHeight="1" x14ac:dyDescent="0.2">
      <c r="A138" s="986"/>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198</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7"/>
      <c r="AY138">
        <f t="shared" ref="AY138:AY139" si="14">$AY$136</f>
        <v>0</v>
      </c>
    </row>
    <row r="139" spans="1:51" ht="39.75" hidden="1" customHeight="1" x14ac:dyDescent="0.2">
      <c r="A139" s="98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8"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7"/>
      <c r="AY139">
        <f t="shared" si="14"/>
        <v>0</v>
      </c>
    </row>
    <row r="140" spans="1:51" ht="18.75" hidden="1" customHeight="1" x14ac:dyDescent="0.2">
      <c r="A140" s="986"/>
      <c r="B140" s="239"/>
      <c r="C140" s="238"/>
      <c r="D140" s="239"/>
      <c r="E140" s="238"/>
      <c r="F140" s="300"/>
      <c r="G140" s="268" t="s">
        <v>197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298</v>
      </c>
      <c r="AF140" s="185"/>
      <c r="AG140" s="185"/>
      <c r="AH140" s="186"/>
      <c r="AI140" s="201" t="s">
        <v>320</v>
      </c>
      <c r="AJ140" s="185"/>
      <c r="AK140" s="185"/>
      <c r="AL140" s="186"/>
      <c r="AM140" s="201" t="s">
        <v>608</v>
      </c>
      <c r="AN140" s="185"/>
      <c r="AO140" s="185"/>
      <c r="AP140" s="186"/>
      <c r="AQ140" s="253" t="s">
        <v>183</v>
      </c>
      <c r="AR140" s="254"/>
      <c r="AS140" s="254"/>
      <c r="AT140" s="255"/>
      <c r="AU140" s="265" t="s">
        <v>199</v>
      </c>
      <c r="AV140" s="265"/>
      <c r="AW140" s="265"/>
      <c r="AX140" s="266"/>
      <c r="AY140">
        <f>COUNTA($G$142)</f>
        <v>0</v>
      </c>
    </row>
    <row r="141" spans="1:51" ht="18.75" hidden="1" customHeight="1" x14ac:dyDescent="0.2">
      <c r="A141" s="98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184</v>
      </c>
      <c r="AT141" s="188"/>
      <c r="AU141" s="164"/>
      <c r="AV141" s="164"/>
      <c r="AW141" s="165" t="s">
        <v>175</v>
      </c>
      <c r="AX141" s="166"/>
      <c r="AY141">
        <f>$AY$140</f>
        <v>0</v>
      </c>
    </row>
    <row r="142" spans="1:51" ht="39.75" hidden="1" customHeight="1" x14ac:dyDescent="0.2">
      <c r="A142" s="98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198</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7"/>
      <c r="AY142">
        <f t="shared" ref="AY142:AY143" si="15">$AY$140</f>
        <v>0</v>
      </c>
    </row>
    <row r="143" spans="1:51" ht="39.75" hidden="1" customHeight="1" x14ac:dyDescent="0.2">
      <c r="A143" s="98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8"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7"/>
      <c r="AY143">
        <f t="shared" si="15"/>
        <v>0</v>
      </c>
    </row>
    <row r="144" spans="1:51" ht="18.75" hidden="1" customHeight="1" x14ac:dyDescent="0.2">
      <c r="A144" s="986"/>
      <c r="B144" s="239"/>
      <c r="C144" s="238"/>
      <c r="D144" s="239"/>
      <c r="E144" s="238"/>
      <c r="F144" s="300"/>
      <c r="G144" s="268" t="s">
        <v>197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298</v>
      </c>
      <c r="AF144" s="185"/>
      <c r="AG144" s="185"/>
      <c r="AH144" s="186"/>
      <c r="AI144" s="201" t="s">
        <v>320</v>
      </c>
      <c r="AJ144" s="185"/>
      <c r="AK144" s="185"/>
      <c r="AL144" s="186"/>
      <c r="AM144" s="201" t="s">
        <v>608</v>
      </c>
      <c r="AN144" s="185"/>
      <c r="AO144" s="185"/>
      <c r="AP144" s="186"/>
      <c r="AQ144" s="253" t="s">
        <v>183</v>
      </c>
      <c r="AR144" s="254"/>
      <c r="AS144" s="254"/>
      <c r="AT144" s="255"/>
      <c r="AU144" s="265" t="s">
        <v>199</v>
      </c>
      <c r="AV144" s="265"/>
      <c r="AW144" s="265"/>
      <c r="AX144" s="266"/>
      <c r="AY144">
        <f>COUNTA($G$146)</f>
        <v>0</v>
      </c>
    </row>
    <row r="145" spans="1:51" ht="18.75" hidden="1" customHeight="1" x14ac:dyDescent="0.2">
      <c r="A145" s="98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184</v>
      </c>
      <c r="AT145" s="188"/>
      <c r="AU145" s="164"/>
      <c r="AV145" s="164"/>
      <c r="AW145" s="165" t="s">
        <v>175</v>
      </c>
      <c r="AX145" s="166"/>
      <c r="AY145">
        <f>$AY$144</f>
        <v>0</v>
      </c>
    </row>
    <row r="146" spans="1:51" ht="39.75" hidden="1" customHeight="1" x14ac:dyDescent="0.2">
      <c r="A146" s="98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198</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7"/>
      <c r="AY146">
        <f t="shared" ref="AY146:AY147" si="16">$AY$144</f>
        <v>0</v>
      </c>
    </row>
    <row r="147" spans="1:51" ht="39.75" hidden="1" customHeight="1" x14ac:dyDescent="0.2">
      <c r="A147" s="98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8"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7"/>
      <c r="AY147">
        <f t="shared" si="16"/>
        <v>0</v>
      </c>
    </row>
    <row r="148" spans="1:51" ht="18.75" hidden="1" customHeight="1" x14ac:dyDescent="0.2">
      <c r="A148" s="986"/>
      <c r="B148" s="239"/>
      <c r="C148" s="238"/>
      <c r="D148" s="239"/>
      <c r="E148" s="238"/>
      <c r="F148" s="300"/>
      <c r="G148" s="268" t="s">
        <v>197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298</v>
      </c>
      <c r="AF148" s="185"/>
      <c r="AG148" s="185"/>
      <c r="AH148" s="186"/>
      <c r="AI148" s="201" t="s">
        <v>320</v>
      </c>
      <c r="AJ148" s="185"/>
      <c r="AK148" s="185"/>
      <c r="AL148" s="186"/>
      <c r="AM148" s="201" t="s">
        <v>608</v>
      </c>
      <c r="AN148" s="185"/>
      <c r="AO148" s="185"/>
      <c r="AP148" s="186"/>
      <c r="AQ148" s="253" t="s">
        <v>183</v>
      </c>
      <c r="AR148" s="254"/>
      <c r="AS148" s="254"/>
      <c r="AT148" s="255"/>
      <c r="AU148" s="265" t="s">
        <v>199</v>
      </c>
      <c r="AV148" s="265"/>
      <c r="AW148" s="265"/>
      <c r="AX148" s="266"/>
      <c r="AY148">
        <f>COUNTA($G$150)</f>
        <v>0</v>
      </c>
    </row>
    <row r="149" spans="1:51" ht="18.75" hidden="1" customHeight="1" x14ac:dyDescent="0.2">
      <c r="A149" s="98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184</v>
      </c>
      <c r="AT149" s="188"/>
      <c r="AU149" s="164"/>
      <c r="AV149" s="164"/>
      <c r="AW149" s="165" t="s">
        <v>175</v>
      </c>
      <c r="AX149" s="166"/>
      <c r="AY149">
        <f>$AY$148</f>
        <v>0</v>
      </c>
    </row>
    <row r="150" spans="1:51" ht="39.75" hidden="1" customHeight="1" x14ac:dyDescent="0.2">
      <c r="A150" s="98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198</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7"/>
      <c r="AY150">
        <f t="shared" ref="AY150:AY151" si="17">$AY$148</f>
        <v>0</v>
      </c>
    </row>
    <row r="151" spans="1:51" ht="39.75" hidden="1" customHeight="1" x14ac:dyDescent="0.2">
      <c r="A151" s="98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8"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7"/>
      <c r="AY151">
        <f t="shared" si="17"/>
        <v>0</v>
      </c>
    </row>
    <row r="152" spans="1:51" ht="22.5" hidden="1" customHeight="1" x14ac:dyDescent="0.2">
      <c r="A152" s="986"/>
      <c r="B152" s="239"/>
      <c r="C152" s="238"/>
      <c r="D152" s="239"/>
      <c r="E152" s="238"/>
      <c r="F152" s="300"/>
      <c r="G152" s="258" t="s">
        <v>200</v>
      </c>
      <c r="H152" s="185"/>
      <c r="I152" s="185"/>
      <c r="J152" s="185"/>
      <c r="K152" s="185"/>
      <c r="L152" s="185"/>
      <c r="M152" s="185"/>
      <c r="N152" s="185"/>
      <c r="O152" s="185"/>
      <c r="P152" s="186"/>
      <c r="Q152" s="201" t="s">
        <v>250</v>
      </c>
      <c r="R152" s="185"/>
      <c r="S152" s="185"/>
      <c r="T152" s="185"/>
      <c r="U152" s="185"/>
      <c r="V152" s="185"/>
      <c r="W152" s="185"/>
      <c r="X152" s="185"/>
      <c r="Y152" s="185"/>
      <c r="Z152" s="185"/>
      <c r="AA152" s="185"/>
      <c r="AB152" s="273" t="s">
        <v>251</v>
      </c>
      <c r="AC152" s="185"/>
      <c r="AD152" s="186"/>
      <c r="AE152" s="201" t="s">
        <v>201</v>
      </c>
      <c r="AF152" s="185"/>
      <c r="AG152" s="185"/>
      <c r="AH152" s="185"/>
      <c r="AI152" s="185"/>
      <c r="AJ152" s="185"/>
      <c r="AK152" s="185"/>
      <c r="AL152" s="185"/>
      <c r="AM152" s="185"/>
      <c r="AN152" s="185"/>
      <c r="AO152" s="185"/>
      <c r="AP152" s="185"/>
      <c r="AQ152" s="185"/>
      <c r="AR152" s="185"/>
      <c r="AS152" s="185"/>
      <c r="AT152" s="185"/>
      <c r="AU152" s="185"/>
      <c r="AV152" s="185"/>
      <c r="AW152" s="185"/>
      <c r="AX152" s="574"/>
      <c r="AY152">
        <f>COUNTA($G$154)</f>
        <v>0</v>
      </c>
    </row>
    <row r="153" spans="1:51" ht="22.5" hidden="1" customHeight="1" x14ac:dyDescent="0.2">
      <c r="A153" s="98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2">
      <c r="A154" s="98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12"/>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2">
      <c r="A155" s="986"/>
      <c r="B155" s="239"/>
      <c r="C155" s="238"/>
      <c r="D155" s="239"/>
      <c r="E155" s="238"/>
      <c r="F155" s="300"/>
      <c r="G155" s="220"/>
      <c r="H155" s="221"/>
      <c r="I155" s="221"/>
      <c r="J155" s="221"/>
      <c r="K155" s="221"/>
      <c r="L155" s="221"/>
      <c r="M155" s="221"/>
      <c r="N155" s="221"/>
      <c r="O155" s="221"/>
      <c r="P155" s="222"/>
      <c r="Q155" s="415"/>
      <c r="R155" s="221"/>
      <c r="S155" s="221"/>
      <c r="T155" s="221"/>
      <c r="U155" s="221"/>
      <c r="V155" s="221"/>
      <c r="W155" s="221"/>
      <c r="X155" s="221"/>
      <c r="Y155" s="221"/>
      <c r="Z155" s="221"/>
      <c r="AA155" s="91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2">
      <c r="A156" s="986"/>
      <c r="B156" s="239"/>
      <c r="C156" s="238"/>
      <c r="D156" s="239"/>
      <c r="E156" s="238"/>
      <c r="F156" s="300"/>
      <c r="G156" s="220"/>
      <c r="H156" s="221"/>
      <c r="I156" s="221"/>
      <c r="J156" s="221"/>
      <c r="K156" s="221"/>
      <c r="L156" s="221"/>
      <c r="M156" s="221"/>
      <c r="N156" s="221"/>
      <c r="O156" s="221"/>
      <c r="P156" s="222"/>
      <c r="Q156" s="415"/>
      <c r="R156" s="221"/>
      <c r="S156" s="221"/>
      <c r="T156" s="221"/>
      <c r="U156" s="221"/>
      <c r="V156" s="221"/>
      <c r="W156" s="221"/>
      <c r="X156" s="221"/>
      <c r="Y156" s="221"/>
      <c r="Z156" s="221"/>
      <c r="AA156" s="913"/>
      <c r="AB156" s="244"/>
      <c r="AC156" s="245"/>
      <c r="AD156" s="245"/>
      <c r="AE156" s="263" t="s">
        <v>202</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2">
      <c r="A157" s="986"/>
      <c r="B157" s="239"/>
      <c r="C157" s="238"/>
      <c r="D157" s="239"/>
      <c r="E157" s="238"/>
      <c r="F157" s="300"/>
      <c r="G157" s="220"/>
      <c r="H157" s="221"/>
      <c r="I157" s="221"/>
      <c r="J157" s="221"/>
      <c r="K157" s="221"/>
      <c r="L157" s="221"/>
      <c r="M157" s="221"/>
      <c r="N157" s="221"/>
      <c r="O157" s="221"/>
      <c r="P157" s="222"/>
      <c r="Q157" s="415"/>
      <c r="R157" s="221"/>
      <c r="S157" s="221"/>
      <c r="T157" s="221"/>
      <c r="U157" s="221"/>
      <c r="V157" s="221"/>
      <c r="W157" s="221"/>
      <c r="X157" s="221"/>
      <c r="Y157" s="221"/>
      <c r="Z157" s="221"/>
      <c r="AA157" s="913"/>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2">
      <c r="A158" s="98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14"/>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2">
      <c r="A159" s="986"/>
      <c r="B159" s="239"/>
      <c r="C159" s="238"/>
      <c r="D159" s="239"/>
      <c r="E159" s="238"/>
      <c r="F159" s="300"/>
      <c r="G159" s="258" t="s">
        <v>200</v>
      </c>
      <c r="H159" s="185"/>
      <c r="I159" s="185"/>
      <c r="J159" s="185"/>
      <c r="K159" s="185"/>
      <c r="L159" s="185"/>
      <c r="M159" s="185"/>
      <c r="N159" s="185"/>
      <c r="O159" s="185"/>
      <c r="P159" s="186"/>
      <c r="Q159" s="201" t="s">
        <v>250</v>
      </c>
      <c r="R159" s="185"/>
      <c r="S159" s="185"/>
      <c r="T159" s="185"/>
      <c r="U159" s="185"/>
      <c r="V159" s="185"/>
      <c r="W159" s="185"/>
      <c r="X159" s="185"/>
      <c r="Y159" s="185"/>
      <c r="Z159" s="185"/>
      <c r="AA159" s="185"/>
      <c r="AB159" s="273" t="s">
        <v>251</v>
      </c>
      <c r="AC159" s="185"/>
      <c r="AD159" s="186"/>
      <c r="AE159" s="259" t="s">
        <v>201</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2">
      <c r="A160" s="98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2">
      <c r="A161" s="98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12"/>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2">
      <c r="A162" s="986"/>
      <c r="B162" s="239"/>
      <c r="C162" s="238"/>
      <c r="D162" s="239"/>
      <c r="E162" s="238"/>
      <c r="F162" s="300"/>
      <c r="G162" s="220"/>
      <c r="H162" s="221"/>
      <c r="I162" s="221"/>
      <c r="J162" s="221"/>
      <c r="K162" s="221"/>
      <c r="L162" s="221"/>
      <c r="M162" s="221"/>
      <c r="N162" s="221"/>
      <c r="O162" s="221"/>
      <c r="P162" s="222"/>
      <c r="Q162" s="415"/>
      <c r="R162" s="221"/>
      <c r="S162" s="221"/>
      <c r="T162" s="221"/>
      <c r="U162" s="221"/>
      <c r="V162" s="221"/>
      <c r="W162" s="221"/>
      <c r="X162" s="221"/>
      <c r="Y162" s="221"/>
      <c r="Z162" s="221"/>
      <c r="AA162" s="913"/>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2">
      <c r="A163" s="986"/>
      <c r="B163" s="239"/>
      <c r="C163" s="238"/>
      <c r="D163" s="239"/>
      <c r="E163" s="238"/>
      <c r="F163" s="300"/>
      <c r="G163" s="220"/>
      <c r="H163" s="221"/>
      <c r="I163" s="221"/>
      <c r="J163" s="221"/>
      <c r="K163" s="221"/>
      <c r="L163" s="221"/>
      <c r="M163" s="221"/>
      <c r="N163" s="221"/>
      <c r="O163" s="221"/>
      <c r="P163" s="222"/>
      <c r="Q163" s="415"/>
      <c r="R163" s="221"/>
      <c r="S163" s="221"/>
      <c r="T163" s="221"/>
      <c r="U163" s="221"/>
      <c r="V163" s="221"/>
      <c r="W163" s="221"/>
      <c r="X163" s="221"/>
      <c r="Y163" s="221"/>
      <c r="Z163" s="221"/>
      <c r="AA163" s="913"/>
      <c r="AB163" s="244"/>
      <c r="AC163" s="245"/>
      <c r="AD163" s="245"/>
      <c r="AE163" s="263" t="s">
        <v>202</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2">
      <c r="A164" s="986"/>
      <c r="B164" s="239"/>
      <c r="C164" s="238"/>
      <c r="D164" s="239"/>
      <c r="E164" s="238"/>
      <c r="F164" s="300"/>
      <c r="G164" s="220"/>
      <c r="H164" s="221"/>
      <c r="I164" s="221"/>
      <c r="J164" s="221"/>
      <c r="K164" s="221"/>
      <c r="L164" s="221"/>
      <c r="M164" s="221"/>
      <c r="N164" s="221"/>
      <c r="O164" s="221"/>
      <c r="P164" s="222"/>
      <c r="Q164" s="415"/>
      <c r="R164" s="221"/>
      <c r="S164" s="221"/>
      <c r="T164" s="221"/>
      <c r="U164" s="221"/>
      <c r="V164" s="221"/>
      <c r="W164" s="221"/>
      <c r="X164" s="221"/>
      <c r="Y164" s="221"/>
      <c r="Z164" s="221"/>
      <c r="AA164" s="913"/>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2">
      <c r="A165" s="98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14"/>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2">
      <c r="A166" s="986"/>
      <c r="B166" s="239"/>
      <c r="C166" s="238"/>
      <c r="D166" s="239"/>
      <c r="E166" s="238"/>
      <c r="F166" s="300"/>
      <c r="G166" s="258" t="s">
        <v>200</v>
      </c>
      <c r="H166" s="185"/>
      <c r="I166" s="185"/>
      <c r="J166" s="185"/>
      <c r="K166" s="185"/>
      <c r="L166" s="185"/>
      <c r="M166" s="185"/>
      <c r="N166" s="185"/>
      <c r="O166" s="185"/>
      <c r="P166" s="186"/>
      <c r="Q166" s="201" t="s">
        <v>250</v>
      </c>
      <c r="R166" s="185"/>
      <c r="S166" s="185"/>
      <c r="T166" s="185"/>
      <c r="U166" s="185"/>
      <c r="V166" s="185"/>
      <c r="W166" s="185"/>
      <c r="X166" s="185"/>
      <c r="Y166" s="185"/>
      <c r="Z166" s="185"/>
      <c r="AA166" s="185"/>
      <c r="AB166" s="273" t="s">
        <v>251</v>
      </c>
      <c r="AC166" s="185"/>
      <c r="AD166" s="186"/>
      <c r="AE166" s="259" t="s">
        <v>201</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2">
      <c r="A167" s="98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2">
      <c r="A168" s="98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12"/>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2">
      <c r="A169" s="986"/>
      <c r="B169" s="239"/>
      <c r="C169" s="238"/>
      <c r="D169" s="239"/>
      <c r="E169" s="238"/>
      <c r="F169" s="300"/>
      <c r="G169" s="220"/>
      <c r="H169" s="221"/>
      <c r="I169" s="221"/>
      <c r="J169" s="221"/>
      <c r="K169" s="221"/>
      <c r="L169" s="221"/>
      <c r="M169" s="221"/>
      <c r="N169" s="221"/>
      <c r="O169" s="221"/>
      <c r="P169" s="222"/>
      <c r="Q169" s="415"/>
      <c r="R169" s="221"/>
      <c r="S169" s="221"/>
      <c r="T169" s="221"/>
      <c r="U169" s="221"/>
      <c r="V169" s="221"/>
      <c r="W169" s="221"/>
      <c r="X169" s="221"/>
      <c r="Y169" s="221"/>
      <c r="Z169" s="221"/>
      <c r="AA169" s="913"/>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2">
      <c r="A170" s="986"/>
      <c r="B170" s="239"/>
      <c r="C170" s="238"/>
      <c r="D170" s="239"/>
      <c r="E170" s="238"/>
      <c r="F170" s="300"/>
      <c r="G170" s="220"/>
      <c r="H170" s="221"/>
      <c r="I170" s="221"/>
      <c r="J170" s="221"/>
      <c r="K170" s="221"/>
      <c r="L170" s="221"/>
      <c r="M170" s="221"/>
      <c r="N170" s="221"/>
      <c r="O170" s="221"/>
      <c r="P170" s="222"/>
      <c r="Q170" s="415"/>
      <c r="R170" s="221"/>
      <c r="S170" s="221"/>
      <c r="T170" s="221"/>
      <c r="U170" s="221"/>
      <c r="V170" s="221"/>
      <c r="W170" s="221"/>
      <c r="X170" s="221"/>
      <c r="Y170" s="221"/>
      <c r="Z170" s="221"/>
      <c r="AA170" s="913"/>
      <c r="AB170" s="244"/>
      <c r="AC170" s="245"/>
      <c r="AD170" s="245"/>
      <c r="AE170" s="263" t="s">
        <v>202</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2">
      <c r="A171" s="986"/>
      <c r="B171" s="239"/>
      <c r="C171" s="238"/>
      <c r="D171" s="239"/>
      <c r="E171" s="238"/>
      <c r="F171" s="300"/>
      <c r="G171" s="220"/>
      <c r="H171" s="221"/>
      <c r="I171" s="221"/>
      <c r="J171" s="221"/>
      <c r="K171" s="221"/>
      <c r="L171" s="221"/>
      <c r="M171" s="221"/>
      <c r="N171" s="221"/>
      <c r="O171" s="221"/>
      <c r="P171" s="222"/>
      <c r="Q171" s="415"/>
      <c r="R171" s="221"/>
      <c r="S171" s="221"/>
      <c r="T171" s="221"/>
      <c r="U171" s="221"/>
      <c r="V171" s="221"/>
      <c r="W171" s="221"/>
      <c r="X171" s="221"/>
      <c r="Y171" s="221"/>
      <c r="Z171" s="221"/>
      <c r="AA171" s="913"/>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2">
      <c r="A172" s="98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14"/>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2">
      <c r="A173" s="986"/>
      <c r="B173" s="239"/>
      <c r="C173" s="238"/>
      <c r="D173" s="239"/>
      <c r="E173" s="238"/>
      <c r="F173" s="300"/>
      <c r="G173" s="258" t="s">
        <v>200</v>
      </c>
      <c r="H173" s="185"/>
      <c r="I173" s="185"/>
      <c r="J173" s="185"/>
      <c r="K173" s="185"/>
      <c r="L173" s="185"/>
      <c r="M173" s="185"/>
      <c r="N173" s="185"/>
      <c r="O173" s="185"/>
      <c r="P173" s="186"/>
      <c r="Q173" s="201" t="s">
        <v>250</v>
      </c>
      <c r="R173" s="185"/>
      <c r="S173" s="185"/>
      <c r="T173" s="185"/>
      <c r="U173" s="185"/>
      <c r="V173" s="185"/>
      <c r="W173" s="185"/>
      <c r="X173" s="185"/>
      <c r="Y173" s="185"/>
      <c r="Z173" s="185"/>
      <c r="AA173" s="185"/>
      <c r="AB173" s="273" t="s">
        <v>251</v>
      </c>
      <c r="AC173" s="185"/>
      <c r="AD173" s="186"/>
      <c r="AE173" s="259" t="s">
        <v>201</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2">
      <c r="A174" s="98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2">
      <c r="A175" s="98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12"/>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2">
      <c r="A176" s="986"/>
      <c r="B176" s="239"/>
      <c r="C176" s="238"/>
      <c r="D176" s="239"/>
      <c r="E176" s="238"/>
      <c r="F176" s="300"/>
      <c r="G176" s="220"/>
      <c r="H176" s="221"/>
      <c r="I176" s="221"/>
      <c r="J176" s="221"/>
      <c r="K176" s="221"/>
      <c r="L176" s="221"/>
      <c r="M176" s="221"/>
      <c r="N176" s="221"/>
      <c r="O176" s="221"/>
      <c r="P176" s="222"/>
      <c r="Q176" s="415"/>
      <c r="R176" s="221"/>
      <c r="S176" s="221"/>
      <c r="T176" s="221"/>
      <c r="U176" s="221"/>
      <c r="V176" s="221"/>
      <c r="W176" s="221"/>
      <c r="X176" s="221"/>
      <c r="Y176" s="221"/>
      <c r="Z176" s="221"/>
      <c r="AA176" s="913"/>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2">
      <c r="A177" s="986"/>
      <c r="B177" s="239"/>
      <c r="C177" s="238"/>
      <c r="D177" s="239"/>
      <c r="E177" s="238"/>
      <c r="F177" s="300"/>
      <c r="G177" s="220"/>
      <c r="H177" s="221"/>
      <c r="I177" s="221"/>
      <c r="J177" s="221"/>
      <c r="K177" s="221"/>
      <c r="L177" s="221"/>
      <c r="M177" s="221"/>
      <c r="N177" s="221"/>
      <c r="O177" s="221"/>
      <c r="P177" s="222"/>
      <c r="Q177" s="415"/>
      <c r="R177" s="221"/>
      <c r="S177" s="221"/>
      <c r="T177" s="221"/>
      <c r="U177" s="221"/>
      <c r="V177" s="221"/>
      <c r="W177" s="221"/>
      <c r="X177" s="221"/>
      <c r="Y177" s="221"/>
      <c r="Z177" s="221"/>
      <c r="AA177" s="913"/>
      <c r="AB177" s="244"/>
      <c r="AC177" s="245"/>
      <c r="AD177" s="245"/>
      <c r="AE177" s="263" t="s">
        <v>202</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2">
      <c r="A178" s="986"/>
      <c r="B178" s="239"/>
      <c r="C178" s="238"/>
      <c r="D178" s="239"/>
      <c r="E178" s="238"/>
      <c r="F178" s="300"/>
      <c r="G178" s="220"/>
      <c r="H178" s="221"/>
      <c r="I178" s="221"/>
      <c r="J178" s="221"/>
      <c r="K178" s="221"/>
      <c r="L178" s="221"/>
      <c r="M178" s="221"/>
      <c r="N178" s="221"/>
      <c r="O178" s="221"/>
      <c r="P178" s="222"/>
      <c r="Q178" s="415"/>
      <c r="R178" s="221"/>
      <c r="S178" s="221"/>
      <c r="T178" s="221"/>
      <c r="U178" s="221"/>
      <c r="V178" s="221"/>
      <c r="W178" s="221"/>
      <c r="X178" s="221"/>
      <c r="Y178" s="221"/>
      <c r="Z178" s="221"/>
      <c r="AA178" s="913"/>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2">
      <c r="A179" s="98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14"/>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2">
      <c r="A180" s="986"/>
      <c r="B180" s="239"/>
      <c r="C180" s="238"/>
      <c r="D180" s="239"/>
      <c r="E180" s="238"/>
      <c r="F180" s="300"/>
      <c r="G180" s="258" t="s">
        <v>200</v>
      </c>
      <c r="H180" s="185"/>
      <c r="I180" s="185"/>
      <c r="J180" s="185"/>
      <c r="K180" s="185"/>
      <c r="L180" s="185"/>
      <c r="M180" s="185"/>
      <c r="N180" s="185"/>
      <c r="O180" s="185"/>
      <c r="P180" s="186"/>
      <c r="Q180" s="201" t="s">
        <v>250</v>
      </c>
      <c r="R180" s="185"/>
      <c r="S180" s="185"/>
      <c r="T180" s="185"/>
      <c r="U180" s="185"/>
      <c r="V180" s="185"/>
      <c r="W180" s="185"/>
      <c r="X180" s="185"/>
      <c r="Y180" s="185"/>
      <c r="Z180" s="185"/>
      <c r="AA180" s="185"/>
      <c r="AB180" s="273" t="s">
        <v>251</v>
      </c>
      <c r="AC180" s="185"/>
      <c r="AD180" s="186"/>
      <c r="AE180" s="259" t="s">
        <v>201</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2">
      <c r="A181" s="98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2">
      <c r="A182" s="98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12"/>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2">
      <c r="A183" s="986"/>
      <c r="B183" s="239"/>
      <c r="C183" s="238"/>
      <c r="D183" s="239"/>
      <c r="E183" s="238"/>
      <c r="F183" s="300"/>
      <c r="G183" s="220"/>
      <c r="H183" s="221"/>
      <c r="I183" s="221"/>
      <c r="J183" s="221"/>
      <c r="K183" s="221"/>
      <c r="L183" s="221"/>
      <c r="M183" s="221"/>
      <c r="N183" s="221"/>
      <c r="O183" s="221"/>
      <c r="P183" s="222"/>
      <c r="Q183" s="415"/>
      <c r="R183" s="221"/>
      <c r="S183" s="221"/>
      <c r="T183" s="221"/>
      <c r="U183" s="221"/>
      <c r="V183" s="221"/>
      <c r="W183" s="221"/>
      <c r="X183" s="221"/>
      <c r="Y183" s="221"/>
      <c r="Z183" s="221"/>
      <c r="AA183" s="913"/>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2">
      <c r="A184" s="986"/>
      <c r="B184" s="239"/>
      <c r="C184" s="238"/>
      <c r="D184" s="239"/>
      <c r="E184" s="238"/>
      <c r="F184" s="300"/>
      <c r="G184" s="220"/>
      <c r="H184" s="221"/>
      <c r="I184" s="221"/>
      <c r="J184" s="221"/>
      <c r="K184" s="221"/>
      <c r="L184" s="221"/>
      <c r="M184" s="221"/>
      <c r="N184" s="221"/>
      <c r="O184" s="221"/>
      <c r="P184" s="222"/>
      <c r="Q184" s="415"/>
      <c r="R184" s="221"/>
      <c r="S184" s="221"/>
      <c r="T184" s="221"/>
      <c r="U184" s="221"/>
      <c r="V184" s="221"/>
      <c r="W184" s="221"/>
      <c r="X184" s="221"/>
      <c r="Y184" s="221"/>
      <c r="Z184" s="221"/>
      <c r="AA184" s="913"/>
      <c r="AB184" s="244"/>
      <c r="AC184" s="245"/>
      <c r="AD184" s="245"/>
      <c r="AE184" s="250" t="s">
        <v>202</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2">
      <c r="A185" s="986"/>
      <c r="B185" s="239"/>
      <c r="C185" s="238"/>
      <c r="D185" s="239"/>
      <c r="E185" s="238"/>
      <c r="F185" s="300"/>
      <c r="G185" s="220"/>
      <c r="H185" s="221"/>
      <c r="I185" s="221"/>
      <c r="J185" s="221"/>
      <c r="K185" s="221"/>
      <c r="L185" s="221"/>
      <c r="M185" s="221"/>
      <c r="N185" s="221"/>
      <c r="O185" s="221"/>
      <c r="P185" s="222"/>
      <c r="Q185" s="415"/>
      <c r="R185" s="221"/>
      <c r="S185" s="221"/>
      <c r="T185" s="221"/>
      <c r="U185" s="221"/>
      <c r="V185" s="221"/>
      <c r="W185" s="221"/>
      <c r="X185" s="221"/>
      <c r="Y185" s="221"/>
      <c r="Z185" s="221"/>
      <c r="AA185" s="913"/>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2">
      <c r="A186" s="98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14"/>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2">
      <c r="A187" s="986"/>
      <c r="B187" s="239"/>
      <c r="C187" s="238"/>
      <c r="D187" s="239"/>
      <c r="E187" s="173" t="s">
        <v>218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2">
      <c r="A188" s="986"/>
      <c r="B188" s="239"/>
      <c r="C188" s="238"/>
      <c r="D188" s="239"/>
      <c r="E188" s="176" t="s">
        <v>784</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2">
      <c r="A189" s="986"/>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c r="AY189">
        <f>$AY$187</f>
        <v>1</v>
      </c>
    </row>
    <row r="190" spans="1:51" ht="45" hidden="1" customHeight="1" x14ac:dyDescent="0.2">
      <c r="A190" s="986"/>
      <c r="B190" s="239"/>
      <c r="C190" s="238"/>
      <c r="D190" s="239"/>
      <c r="E190" s="294" t="s">
        <v>216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2">
      <c r="A191" s="986"/>
      <c r="B191" s="239"/>
      <c r="C191" s="238"/>
      <c r="D191" s="239"/>
      <c r="E191" s="225" t="s">
        <v>215</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2">
      <c r="A192" s="986"/>
      <c r="B192" s="239"/>
      <c r="C192" s="238"/>
      <c r="D192" s="239"/>
      <c r="E192" s="236" t="s">
        <v>188</v>
      </c>
      <c r="F192" s="299"/>
      <c r="G192" s="268" t="s">
        <v>197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298</v>
      </c>
      <c r="AF192" s="185"/>
      <c r="AG192" s="185"/>
      <c r="AH192" s="186"/>
      <c r="AI192" s="201" t="s">
        <v>320</v>
      </c>
      <c r="AJ192" s="185"/>
      <c r="AK192" s="185"/>
      <c r="AL192" s="186"/>
      <c r="AM192" s="201" t="s">
        <v>608</v>
      </c>
      <c r="AN192" s="185"/>
      <c r="AO192" s="185"/>
      <c r="AP192" s="186"/>
      <c r="AQ192" s="253" t="s">
        <v>183</v>
      </c>
      <c r="AR192" s="254"/>
      <c r="AS192" s="254"/>
      <c r="AT192" s="255"/>
      <c r="AU192" s="265" t="s">
        <v>199</v>
      </c>
      <c r="AV192" s="265"/>
      <c r="AW192" s="265"/>
      <c r="AX192" s="266"/>
      <c r="AY192">
        <f>COUNTA($G$194)</f>
        <v>0</v>
      </c>
    </row>
    <row r="193" spans="1:51" ht="18.75" hidden="1" customHeight="1" x14ac:dyDescent="0.2">
      <c r="A193" s="98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184</v>
      </c>
      <c r="AT193" s="188"/>
      <c r="AU193" s="164"/>
      <c r="AV193" s="164"/>
      <c r="AW193" s="165" t="s">
        <v>175</v>
      </c>
      <c r="AX193" s="166"/>
      <c r="AY193">
        <f>$AY$192</f>
        <v>0</v>
      </c>
    </row>
    <row r="194" spans="1:51" ht="39.75" hidden="1" customHeight="1" x14ac:dyDescent="0.2">
      <c r="A194" s="98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198</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7"/>
      <c r="AY194">
        <f t="shared" ref="AY194:AY195" si="23">$AY$192</f>
        <v>0</v>
      </c>
    </row>
    <row r="195" spans="1:51" ht="39.75" hidden="1" customHeight="1" x14ac:dyDescent="0.2">
      <c r="A195" s="98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8"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7"/>
      <c r="AY195">
        <f t="shared" si="23"/>
        <v>0</v>
      </c>
    </row>
    <row r="196" spans="1:51" ht="18.75" hidden="1" customHeight="1" x14ac:dyDescent="0.2">
      <c r="A196" s="986"/>
      <c r="B196" s="239"/>
      <c r="C196" s="238"/>
      <c r="D196" s="239"/>
      <c r="E196" s="238"/>
      <c r="F196" s="300"/>
      <c r="G196" s="268" t="s">
        <v>197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298</v>
      </c>
      <c r="AF196" s="185"/>
      <c r="AG196" s="185"/>
      <c r="AH196" s="186"/>
      <c r="AI196" s="201" t="s">
        <v>320</v>
      </c>
      <c r="AJ196" s="185"/>
      <c r="AK196" s="185"/>
      <c r="AL196" s="186"/>
      <c r="AM196" s="201" t="s">
        <v>608</v>
      </c>
      <c r="AN196" s="185"/>
      <c r="AO196" s="185"/>
      <c r="AP196" s="186"/>
      <c r="AQ196" s="253" t="s">
        <v>183</v>
      </c>
      <c r="AR196" s="254"/>
      <c r="AS196" s="254"/>
      <c r="AT196" s="255"/>
      <c r="AU196" s="265" t="s">
        <v>199</v>
      </c>
      <c r="AV196" s="265"/>
      <c r="AW196" s="265"/>
      <c r="AX196" s="266"/>
      <c r="AY196">
        <f>COUNTA($G$198)</f>
        <v>0</v>
      </c>
    </row>
    <row r="197" spans="1:51" ht="18.75" hidden="1" customHeight="1" x14ac:dyDescent="0.2">
      <c r="A197" s="98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184</v>
      </c>
      <c r="AT197" s="188"/>
      <c r="AU197" s="164"/>
      <c r="AV197" s="164"/>
      <c r="AW197" s="165" t="s">
        <v>175</v>
      </c>
      <c r="AX197" s="166"/>
      <c r="AY197">
        <f>$AY$196</f>
        <v>0</v>
      </c>
    </row>
    <row r="198" spans="1:51" ht="39.75" hidden="1" customHeight="1" x14ac:dyDescent="0.2">
      <c r="A198" s="98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198</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7"/>
      <c r="AY198">
        <f t="shared" ref="AY198:AY199" si="24">$AY$196</f>
        <v>0</v>
      </c>
    </row>
    <row r="199" spans="1:51" ht="39.75" hidden="1" customHeight="1" x14ac:dyDescent="0.2">
      <c r="A199" s="98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8"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7"/>
      <c r="AY199">
        <f t="shared" si="24"/>
        <v>0</v>
      </c>
    </row>
    <row r="200" spans="1:51" ht="18.75" hidden="1" customHeight="1" x14ac:dyDescent="0.2">
      <c r="A200" s="986"/>
      <c r="B200" s="239"/>
      <c r="C200" s="238"/>
      <c r="D200" s="239"/>
      <c r="E200" s="238"/>
      <c r="F200" s="300"/>
      <c r="G200" s="268" t="s">
        <v>197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298</v>
      </c>
      <c r="AF200" s="185"/>
      <c r="AG200" s="185"/>
      <c r="AH200" s="186"/>
      <c r="AI200" s="201" t="s">
        <v>320</v>
      </c>
      <c r="AJ200" s="185"/>
      <c r="AK200" s="185"/>
      <c r="AL200" s="186"/>
      <c r="AM200" s="201" t="s">
        <v>608</v>
      </c>
      <c r="AN200" s="185"/>
      <c r="AO200" s="185"/>
      <c r="AP200" s="186"/>
      <c r="AQ200" s="253" t="s">
        <v>183</v>
      </c>
      <c r="AR200" s="254"/>
      <c r="AS200" s="254"/>
      <c r="AT200" s="255"/>
      <c r="AU200" s="265" t="s">
        <v>199</v>
      </c>
      <c r="AV200" s="265"/>
      <c r="AW200" s="265"/>
      <c r="AX200" s="266"/>
      <c r="AY200">
        <f>COUNTA($G$202)</f>
        <v>0</v>
      </c>
    </row>
    <row r="201" spans="1:51" ht="18.75" hidden="1" customHeight="1" x14ac:dyDescent="0.2">
      <c r="A201" s="98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184</v>
      </c>
      <c r="AT201" s="188"/>
      <c r="AU201" s="164"/>
      <c r="AV201" s="164"/>
      <c r="AW201" s="165" t="s">
        <v>175</v>
      </c>
      <c r="AX201" s="166"/>
      <c r="AY201">
        <f>$AY$200</f>
        <v>0</v>
      </c>
    </row>
    <row r="202" spans="1:51" ht="39.75" hidden="1" customHeight="1" x14ac:dyDescent="0.2">
      <c r="A202" s="98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198</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7"/>
      <c r="AY202">
        <f t="shared" ref="AY202:AY203" si="25">$AY$200</f>
        <v>0</v>
      </c>
    </row>
    <row r="203" spans="1:51" ht="39.75" hidden="1" customHeight="1" x14ac:dyDescent="0.2">
      <c r="A203" s="98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8"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7"/>
      <c r="AY203">
        <f t="shared" si="25"/>
        <v>0</v>
      </c>
    </row>
    <row r="204" spans="1:51" ht="18.75" hidden="1" customHeight="1" x14ac:dyDescent="0.2">
      <c r="A204" s="986"/>
      <c r="B204" s="239"/>
      <c r="C204" s="238"/>
      <c r="D204" s="239"/>
      <c r="E204" s="238"/>
      <c r="F204" s="300"/>
      <c r="G204" s="268" t="s">
        <v>197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298</v>
      </c>
      <c r="AF204" s="185"/>
      <c r="AG204" s="185"/>
      <c r="AH204" s="186"/>
      <c r="AI204" s="201" t="s">
        <v>320</v>
      </c>
      <c r="AJ204" s="185"/>
      <c r="AK204" s="185"/>
      <c r="AL204" s="186"/>
      <c r="AM204" s="201" t="s">
        <v>608</v>
      </c>
      <c r="AN204" s="185"/>
      <c r="AO204" s="185"/>
      <c r="AP204" s="186"/>
      <c r="AQ204" s="253" t="s">
        <v>183</v>
      </c>
      <c r="AR204" s="254"/>
      <c r="AS204" s="254"/>
      <c r="AT204" s="255"/>
      <c r="AU204" s="265" t="s">
        <v>199</v>
      </c>
      <c r="AV204" s="265"/>
      <c r="AW204" s="265"/>
      <c r="AX204" s="266"/>
      <c r="AY204">
        <f>COUNTA($G$206)</f>
        <v>0</v>
      </c>
    </row>
    <row r="205" spans="1:51" ht="18.75" hidden="1" customHeight="1" x14ac:dyDescent="0.2">
      <c r="A205" s="98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184</v>
      </c>
      <c r="AT205" s="188"/>
      <c r="AU205" s="164"/>
      <c r="AV205" s="164"/>
      <c r="AW205" s="165" t="s">
        <v>175</v>
      </c>
      <c r="AX205" s="166"/>
      <c r="AY205">
        <f>$AY$204</f>
        <v>0</v>
      </c>
    </row>
    <row r="206" spans="1:51" ht="39.75" hidden="1" customHeight="1" x14ac:dyDescent="0.2">
      <c r="A206" s="98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198</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7"/>
      <c r="AY206">
        <f t="shared" ref="AY206:AY207" si="26">$AY$204</f>
        <v>0</v>
      </c>
    </row>
    <row r="207" spans="1:51" ht="39.75" hidden="1" customHeight="1" x14ac:dyDescent="0.2">
      <c r="A207" s="98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8"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7"/>
      <c r="AY207">
        <f t="shared" si="26"/>
        <v>0</v>
      </c>
    </row>
    <row r="208" spans="1:51" ht="18.75" hidden="1" customHeight="1" x14ac:dyDescent="0.2">
      <c r="A208" s="986"/>
      <c r="B208" s="239"/>
      <c r="C208" s="238"/>
      <c r="D208" s="239"/>
      <c r="E208" s="238"/>
      <c r="F208" s="300"/>
      <c r="G208" s="268" t="s">
        <v>197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298</v>
      </c>
      <c r="AF208" s="185"/>
      <c r="AG208" s="185"/>
      <c r="AH208" s="186"/>
      <c r="AI208" s="201" t="s">
        <v>320</v>
      </c>
      <c r="AJ208" s="185"/>
      <c r="AK208" s="185"/>
      <c r="AL208" s="186"/>
      <c r="AM208" s="201" t="s">
        <v>608</v>
      </c>
      <c r="AN208" s="185"/>
      <c r="AO208" s="185"/>
      <c r="AP208" s="186"/>
      <c r="AQ208" s="253" t="s">
        <v>183</v>
      </c>
      <c r="AR208" s="254"/>
      <c r="AS208" s="254"/>
      <c r="AT208" s="255"/>
      <c r="AU208" s="265" t="s">
        <v>199</v>
      </c>
      <c r="AV208" s="265"/>
      <c r="AW208" s="265"/>
      <c r="AX208" s="266"/>
      <c r="AY208">
        <f>COUNTA($G$210)</f>
        <v>0</v>
      </c>
    </row>
    <row r="209" spans="1:51" ht="18.75" hidden="1" customHeight="1" x14ac:dyDescent="0.2">
      <c r="A209" s="98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184</v>
      </c>
      <c r="AT209" s="188"/>
      <c r="AU209" s="164"/>
      <c r="AV209" s="164"/>
      <c r="AW209" s="165" t="s">
        <v>175</v>
      </c>
      <c r="AX209" s="166"/>
      <c r="AY209">
        <f>$AY$208</f>
        <v>0</v>
      </c>
    </row>
    <row r="210" spans="1:51" ht="39.75" hidden="1" customHeight="1" x14ac:dyDescent="0.2">
      <c r="A210" s="98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198</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7"/>
      <c r="AY210">
        <f t="shared" ref="AY210:AY211" si="27">$AY$208</f>
        <v>0</v>
      </c>
    </row>
    <row r="211" spans="1:51" ht="39.75" hidden="1" customHeight="1" x14ac:dyDescent="0.2">
      <c r="A211" s="98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8"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7"/>
      <c r="AY211">
        <f t="shared" si="27"/>
        <v>0</v>
      </c>
    </row>
    <row r="212" spans="1:51" ht="22.5" hidden="1" customHeight="1" x14ac:dyDescent="0.2">
      <c r="A212" s="986"/>
      <c r="B212" s="239"/>
      <c r="C212" s="238"/>
      <c r="D212" s="239"/>
      <c r="E212" s="238"/>
      <c r="F212" s="300"/>
      <c r="G212" s="258" t="s">
        <v>200</v>
      </c>
      <c r="H212" s="185"/>
      <c r="I212" s="185"/>
      <c r="J212" s="185"/>
      <c r="K212" s="185"/>
      <c r="L212" s="185"/>
      <c r="M212" s="185"/>
      <c r="N212" s="185"/>
      <c r="O212" s="185"/>
      <c r="P212" s="186"/>
      <c r="Q212" s="201" t="s">
        <v>250</v>
      </c>
      <c r="R212" s="185"/>
      <c r="S212" s="185"/>
      <c r="T212" s="185"/>
      <c r="U212" s="185"/>
      <c r="V212" s="185"/>
      <c r="W212" s="185"/>
      <c r="X212" s="185"/>
      <c r="Y212" s="185"/>
      <c r="Z212" s="185"/>
      <c r="AA212" s="185"/>
      <c r="AB212" s="273" t="s">
        <v>251</v>
      </c>
      <c r="AC212" s="185"/>
      <c r="AD212" s="186"/>
      <c r="AE212" s="201" t="s">
        <v>201</v>
      </c>
      <c r="AF212" s="185"/>
      <c r="AG212" s="185"/>
      <c r="AH212" s="185"/>
      <c r="AI212" s="185"/>
      <c r="AJ212" s="185"/>
      <c r="AK212" s="185"/>
      <c r="AL212" s="185"/>
      <c r="AM212" s="185"/>
      <c r="AN212" s="185"/>
      <c r="AO212" s="185"/>
      <c r="AP212" s="185"/>
      <c r="AQ212" s="185"/>
      <c r="AR212" s="185"/>
      <c r="AS212" s="185"/>
      <c r="AT212" s="185"/>
      <c r="AU212" s="185"/>
      <c r="AV212" s="185"/>
      <c r="AW212" s="185"/>
      <c r="AX212" s="574"/>
      <c r="AY212">
        <f>COUNTA($G$214)</f>
        <v>0</v>
      </c>
    </row>
    <row r="213" spans="1:51" ht="22.5" hidden="1" customHeight="1" x14ac:dyDescent="0.2">
      <c r="A213" s="98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2">
      <c r="A214" s="986"/>
      <c r="B214" s="239"/>
      <c r="C214" s="238"/>
      <c r="D214" s="239"/>
      <c r="E214" s="238"/>
      <c r="F214" s="300"/>
      <c r="G214" s="218"/>
      <c r="H214" s="177"/>
      <c r="I214" s="177"/>
      <c r="J214" s="177"/>
      <c r="K214" s="177"/>
      <c r="L214" s="177"/>
      <c r="M214" s="177"/>
      <c r="N214" s="177"/>
      <c r="O214" s="177"/>
      <c r="P214" s="219"/>
      <c r="Q214" s="973"/>
      <c r="R214" s="974"/>
      <c r="S214" s="974"/>
      <c r="T214" s="974"/>
      <c r="U214" s="974"/>
      <c r="V214" s="974"/>
      <c r="W214" s="974"/>
      <c r="X214" s="974"/>
      <c r="Y214" s="974"/>
      <c r="Z214" s="974"/>
      <c r="AA214" s="97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2">
      <c r="A215" s="986"/>
      <c r="B215" s="239"/>
      <c r="C215" s="238"/>
      <c r="D215" s="239"/>
      <c r="E215" s="238"/>
      <c r="F215" s="300"/>
      <c r="G215" s="220"/>
      <c r="H215" s="221"/>
      <c r="I215" s="221"/>
      <c r="J215" s="221"/>
      <c r="K215" s="221"/>
      <c r="L215" s="221"/>
      <c r="M215" s="221"/>
      <c r="N215" s="221"/>
      <c r="O215" s="221"/>
      <c r="P215" s="222"/>
      <c r="Q215" s="976"/>
      <c r="R215" s="977"/>
      <c r="S215" s="977"/>
      <c r="T215" s="977"/>
      <c r="U215" s="977"/>
      <c r="V215" s="977"/>
      <c r="W215" s="977"/>
      <c r="X215" s="977"/>
      <c r="Y215" s="977"/>
      <c r="Z215" s="977"/>
      <c r="AA215" s="97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2">
      <c r="A216" s="986"/>
      <c r="B216" s="239"/>
      <c r="C216" s="238"/>
      <c r="D216" s="239"/>
      <c r="E216" s="238"/>
      <c r="F216" s="300"/>
      <c r="G216" s="220"/>
      <c r="H216" s="221"/>
      <c r="I216" s="221"/>
      <c r="J216" s="221"/>
      <c r="K216" s="221"/>
      <c r="L216" s="221"/>
      <c r="M216" s="221"/>
      <c r="N216" s="221"/>
      <c r="O216" s="221"/>
      <c r="P216" s="222"/>
      <c r="Q216" s="976"/>
      <c r="R216" s="977"/>
      <c r="S216" s="977"/>
      <c r="T216" s="977"/>
      <c r="U216" s="977"/>
      <c r="V216" s="977"/>
      <c r="W216" s="977"/>
      <c r="X216" s="977"/>
      <c r="Y216" s="977"/>
      <c r="Z216" s="977"/>
      <c r="AA216" s="978"/>
      <c r="AB216" s="244"/>
      <c r="AC216" s="245"/>
      <c r="AD216" s="245"/>
      <c r="AE216" s="263" t="s">
        <v>202</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2">
      <c r="A217" s="986"/>
      <c r="B217" s="239"/>
      <c r="C217" s="238"/>
      <c r="D217" s="239"/>
      <c r="E217" s="238"/>
      <c r="F217" s="300"/>
      <c r="G217" s="220"/>
      <c r="H217" s="221"/>
      <c r="I217" s="221"/>
      <c r="J217" s="221"/>
      <c r="K217" s="221"/>
      <c r="L217" s="221"/>
      <c r="M217" s="221"/>
      <c r="N217" s="221"/>
      <c r="O217" s="221"/>
      <c r="P217" s="222"/>
      <c r="Q217" s="976"/>
      <c r="R217" s="977"/>
      <c r="S217" s="977"/>
      <c r="T217" s="977"/>
      <c r="U217" s="977"/>
      <c r="V217" s="977"/>
      <c r="W217" s="977"/>
      <c r="X217" s="977"/>
      <c r="Y217" s="977"/>
      <c r="Z217" s="977"/>
      <c r="AA217" s="97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2">
      <c r="A218" s="986"/>
      <c r="B218" s="239"/>
      <c r="C218" s="238"/>
      <c r="D218" s="239"/>
      <c r="E218" s="238"/>
      <c r="F218" s="300"/>
      <c r="G218" s="223"/>
      <c r="H218" s="180"/>
      <c r="I218" s="180"/>
      <c r="J218" s="180"/>
      <c r="K218" s="180"/>
      <c r="L218" s="180"/>
      <c r="M218" s="180"/>
      <c r="N218" s="180"/>
      <c r="O218" s="180"/>
      <c r="P218" s="224"/>
      <c r="Q218" s="979"/>
      <c r="R218" s="980"/>
      <c r="S218" s="980"/>
      <c r="T218" s="980"/>
      <c r="U218" s="980"/>
      <c r="V218" s="980"/>
      <c r="W218" s="980"/>
      <c r="X218" s="980"/>
      <c r="Y218" s="980"/>
      <c r="Z218" s="980"/>
      <c r="AA218" s="98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2">
      <c r="A219" s="986"/>
      <c r="B219" s="239"/>
      <c r="C219" s="238"/>
      <c r="D219" s="239"/>
      <c r="E219" s="238"/>
      <c r="F219" s="300"/>
      <c r="G219" s="258" t="s">
        <v>200</v>
      </c>
      <c r="H219" s="185"/>
      <c r="I219" s="185"/>
      <c r="J219" s="185"/>
      <c r="K219" s="185"/>
      <c r="L219" s="185"/>
      <c r="M219" s="185"/>
      <c r="N219" s="185"/>
      <c r="O219" s="185"/>
      <c r="P219" s="186"/>
      <c r="Q219" s="201" t="s">
        <v>250</v>
      </c>
      <c r="R219" s="185"/>
      <c r="S219" s="185"/>
      <c r="T219" s="185"/>
      <c r="U219" s="185"/>
      <c r="V219" s="185"/>
      <c r="W219" s="185"/>
      <c r="X219" s="185"/>
      <c r="Y219" s="185"/>
      <c r="Z219" s="185"/>
      <c r="AA219" s="185"/>
      <c r="AB219" s="273" t="s">
        <v>251</v>
      </c>
      <c r="AC219" s="185"/>
      <c r="AD219" s="186"/>
      <c r="AE219" s="259" t="s">
        <v>201</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2">
      <c r="A220" s="98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2">
      <c r="A221" s="986"/>
      <c r="B221" s="239"/>
      <c r="C221" s="238"/>
      <c r="D221" s="239"/>
      <c r="E221" s="238"/>
      <c r="F221" s="300"/>
      <c r="G221" s="218"/>
      <c r="H221" s="177"/>
      <c r="I221" s="177"/>
      <c r="J221" s="177"/>
      <c r="K221" s="177"/>
      <c r="L221" s="177"/>
      <c r="M221" s="177"/>
      <c r="N221" s="177"/>
      <c r="O221" s="177"/>
      <c r="P221" s="219"/>
      <c r="Q221" s="973"/>
      <c r="R221" s="974"/>
      <c r="S221" s="974"/>
      <c r="T221" s="974"/>
      <c r="U221" s="974"/>
      <c r="V221" s="974"/>
      <c r="W221" s="974"/>
      <c r="X221" s="974"/>
      <c r="Y221" s="974"/>
      <c r="Z221" s="974"/>
      <c r="AA221" s="97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2">
      <c r="A222" s="986"/>
      <c r="B222" s="239"/>
      <c r="C222" s="238"/>
      <c r="D222" s="239"/>
      <c r="E222" s="238"/>
      <c r="F222" s="300"/>
      <c r="G222" s="220"/>
      <c r="H222" s="221"/>
      <c r="I222" s="221"/>
      <c r="J222" s="221"/>
      <c r="K222" s="221"/>
      <c r="L222" s="221"/>
      <c r="M222" s="221"/>
      <c r="N222" s="221"/>
      <c r="O222" s="221"/>
      <c r="P222" s="222"/>
      <c r="Q222" s="976"/>
      <c r="R222" s="977"/>
      <c r="S222" s="977"/>
      <c r="T222" s="977"/>
      <c r="U222" s="977"/>
      <c r="V222" s="977"/>
      <c r="W222" s="977"/>
      <c r="X222" s="977"/>
      <c r="Y222" s="977"/>
      <c r="Z222" s="977"/>
      <c r="AA222" s="97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2">
      <c r="A223" s="986"/>
      <c r="B223" s="239"/>
      <c r="C223" s="238"/>
      <c r="D223" s="239"/>
      <c r="E223" s="238"/>
      <c r="F223" s="300"/>
      <c r="G223" s="220"/>
      <c r="H223" s="221"/>
      <c r="I223" s="221"/>
      <c r="J223" s="221"/>
      <c r="K223" s="221"/>
      <c r="L223" s="221"/>
      <c r="M223" s="221"/>
      <c r="N223" s="221"/>
      <c r="O223" s="221"/>
      <c r="P223" s="222"/>
      <c r="Q223" s="976"/>
      <c r="R223" s="977"/>
      <c r="S223" s="977"/>
      <c r="T223" s="977"/>
      <c r="U223" s="977"/>
      <c r="V223" s="977"/>
      <c r="W223" s="977"/>
      <c r="X223" s="977"/>
      <c r="Y223" s="977"/>
      <c r="Z223" s="977"/>
      <c r="AA223" s="978"/>
      <c r="AB223" s="244"/>
      <c r="AC223" s="245"/>
      <c r="AD223" s="245"/>
      <c r="AE223" s="263" t="s">
        <v>202</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2">
      <c r="A224" s="986"/>
      <c r="B224" s="239"/>
      <c r="C224" s="238"/>
      <c r="D224" s="239"/>
      <c r="E224" s="238"/>
      <c r="F224" s="300"/>
      <c r="G224" s="220"/>
      <c r="H224" s="221"/>
      <c r="I224" s="221"/>
      <c r="J224" s="221"/>
      <c r="K224" s="221"/>
      <c r="L224" s="221"/>
      <c r="M224" s="221"/>
      <c r="N224" s="221"/>
      <c r="O224" s="221"/>
      <c r="P224" s="222"/>
      <c r="Q224" s="976"/>
      <c r="R224" s="977"/>
      <c r="S224" s="977"/>
      <c r="T224" s="977"/>
      <c r="U224" s="977"/>
      <c r="V224" s="977"/>
      <c r="W224" s="977"/>
      <c r="X224" s="977"/>
      <c r="Y224" s="977"/>
      <c r="Z224" s="977"/>
      <c r="AA224" s="97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2">
      <c r="A225" s="986"/>
      <c r="B225" s="239"/>
      <c r="C225" s="238"/>
      <c r="D225" s="239"/>
      <c r="E225" s="238"/>
      <c r="F225" s="300"/>
      <c r="G225" s="223"/>
      <c r="H225" s="180"/>
      <c r="I225" s="180"/>
      <c r="J225" s="180"/>
      <c r="K225" s="180"/>
      <c r="L225" s="180"/>
      <c r="M225" s="180"/>
      <c r="N225" s="180"/>
      <c r="O225" s="180"/>
      <c r="P225" s="224"/>
      <c r="Q225" s="979"/>
      <c r="R225" s="980"/>
      <c r="S225" s="980"/>
      <c r="T225" s="980"/>
      <c r="U225" s="980"/>
      <c r="V225" s="980"/>
      <c r="W225" s="980"/>
      <c r="X225" s="980"/>
      <c r="Y225" s="980"/>
      <c r="Z225" s="980"/>
      <c r="AA225" s="98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2">
      <c r="A226" s="986"/>
      <c r="B226" s="239"/>
      <c r="C226" s="238"/>
      <c r="D226" s="239"/>
      <c r="E226" s="238"/>
      <c r="F226" s="300"/>
      <c r="G226" s="258" t="s">
        <v>200</v>
      </c>
      <c r="H226" s="185"/>
      <c r="I226" s="185"/>
      <c r="J226" s="185"/>
      <c r="K226" s="185"/>
      <c r="L226" s="185"/>
      <c r="M226" s="185"/>
      <c r="N226" s="185"/>
      <c r="O226" s="185"/>
      <c r="P226" s="186"/>
      <c r="Q226" s="201" t="s">
        <v>250</v>
      </c>
      <c r="R226" s="185"/>
      <c r="S226" s="185"/>
      <c r="T226" s="185"/>
      <c r="U226" s="185"/>
      <c r="V226" s="185"/>
      <c r="W226" s="185"/>
      <c r="X226" s="185"/>
      <c r="Y226" s="185"/>
      <c r="Z226" s="185"/>
      <c r="AA226" s="185"/>
      <c r="AB226" s="273" t="s">
        <v>251</v>
      </c>
      <c r="AC226" s="185"/>
      <c r="AD226" s="186"/>
      <c r="AE226" s="259" t="s">
        <v>201</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2">
      <c r="A227" s="98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2">
      <c r="A228" s="986"/>
      <c r="B228" s="239"/>
      <c r="C228" s="238"/>
      <c r="D228" s="239"/>
      <c r="E228" s="238"/>
      <c r="F228" s="300"/>
      <c r="G228" s="218"/>
      <c r="H228" s="177"/>
      <c r="I228" s="177"/>
      <c r="J228" s="177"/>
      <c r="K228" s="177"/>
      <c r="L228" s="177"/>
      <c r="M228" s="177"/>
      <c r="N228" s="177"/>
      <c r="O228" s="177"/>
      <c r="P228" s="219"/>
      <c r="Q228" s="973"/>
      <c r="R228" s="974"/>
      <c r="S228" s="974"/>
      <c r="T228" s="974"/>
      <c r="U228" s="974"/>
      <c r="V228" s="974"/>
      <c r="W228" s="974"/>
      <c r="X228" s="974"/>
      <c r="Y228" s="974"/>
      <c r="Z228" s="974"/>
      <c r="AA228" s="97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2">
      <c r="A229" s="986"/>
      <c r="B229" s="239"/>
      <c r="C229" s="238"/>
      <c r="D229" s="239"/>
      <c r="E229" s="238"/>
      <c r="F229" s="300"/>
      <c r="G229" s="220"/>
      <c r="H229" s="221"/>
      <c r="I229" s="221"/>
      <c r="J229" s="221"/>
      <c r="K229" s="221"/>
      <c r="L229" s="221"/>
      <c r="M229" s="221"/>
      <c r="N229" s="221"/>
      <c r="O229" s="221"/>
      <c r="P229" s="222"/>
      <c r="Q229" s="976"/>
      <c r="R229" s="977"/>
      <c r="S229" s="977"/>
      <c r="T229" s="977"/>
      <c r="U229" s="977"/>
      <c r="V229" s="977"/>
      <c r="W229" s="977"/>
      <c r="X229" s="977"/>
      <c r="Y229" s="977"/>
      <c r="Z229" s="977"/>
      <c r="AA229" s="97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2">
      <c r="A230" s="986"/>
      <c r="B230" s="239"/>
      <c r="C230" s="238"/>
      <c r="D230" s="239"/>
      <c r="E230" s="238"/>
      <c r="F230" s="300"/>
      <c r="G230" s="220"/>
      <c r="H230" s="221"/>
      <c r="I230" s="221"/>
      <c r="J230" s="221"/>
      <c r="K230" s="221"/>
      <c r="L230" s="221"/>
      <c r="M230" s="221"/>
      <c r="N230" s="221"/>
      <c r="O230" s="221"/>
      <c r="P230" s="222"/>
      <c r="Q230" s="976"/>
      <c r="R230" s="977"/>
      <c r="S230" s="977"/>
      <c r="T230" s="977"/>
      <c r="U230" s="977"/>
      <c r="V230" s="977"/>
      <c r="W230" s="977"/>
      <c r="X230" s="977"/>
      <c r="Y230" s="977"/>
      <c r="Z230" s="977"/>
      <c r="AA230" s="978"/>
      <c r="AB230" s="244"/>
      <c r="AC230" s="245"/>
      <c r="AD230" s="245"/>
      <c r="AE230" s="263" t="s">
        <v>202</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2">
      <c r="A231" s="986"/>
      <c r="B231" s="239"/>
      <c r="C231" s="238"/>
      <c r="D231" s="239"/>
      <c r="E231" s="238"/>
      <c r="F231" s="300"/>
      <c r="G231" s="220"/>
      <c r="H231" s="221"/>
      <c r="I231" s="221"/>
      <c r="J231" s="221"/>
      <c r="K231" s="221"/>
      <c r="L231" s="221"/>
      <c r="M231" s="221"/>
      <c r="N231" s="221"/>
      <c r="O231" s="221"/>
      <c r="P231" s="222"/>
      <c r="Q231" s="976"/>
      <c r="R231" s="977"/>
      <c r="S231" s="977"/>
      <c r="T231" s="977"/>
      <c r="U231" s="977"/>
      <c r="V231" s="977"/>
      <c r="W231" s="977"/>
      <c r="X231" s="977"/>
      <c r="Y231" s="977"/>
      <c r="Z231" s="977"/>
      <c r="AA231" s="97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2">
      <c r="A232" s="986"/>
      <c r="B232" s="239"/>
      <c r="C232" s="238"/>
      <c r="D232" s="239"/>
      <c r="E232" s="238"/>
      <c r="F232" s="300"/>
      <c r="G232" s="223"/>
      <c r="H232" s="180"/>
      <c r="I232" s="180"/>
      <c r="J232" s="180"/>
      <c r="K232" s="180"/>
      <c r="L232" s="180"/>
      <c r="M232" s="180"/>
      <c r="N232" s="180"/>
      <c r="O232" s="180"/>
      <c r="P232" s="224"/>
      <c r="Q232" s="979"/>
      <c r="R232" s="980"/>
      <c r="S232" s="980"/>
      <c r="T232" s="980"/>
      <c r="U232" s="980"/>
      <c r="V232" s="980"/>
      <c r="W232" s="980"/>
      <c r="X232" s="980"/>
      <c r="Y232" s="980"/>
      <c r="Z232" s="980"/>
      <c r="AA232" s="98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2">
      <c r="A233" s="986"/>
      <c r="B233" s="239"/>
      <c r="C233" s="238"/>
      <c r="D233" s="239"/>
      <c r="E233" s="238"/>
      <c r="F233" s="300"/>
      <c r="G233" s="258" t="s">
        <v>200</v>
      </c>
      <c r="H233" s="185"/>
      <c r="I233" s="185"/>
      <c r="J233" s="185"/>
      <c r="K233" s="185"/>
      <c r="L233" s="185"/>
      <c r="M233" s="185"/>
      <c r="N233" s="185"/>
      <c r="O233" s="185"/>
      <c r="P233" s="186"/>
      <c r="Q233" s="201" t="s">
        <v>250</v>
      </c>
      <c r="R233" s="185"/>
      <c r="S233" s="185"/>
      <c r="T233" s="185"/>
      <c r="U233" s="185"/>
      <c r="V233" s="185"/>
      <c r="W233" s="185"/>
      <c r="X233" s="185"/>
      <c r="Y233" s="185"/>
      <c r="Z233" s="185"/>
      <c r="AA233" s="185"/>
      <c r="AB233" s="273" t="s">
        <v>251</v>
      </c>
      <c r="AC233" s="185"/>
      <c r="AD233" s="186"/>
      <c r="AE233" s="259" t="s">
        <v>201</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2">
      <c r="A234" s="98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2">
      <c r="A235" s="986"/>
      <c r="B235" s="239"/>
      <c r="C235" s="238"/>
      <c r="D235" s="239"/>
      <c r="E235" s="238"/>
      <c r="F235" s="300"/>
      <c r="G235" s="218"/>
      <c r="H235" s="177"/>
      <c r="I235" s="177"/>
      <c r="J235" s="177"/>
      <c r="K235" s="177"/>
      <c r="L235" s="177"/>
      <c r="M235" s="177"/>
      <c r="N235" s="177"/>
      <c r="O235" s="177"/>
      <c r="P235" s="219"/>
      <c r="Q235" s="973"/>
      <c r="R235" s="974"/>
      <c r="S235" s="974"/>
      <c r="T235" s="974"/>
      <c r="U235" s="974"/>
      <c r="V235" s="974"/>
      <c r="W235" s="974"/>
      <c r="X235" s="974"/>
      <c r="Y235" s="974"/>
      <c r="Z235" s="974"/>
      <c r="AA235" s="97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2">
      <c r="A236" s="986"/>
      <c r="B236" s="239"/>
      <c r="C236" s="238"/>
      <c r="D236" s="239"/>
      <c r="E236" s="238"/>
      <c r="F236" s="300"/>
      <c r="G236" s="220"/>
      <c r="H236" s="221"/>
      <c r="I236" s="221"/>
      <c r="J236" s="221"/>
      <c r="K236" s="221"/>
      <c r="L236" s="221"/>
      <c r="M236" s="221"/>
      <c r="N236" s="221"/>
      <c r="O236" s="221"/>
      <c r="P236" s="222"/>
      <c r="Q236" s="976"/>
      <c r="R236" s="977"/>
      <c r="S236" s="977"/>
      <c r="T236" s="977"/>
      <c r="U236" s="977"/>
      <c r="V236" s="977"/>
      <c r="W236" s="977"/>
      <c r="X236" s="977"/>
      <c r="Y236" s="977"/>
      <c r="Z236" s="977"/>
      <c r="AA236" s="97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2">
      <c r="A237" s="986"/>
      <c r="B237" s="239"/>
      <c r="C237" s="238"/>
      <c r="D237" s="239"/>
      <c r="E237" s="238"/>
      <c r="F237" s="300"/>
      <c r="G237" s="220"/>
      <c r="H237" s="221"/>
      <c r="I237" s="221"/>
      <c r="J237" s="221"/>
      <c r="K237" s="221"/>
      <c r="L237" s="221"/>
      <c r="M237" s="221"/>
      <c r="N237" s="221"/>
      <c r="O237" s="221"/>
      <c r="P237" s="222"/>
      <c r="Q237" s="976"/>
      <c r="R237" s="977"/>
      <c r="S237" s="977"/>
      <c r="T237" s="977"/>
      <c r="U237" s="977"/>
      <c r="V237" s="977"/>
      <c r="W237" s="977"/>
      <c r="X237" s="977"/>
      <c r="Y237" s="977"/>
      <c r="Z237" s="977"/>
      <c r="AA237" s="978"/>
      <c r="AB237" s="244"/>
      <c r="AC237" s="245"/>
      <c r="AD237" s="245"/>
      <c r="AE237" s="263" t="s">
        <v>202</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2">
      <c r="A238" s="986"/>
      <c r="B238" s="239"/>
      <c r="C238" s="238"/>
      <c r="D238" s="239"/>
      <c r="E238" s="238"/>
      <c r="F238" s="300"/>
      <c r="G238" s="220"/>
      <c r="H238" s="221"/>
      <c r="I238" s="221"/>
      <c r="J238" s="221"/>
      <c r="K238" s="221"/>
      <c r="L238" s="221"/>
      <c r="M238" s="221"/>
      <c r="N238" s="221"/>
      <c r="O238" s="221"/>
      <c r="P238" s="222"/>
      <c r="Q238" s="976"/>
      <c r="R238" s="977"/>
      <c r="S238" s="977"/>
      <c r="T238" s="977"/>
      <c r="U238" s="977"/>
      <c r="V238" s="977"/>
      <c r="W238" s="977"/>
      <c r="X238" s="977"/>
      <c r="Y238" s="977"/>
      <c r="Z238" s="977"/>
      <c r="AA238" s="97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2">
      <c r="A239" s="986"/>
      <c r="B239" s="239"/>
      <c r="C239" s="238"/>
      <c r="D239" s="239"/>
      <c r="E239" s="238"/>
      <c r="F239" s="300"/>
      <c r="G239" s="223"/>
      <c r="H239" s="180"/>
      <c r="I239" s="180"/>
      <c r="J239" s="180"/>
      <c r="K239" s="180"/>
      <c r="L239" s="180"/>
      <c r="M239" s="180"/>
      <c r="N239" s="180"/>
      <c r="O239" s="180"/>
      <c r="P239" s="224"/>
      <c r="Q239" s="979"/>
      <c r="R239" s="980"/>
      <c r="S239" s="980"/>
      <c r="T239" s="980"/>
      <c r="U239" s="980"/>
      <c r="V239" s="980"/>
      <c r="W239" s="980"/>
      <c r="X239" s="980"/>
      <c r="Y239" s="980"/>
      <c r="Z239" s="980"/>
      <c r="AA239" s="98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2">
      <c r="A240" s="986"/>
      <c r="B240" s="239"/>
      <c r="C240" s="238"/>
      <c r="D240" s="239"/>
      <c r="E240" s="238"/>
      <c r="F240" s="300"/>
      <c r="G240" s="258" t="s">
        <v>200</v>
      </c>
      <c r="H240" s="185"/>
      <c r="I240" s="185"/>
      <c r="J240" s="185"/>
      <c r="K240" s="185"/>
      <c r="L240" s="185"/>
      <c r="M240" s="185"/>
      <c r="N240" s="185"/>
      <c r="O240" s="185"/>
      <c r="P240" s="186"/>
      <c r="Q240" s="201" t="s">
        <v>250</v>
      </c>
      <c r="R240" s="185"/>
      <c r="S240" s="185"/>
      <c r="T240" s="185"/>
      <c r="U240" s="185"/>
      <c r="V240" s="185"/>
      <c r="W240" s="185"/>
      <c r="X240" s="185"/>
      <c r="Y240" s="185"/>
      <c r="Z240" s="185"/>
      <c r="AA240" s="185"/>
      <c r="AB240" s="273" t="s">
        <v>251</v>
      </c>
      <c r="AC240" s="185"/>
      <c r="AD240" s="186"/>
      <c r="AE240" s="259" t="s">
        <v>201</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2">
      <c r="A241" s="98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2">
      <c r="A242" s="986"/>
      <c r="B242" s="239"/>
      <c r="C242" s="238"/>
      <c r="D242" s="239"/>
      <c r="E242" s="238"/>
      <c r="F242" s="300"/>
      <c r="G242" s="218"/>
      <c r="H242" s="177"/>
      <c r="I242" s="177"/>
      <c r="J242" s="177"/>
      <c r="K242" s="177"/>
      <c r="L242" s="177"/>
      <c r="M242" s="177"/>
      <c r="N242" s="177"/>
      <c r="O242" s="177"/>
      <c r="P242" s="219"/>
      <c r="Q242" s="973"/>
      <c r="R242" s="974"/>
      <c r="S242" s="974"/>
      <c r="T242" s="974"/>
      <c r="U242" s="974"/>
      <c r="V242" s="974"/>
      <c r="W242" s="974"/>
      <c r="X242" s="974"/>
      <c r="Y242" s="974"/>
      <c r="Z242" s="974"/>
      <c r="AA242" s="97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2">
      <c r="A243" s="986"/>
      <c r="B243" s="239"/>
      <c r="C243" s="238"/>
      <c r="D243" s="239"/>
      <c r="E243" s="238"/>
      <c r="F243" s="300"/>
      <c r="G243" s="220"/>
      <c r="H243" s="221"/>
      <c r="I243" s="221"/>
      <c r="J243" s="221"/>
      <c r="K243" s="221"/>
      <c r="L243" s="221"/>
      <c r="M243" s="221"/>
      <c r="N243" s="221"/>
      <c r="O243" s="221"/>
      <c r="P243" s="222"/>
      <c r="Q243" s="976"/>
      <c r="R243" s="977"/>
      <c r="S243" s="977"/>
      <c r="T243" s="977"/>
      <c r="U243" s="977"/>
      <c r="V243" s="977"/>
      <c r="W243" s="977"/>
      <c r="X243" s="977"/>
      <c r="Y243" s="977"/>
      <c r="Z243" s="977"/>
      <c r="AA243" s="97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2">
      <c r="A244" s="986"/>
      <c r="B244" s="239"/>
      <c r="C244" s="238"/>
      <c r="D244" s="239"/>
      <c r="E244" s="238"/>
      <c r="F244" s="300"/>
      <c r="G244" s="220"/>
      <c r="H244" s="221"/>
      <c r="I244" s="221"/>
      <c r="J244" s="221"/>
      <c r="K244" s="221"/>
      <c r="L244" s="221"/>
      <c r="M244" s="221"/>
      <c r="N244" s="221"/>
      <c r="O244" s="221"/>
      <c r="P244" s="222"/>
      <c r="Q244" s="976"/>
      <c r="R244" s="977"/>
      <c r="S244" s="977"/>
      <c r="T244" s="977"/>
      <c r="U244" s="977"/>
      <c r="V244" s="977"/>
      <c r="W244" s="977"/>
      <c r="X244" s="977"/>
      <c r="Y244" s="977"/>
      <c r="Z244" s="977"/>
      <c r="AA244" s="978"/>
      <c r="AB244" s="244"/>
      <c r="AC244" s="245"/>
      <c r="AD244" s="245"/>
      <c r="AE244" s="250" t="s">
        <v>202</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2">
      <c r="A245" s="986"/>
      <c r="B245" s="239"/>
      <c r="C245" s="238"/>
      <c r="D245" s="239"/>
      <c r="E245" s="238"/>
      <c r="F245" s="300"/>
      <c r="G245" s="220"/>
      <c r="H245" s="221"/>
      <c r="I245" s="221"/>
      <c r="J245" s="221"/>
      <c r="K245" s="221"/>
      <c r="L245" s="221"/>
      <c r="M245" s="221"/>
      <c r="N245" s="221"/>
      <c r="O245" s="221"/>
      <c r="P245" s="222"/>
      <c r="Q245" s="976"/>
      <c r="R245" s="977"/>
      <c r="S245" s="977"/>
      <c r="T245" s="977"/>
      <c r="U245" s="977"/>
      <c r="V245" s="977"/>
      <c r="W245" s="977"/>
      <c r="X245" s="977"/>
      <c r="Y245" s="977"/>
      <c r="Z245" s="977"/>
      <c r="AA245" s="97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2">
      <c r="A246" s="986"/>
      <c r="B246" s="239"/>
      <c r="C246" s="238"/>
      <c r="D246" s="239"/>
      <c r="E246" s="301"/>
      <c r="F246" s="302"/>
      <c r="G246" s="223"/>
      <c r="H246" s="180"/>
      <c r="I246" s="180"/>
      <c r="J246" s="180"/>
      <c r="K246" s="180"/>
      <c r="L246" s="180"/>
      <c r="M246" s="180"/>
      <c r="N246" s="180"/>
      <c r="O246" s="180"/>
      <c r="P246" s="224"/>
      <c r="Q246" s="979"/>
      <c r="R246" s="980"/>
      <c r="S246" s="980"/>
      <c r="T246" s="980"/>
      <c r="U246" s="980"/>
      <c r="V246" s="980"/>
      <c r="W246" s="980"/>
      <c r="X246" s="980"/>
      <c r="Y246" s="980"/>
      <c r="Z246" s="980"/>
      <c r="AA246" s="98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2">
      <c r="A247" s="986"/>
      <c r="B247" s="239"/>
      <c r="C247" s="238"/>
      <c r="D247" s="239"/>
      <c r="E247" s="173" t="s">
        <v>218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2">
      <c r="A248" s="98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5">
      <c r="A249" s="986"/>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c r="AY249">
        <f>$AY$247</f>
        <v>0</v>
      </c>
    </row>
    <row r="250" spans="1:51" ht="45" hidden="1" customHeight="1" x14ac:dyDescent="0.2">
      <c r="A250" s="986"/>
      <c r="B250" s="239"/>
      <c r="C250" s="238"/>
      <c r="D250" s="239"/>
      <c r="E250" s="294" t="s">
        <v>216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2">
      <c r="A251" s="986"/>
      <c r="B251" s="239"/>
      <c r="C251" s="238"/>
      <c r="D251" s="239"/>
      <c r="E251" s="225" t="s">
        <v>215</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2">
      <c r="A252" s="986"/>
      <c r="B252" s="239"/>
      <c r="C252" s="238"/>
      <c r="D252" s="239"/>
      <c r="E252" s="236" t="s">
        <v>188</v>
      </c>
      <c r="F252" s="299"/>
      <c r="G252" s="268" t="s">
        <v>197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298</v>
      </c>
      <c r="AF252" s="185"/>
      <c r="AG252" s="185"/>
      <c r="AH252" s="186"/>
      <c r="AI252" s="201" t="s">
        <v>320</v>
      </c>
      <c r="AJ252" s="185"/>
      <c r="AK252" s="185"/>
      <c r="AL252" s="186"/>
      <c r="AM252" s="201" t="s">
        <v>608</v>
      </c>
      <c r="AN252" s="185"/>
      <c r="AO252" s="185"/>
      <c r="AP252" s="186"/>
      <c r="AQ252" s="253" t="s">
        <v>183</v>
      </c>
      <c r="AR252" s="254"/>
      <c r="AS252" s="254"/>
      <c r="AT252" s="255"/>
      <c r="AU252" s="265" t="s">
        <v>199</v>
      </c>
      <c r="AV252" s="265"/>
      <c r="AW252" s="265"/>
      <c r="AX252" s="266"/>
      <c r="AY252">
        <f>COUNTA($G$254)</f>
        <v>0</v>
      </c>
    </row>
    <row r="253" spans="1:51" ht="18.75" hidden="1" customHeight="1" x14ac:dyDescent="0.2">
      <c r="A253" s="98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184</v>
      </c>
      <c r="AT253" s="188"/>
      <c r="AU253" s="164"/>
      <c r="AV253" s="164"/>
      <c r="AW253" s="165" t="s">
        <v>175</v>
      </c>
      <c r="AX253" s="166"/>
      <c r="AY253">
        <f>$AY$252</f>
        <v>0</v>
      </c>
    </row>
    <row r="254" spans="1:51" ht="39.75" hidden="1" customHeight="1" x14ac:dyDescent="0.2">
      <c r="A254" s="98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198</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7"/>
      <c r="AY254">
        <f t="shared" ref="AY254:AY255" si="33">$AY$252</f>
        <v>0</v>
      </c>
    </row>
    <row r="255" spans="1:51" ht="39.75" hidden="1" customHeight="1" x14ac:dyDescent="0.2">
      <c r="A255" s="98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8"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7"/>
      <c r="AY255">
        <f t="shared" si="33"/>
        <v>0</v>
      </c>
    </row>
    <row r="256" spans="1:51" ht="18.75" hidden="1" customHeight="1" x14ac:dyDescent="0.2">
      <c r="A256" s="986"/>
      <c r="B256" s="239"/>
      <c r="C256" s="238"/>
      <c r="D256" s="239"/>
      <c r="E256" s="238"/>
      <c r="F256" s="300"/>
      <c r="G256" s="268" t="s">
        <v>197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298</v>
      </c>
      <c r="AF256" s="185"/>
      <c r="AG256" s="185"/>
      <c r="AH256" s="186"/>
      <c r="AI256" s="201" t="s">
        <v>320</v>
      </c>
      <c r="AJ256" s="185"/>
      <c r="AK256" s="185"/>
      <c r="AL256" s="186"/>
      <c r="AM256" s="201" t="s">
        <v>608</v>
      </c>
      <c r="AN256" s="185"/>
      <c r="AO256" s="185"/>
      <c r="AP256" s="186"/>
      <c r="AQ256" s="253" t="s">
        <v>183</v>
      </c>
      <c r="AR256" s="254"/>
      <c r="AS256" s="254"/>
      <c r="AT256" s="255"/>
      <c r="AU256" s="265" t="s">
        <v>199</v>
      </c>
      <c r="AV256" s="265"/>
      <c r="AW256" s="265"/>
      <c r="AX256" s="266"/>
      <c r="AY256">
        <f>COUNTA($G$258)</f>
        <v>0</v>
      </c>
    </row>
    <row r="257" spans="1:51" ht="18.75" hidden="1" customHeight="1" x14ac:dyDescent="0.2">
      <c r="A257" s="98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184</v>
      </c>
      <c r="AT257" s="188"/>
      <c r="AU257" s="164"/>
      <c r="AV257" s="164"/>
      <c r="AW257" s="165" t="s">
        <v>175</v>
      </c>
      <c r="AX257" s="166"/>
      <c r="AY257">
        <f>$AY$256</f>
        <v>0</v>
      </c>
    </row>
    <row r="258" spans="1:51" ht="39.75" hidden="1" customHeight="1" x14ac:dyDescent="0.2">
      <c r="A258" s="98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198</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7"/>
      <c r="AY258">
        <f t="shared" ref="AY258:AY259" si="34">$AY$256</f>
        <v>0</v>
      </c>
    </row>
    <row r="259" spans="1:51" ht="39.75" hidden="1" customHeight="1" x14ac:dyDescent="0.2">
      <c r="A259" s="98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8"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7"/>
      <c r="AY259">
        <f t="shared" si="34"/>
        <v>0</v>
      </c>
    </row>
    <row r="260" spans="1:51" ht="18.75" hidden="1" customHeight="1" x14ac:dyDescent="0.2">
      <c r="A260" s="986"/>
      <c r="B260" s="239"/>
      <c r="C260" s="238"/>
      <c r="D260" s="239"/>
      <c r="E260" s="238"/>
      <c r="F260" s="300"/>
      <c r="G260" s="268" t="s">
        <v>197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298</v>
      </c>
      <c r="AF260" s="185"/>
      <c r="AG260" s="185"/>
      <c r="AH260" s="186"/>
      <c r="AI260" s="201" t="s">
        <v>320</v>
      </c>
      <c r="AJ260" s="185"/>
      <c r="AK260" s="185"/>
      <c r="AL260" s="186"/>
      <c r="AM260" s="201" t="s">
        <v>608</v>
      </c>
      <c r="AN260" s="185"/>
      <c r="AO260" s="185"/>
      <c r="AP260" s="186"/>
      <c r="AQ260" s="253" t="s">
        <v>183</v>
      </c>
      <c r="AR260" s="254"/>
      <c r="AS260" s="254"/>
      <c r="AT260" s="255"/>
      <c r="AU260" s="265" t="s">
        <v>199</v>
      </c>
      <c r="AV260" s="265"/>
      <c r="AW260" s="265"/>
      <c r="AX260" s="266"/>
      <c r="AY260">
        <f>COUNTA($G$262)</f>
        <v>0</v>
      </c>
    </row>
    <row r="261" spans="1:51" ht="18.75" hidden="1" customHeight="1" x14ac:dyDescent="0.2">
      <c r="A261" s="98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184</v>
      </c>
      <c r="AT261" s="188"/>
      <c r="AU261" s="164"/>
      <c r="AV261" s="164"/>
      <c r="AW261" s="165" t="s">
        <v>175</v>
      </c>
      <c r="AX261" s="166"/>
      <c r="AY261">
        <f>$AY$260</f>
        <v>0</v>
      </c>
    </row>
    <row r="262" spans="1:51" ht="39.75" hidden="1" customHeight="1" x14ac:dyDescent="0.2">
      <c r="A262" s="98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198</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7"/>
      <c r="AY262">
        <f t="shared" ref="AY262:AY263" si="35">$AY$260</f>
        <v>0</v>
      </c>
    </row>
    <row r="263" spans="1:51" ht="39.75" hidden="1" customHeight="1" x14ac:dyDescent="0.2">
      <c r="A263" s="98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8"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7"/>
      <c r="AY263">
        <f t="shared" si="35"/>
        <v>0</v>
      </c>
    </row>
    <row r="264" spans="1:51" ht="18.75" hidden="1" customHeight="1" x14ac:dyDescent="0.2">
      <c r="A264" s="986"/>
      <c r="B264" s="239"/>
      <c r="C264" s="238"/>
      <c r="D264" s="239"/>
      <c r="E264" s="238"/>
      <c r="F264" s="300"/>
      <c r="G264" s="258" t="s">
        <v>197</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298</v>
      </c>
      <c r="AF264" s="185"/>
      <c r="AG264" s="185"/>
      <c r="AH264" s="186"/>
      <c r="AI264" s="201" t="s">
        <v>320</v>
      </c>
      <c r="AJ264" s="185"/>
      <c r="AK264" s="185"/>
      <c r="AL264" s="186"/>
      <c r="AM264" s="201" t="s">
        <v>608</v>
      </c>
      <c r="AN264" s="185"/>
      <c r="AO264" s="185"/>
      <c r="AP264" s="186"/>
      <c r="AQ264" s="201" t="s">
        <v>183</v>
      </c>
      <c r="AR264" s="185"/>
      <c r="AS264" s="185"/>
      <c r="AT264" s="186"/>
      <c r="AU264" s="162" t="s">
        <v>199</v>
      </c>
      <c r="AV264" s="162"/>
      <c r="AW264" s="162"/>
      <c r="AX264" s="163"/>
      <c r="AY264">
        <f>COUNTA($G$266)</f>
        <v>0</v>
      </c>
    </row>
    <row r="265" spans="1:51" ht="18.75" hidden="1" customHeight="1" x14ac:dyDescent="0.2">
      <c r="A265" s="98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184</v>
      </c>
      <c r="AT265" s="188"/>
      <c r="AU265" s="164"/>
      <c r="AV265" s="164"/>
      <c r="AW265" s="165" t="s">
        <v>175</v>
      </c>
      <c r="AX265" s="166"/>
      <c r="AY265">
        <f>$AY$264</f>
        <v>0</v>
      </c>
    </row>
    <row r="266" spans="1:51" ht="39.75" hidden="1" customHeight="1" x14ac:dyDescent="0.2">
      <c r="A266" s="98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198</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7"/>
      <c r="AY266">
        <f t="shared" ref="AY266:AY267" si="36">$AY$264</f>
        <v>0</v>
      </c>
    </row>
    <row r="267" spans="1:51" ht="39.75" hidden="1" customHeight="1" x14ac:dyDescent="0.2">
      <c r="A267" s="98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8"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7"/>
      <c r="AY267">
        <f t="shared" si="36"/>
        <v>0</v>
      </c>
    </row>
    <row r="268" spans="1:51" ht="18.75" hidden="1" customHeight="1" x14ac:dyDescent="0.2">
      <c r="A268" s="986"/>
      <c r="B268" s="239"/>
      <c r="C268" s="238"/>
      <c r="D268" s="239"/>
      <c r="E268" s="238"/>
      <c r="F268" s="300"/>
      <c r="G268" s="268" t="s">
        <v>197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298</v>
      </c>
      <c r="AF268" s="185"/>
      <c r="AG268" s="185"/>
      <c r="AH268" s="186"/>
      <c r="AI268" s="201" t="s">
        <v>320</v>
      </c>
      <c r="AJ268" s="185"/>
      <c r="AK268" s="185"/>
      <c r="AL268" s="186"/>
      <c r="AM268" s="201" t="s">
        <v>608</v>
      </c>
      <c r="AN268" s="185"/>
      <c r="AO268" s="185"/>
      <c r="AP268" s="186"/>
      <c r="AQ268" s="253" t="s">
        <v>183</v>
      </c>
      <c r="AR268" s="254"/>
      <c r="AS268" s="254"/>
      <c r="AT268" s="255"/>
      <c r="AU268" s="265" t="s">
        <v>199</v>
      </c>
      <c r="AV268" s="265"/>
      <c r="AW268" s="265"/>
      <c r="AX268" s="266"/>
      <c r="AY268">
        <f>COUNTA($G$270)</f>
        <v>0</v>
      </c>
    </row>
    <row r="269" spans="1:51" ht="18.75" hidden="1" customHeight="1" x14ac:dyDescent="0.2">
      <c r="A269" s="98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184</v>
      </c>
      <c r="AT269" s="188"/>
      <c r="AU269" s="164"/>
      <c r="AV269" s="164"/>
      <c r="AW269" s="165" t="s">
        <v>175</v>
      </c>
      <c r="AX269" s="166"/>
      <c r="AY269">
        <f>$AY$268</f>
        <v>0</v>
      </c>
    </row>
    <row r="270" spans="1:51" ht="39.75" hidden="1" customHeight="1" x14ac:dyDescent="0.2">
      <c r="A270" s="98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198</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7"/>
      <c r="AY270">
        <f t="shared" ref="AY270:AY271" si="37">$AY$268</f>
        <v>0</v>
      </c>
    </row>
    <row r="271" spans="1:51" ht="39.75" hidden="1" customHeight="1" x14ac:dyDescent="0.2">
      <c r="A271" s="98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8"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7"/>
      <c r="AY271">
        <f t="shared" si="37"/>
        <v>0</v>
      </c>
    </row>
    <row r="272" spans="1:51" ht="22.5" hidden="1" customHeight="1" x14ac:dyDescent="0.2">
      <c r="A272" s="986"/>
      <c r="B272" s="239"/>
      <c r="C272" s="238"/>
      <c r="D272" s="239"/>
      <c r="E272" s="238"/>
      <c r="F272" s="300"/>
      <c r="G272" s="258" t="s">
        <v>200</v>
      </c>
      <c r="H272" s="185"/>
      <c r="I272" s="185"/>
      <c r="J272" s="185"/>
      <c r="K272" s="185"/>
      <c r="L272" s="185"/>
      <c r="M272" s="185"/>
      <c r="N272" s="185"/>
      <c r="O272" s="185"/>
      <c r="P272" s="186"/>
      <c r="Q272" s="201" t="s">
        <v>250</v>
      </c>
      <c r="R272" s="185"/>
      <c r="S272" s="185"/>
      <c r="T272" s="185"/>
      <c r="U272" s="185"/>
      <c r="V272" s="185"/>
      <c r="W272" s="185"/>
      <c r="X272" s="185"/>
      <c r="Y272" s="185"/>
      <c r="Z272" s="185"/>
      <c r="AA272" s="185"/>
      <c r="AB272" s="273" t="s">
        <v>251</v>
      </c>
      <c r="AC272" s="185"/>
      <c r="AD272" s="186"/>
      <c r="AE272" s="201" t="s">
        <v>201</v>
      </c>
      <c r="AF272" s="185"/>
      <c r="AG272" s="185"/>
      <c r="AH272" s="185"/>
      <c r="AI272" s="185"/>
      <c r="AJ272" s="185"/>
      <c r="AK272" s="185"/>
      <c r="AL272" s="185"/>
      <c r="AM272" s="185"/>
      <c r="AN272" s="185"/>
      <c r="AO272" s="185"/>
      <c r="AP272" s="185"/>
      <c r="AQ272" s="185"/>
      <c r="AR272" s="185"/>
      <c r="AS272" s="185"/>
      <c r="AT272" s="185"/>
      <c r="AU272" s="185"/>
      <c r="AV272" s="185"/>
      <c r="AW272" s="185"/>
      <c r="AX272" s="574"/>
      <c r="AY272">
        <f>COUNTA($G$274)</f>
        <v>0</v>
      </c>
    </row>
    <row r="273" spans="1:51" ht="22.5" hidden="1" customHeight="1" x14ac:dyDescent="0.2">
      <c r="A273" s="98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2">
      <c r="A274" s="986"/>
      <c r="B274" s="239"/>
      <c r="C274" s="238"/>
      <c r="D274" s="239"/>
      <c r="E274" s="238"/>
      <c r="F274" s="300"/>
      <c r="G274" s="218"/>
      <c r="H274" s="177"/>
      <c r="I274" s="177"/>
      <c r="J274" s="177"/>
      <c r="K274" s="177"/>
      <c r="L274" s="177"/>
      <c r="M274" s="177"/>
      <c r="N274" s="177"/>
      <c r="O274" s="177"/>
      <c r="P274" s="219"/>
      <c r="Q274" s="973"/>
      <c r="R274" s="974"/>
      <c r="S274" s="974"/>
      <c r="T274" s="974"/>
      <c r="U274" s="974"/>
      <c r="V274" s="974"/>
      <c r="W274" s="974"/>
      <c r="X274" s="974"/>
      <c r="Y274" s="974"/>
      <c r="Z274" s="974"/>
      <c r="AA274" s="97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2">
      <c r="A275" s="986"/>
      <c r="B275" s="239"/>
      <c r="C275" s="238"/>
      <c r="D275" s="239"/>
      <c r="E275" s="238"/>
      <c r="F275" s="300"/>
      <c r="G275" s="220"/>
      <c r="H275" s="221"/>
      <c r="I275" s="221"/>
      <c r="J275" s="221"/>
      <c r="K275" s="221"/>
      <c r="L275" s="221"/>
      <c r="M275" s="221"/>
      <c r="N275" s="221"/>
      <c r="O275" s="221"/>
      <c r="P275" s="222"/>
      <c r="Q275" s="976"/>
      <c r="R275" s="977"/>
      <c r="S275" s="977"/>
      <c r="T275" s="977"/>
      <c r="U275" s="977"/>
      <c r="V275" s="977"/>
      <c r="W275" s="977"/>
      <c r="X275" s="977"/>
      <c r="Y275" s="977"/>
      <c r="Z275" s="977"/>
      <c r="AA275" s="97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2">
      <c r="A276" s="986"/>
      <c r="B276" s="239"/>
      <c r="C276" s="238"/>
      <c r="D276" s="239"/>
      <c r="E276" s="238"/>
      <c r="F276" s="300"/>
      <c r="G276" s="220"/>
      <c r="H276" s="221"/>
      <c r="I276" s="221"/>
      <c r="J276" s="221"/>
      <c r="K276" s="221"/>
      <c r="L276" s="221"/>
      <c r="M276" s="221"/>
      <c r="N276" s="221"/>
      <c r="O276" s="221"/>
      <c r="P276" s="222"/>
      <c r="Q276" s="976"/>
      <c r="R276" s="977"/>
      <c r="S276" s="977"/>
      <c r="T276" s="977"/>
      <c r="U276" s="977"/>
      <c r="V276" s="977"/>
      <c r="W276" s="977"/>
      <c r="X276" s="977"/>
      <c r="Y276" s="977"/>
      <c r="Z276" s="977"/>
      <c r="AA276" s="978"/>
      <c r="AB276" s="244"/>
      <c r="AC276" s="245"/>
      <c r="AD276" s="245"/>
      <c r="AE276" s="263" t="s">
        <v>202</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2">
      <c r="A277" s="986"/>
      <c r="B277" s="239"/>
      <c r="C277" s="238"/>
      <c r="D277" s="239"/>
      <c r="E277" s="238"/>
      <c r="F277" s="300"/>
      <c r="G277" s="220"/>
      <c r="H277" s="221"/>
      <c r="I277" s="221"/>
      <c r="J277" s="221"/>
      <c r="K277" s="221"/>
      <c r="L277" s="221"/>
      <c r="M277" s="221"/>
      <c r="N277" s="221"/>
      <c r="O277" s="221"/>
      <c r="P277" s="222"/>
      <c r="Q277" s="976"/>
      <c r="R277" s="977"/>
      <c r="S277" s="977"/>
      <c r="T277" s="977"/>
      <c r="U277" s="977"/>
      <c r="V277" s="977"/>
      <c r="W277" s="977"/>
      <c r="X277" s="977"/>
      <c r="Y277" s="977"/>
      <c r="Z277" s="977"/>
      <c r="AA277" s="97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2">
      <c r="A278" s="986"/>
      <c r="B278" s="239"/>
      <c r="C278" s="238"/>
      <c r="D278" s="239"/>
      <c r="E278" s="238"/>
      <c r="F278" s="300"/>
      <c r="G278" s="223"/>
      <c r="H278" s="180"/>
      <c r="I278" s="180"/>
      <c r="J278" s="180"/>
      <c r="K278" s="180"/>
      <c r="L278" s="180"/>
      <c r="M278" s="180"/>
      <c r="N278" s="180"/>
      <c r="O278" s="180"/>
      <c r="P278" s="224"/>
      <c r="Q278" s="979"/>
      <c r="R278" s="980"/>
      <c r="S278" s="980"/>
      <c r="T278" s="980"/>
      <c r="U278" s="980"/>
      <c r="V278" s="980"/>
      <c r="W278" s="980"/>
      <c r="X278" s="980"/>
      <c r="Y278" s="980"/>
      <c r="Z278" s="980"/>
      <c r="AA278" s="98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2">
      <c r="A279" s="986"/>
      <c r="B279" s="239"/>
      <c r="C279" s="238"/>
      <c r="D279" s="239"/>
      <c r="E279" s="238"/>
      <c r="F279" s="300"/>
      <c r="G279" s="258" t="s">
        <v>200</v>
      </c>
      <c r="H279" s="185"/>
      <c r="I279" s="185"/>
      <c r="J279" s="185"/>
      <c r="K279" s="185"/>
      <c r="L279" s="185"/>
      <c r="M279" s="185"/>
      <c r="N279" s="185"/>
      <c r="O279" s="185"/>
      <c r="P279" s="186"/>
      <c r="Q279" s="201" t="s">
        <v>250</v>
      </c>
      <c r="R279" s="185"/>
      <c r="S279" s="185"/>
      <c r="T279" s="185"/>
      <c r="U279" s="185"/>
      <c r="V279" s="185"/>
      <c r="W279" s="185"/>
      <c r="X279" s="185"/>
      <c r="Y279" s="185"/>
      <c r="Z279" s="185"/>
      <c r="AA279" s="185"/>
      <c r="AB279" s="273" t="s">
        <v>251</v>
      </c>
      <c r="AC279" s="185"/>
      <c r="AD279" s="186"/>
      <c r="AE279" s="259" t="s">
        <v>201</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2">
      <c r="A280" s="98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2">
      <c r="A281" s="986"/>
      <c r="B281" s="239"/>
      <c r="C281" s="238"/>
      <c r="D281" s="239"/>
      <c r="E281" s="238"/>
      <c r="F281" s="300"/>
      <c r="G281" s="218"/>
      <c r="H281" s="177"/>
      <c r="I281" s="177"/>
      <c r="J281" s="177"/>
      <c r="K281" s="177"/>
      <c r="L281" s="177"/>
      <c r="M281" s="177"/>
      <c r="N281" s="177"/>
      <c r="O281" s="177"/>
      <c r="P281" s="219"/>
      <c r="Q281" s="973"/>
      <c r="R281" s="974"/>
      <c r="S281" s="974"/>
      <c r="T281" s="974"/>
      <c r="U281" s="974"/>
      <c r="V281" s="974"/>
      <c r="W281" s="974"/>
      <c r="X281" s="974"/>
      <c r="Y281" s="974"/>
      <c r="Z281" s="974"/>
      <c r="AA281" s="97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2">
      <c r="A282" s="986"/>
      <c r="B282" s="239"/>
      <c r="C282" s="238"/>
      <c r="D282" s="239"/>
      <c r="E282" s="238"/>
      <c r="F282" s="300"/>
      <c r="G282" s="220"/>
      <c r="H282" s="221"/>
      <c r="I282" s="221"/>
      <c r="J282" s="221"/>
      <c r="K282" s="221"/>
      <c r="L282" s="221"/>
      <c r="M282" s="221"/>
      <c r="N282" s="221"/>
      <c r="O282" s="221"/>
      <c r="P282" s="222"/>
      <c r="Q282" s="976"/>
      <c r="R282" s="977"/>
      <c r="S282" s="977"/>
      <c r="T282" s="977"/>
      <c r="U282" s="977"/>
      <c r="V282" s="977"/>
      <c r="W282" s="977"/>
      <c r="X282" s="977"/>
      <c r="Y282" s="977"/>
      <c r="Z282" s="977"/>
      <c r="AA282" s="97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2">
      <c r="A283" s="986"/>
      <c r="B283" s="239"/>
      <c r="C283" s="238"/>
      <c r="D283" s="239"/>
      <c r="E283" s="238"/>
      <c r="F283" s="300"/>
      <c r="G283" s="220"/>
      <c r="H283" s="221"/>
      <c r="I283" s="221"/>
      <c r="J283" s="221"/>
      <c r="K283" s="221"/>
      <c r="L283" s="221"/>
      <c r="M283" s="221"/>
      <c r="N283" s="221"/>
      <c r="O283" s="221"/>
      <c r="P283" s="222"/>
      <c r="Q283" s="976"/>
      <c r="R283" s="977"/>
      <c r="S283" s="977"/>
      <c r="T283" s="977"/>
      <c r="U283" s="977"/>
      <c r="V283" s="977"/>
      <c r="W283" s="977"/>
      <c r="X283" s="977"/>
      <c r="Y283" s="977"/>
      <c r="Z283" s="977"/>
      <c r="AA283" s="978"/>
      <c r="AB283" s="244"/>
      <c r="AC283" s="245"/>
      <c r="AD283" s="245"/>
      <c r="AE283" s="263" t="s">
        <v>202</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2">
      <c r="A284" s="986"/>
      <c r="B284" s="239"/>
      <c r="C284" s="238"/>
      <c r="D284" s="239"/>
      <c r="E284" s="238"/>
      <c r="F284" s="300"/>
      <c r="G284" s="220"/>
      <c r="H284" s="221"/>
      <c r="I284" s="221"/>
      <c r="J284" s="221"/>
      <c r="K284" s="221"/>
      <c r="L284" s="221"/>
      <c r="M284" s="221"/>
      <c r="N284" s="221"/>
      <c r="O284" s="221"/>
      <c r="P284" s="222"/>
      <c r="Q284" s="976"/>
      <c r="R284" s="977"/>
      <c r="S284" s="977"/>
      <c r="T284" s="977"/>
      <c r="U284" s="977"/>
      <c r="V284" s="977"/>
      <c r="W284" s="977"/>
      <c r="X284" s="977"/>
      <c r="Y284" s="977"/>
      <c r="Z284" s="977"/>
      <c r="AA284" s="97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2">
      <c r="A285" s="986"/>
      <c r="B285" s="239"/>
      <c r="C285" s="238"/>
      <c r="D285" s="239"/>
      <c r="E285" s="238"/>
      <c r="F285" s="300"/>
      <c r="G285" s="223"/>
      <c r="H285" s="180"/>
      <c r="I285" s="180"/>
      <c r="J285" s="180"/>
      <c r="K285" s="180"/>
      <c r="L285" s="180"/>
      <c r="M285" s="180"/>
      <c r="N285" s="180"/>
      <c r="O285" s="180"/>
      <c r="P285" s="224"/>
      <c r="Q285" s="979"/>
      <c r="R285" s="980"/>
      <c r="S285" s="980"/>
      <c r="T285" s="980"/>
      <c r="U285" s="980"/>
      <c r="V285" s="980"/>
      <c r="W285" s="980"/>
      <c r="X285" s="980"/>
      <c r="Y285" s="980"/>
      <c r="Z285" s="980"/>
      <c r="AA285" s="98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2">
      <c r="A286" s="986"/>
      <c r="B286" s="239"/>
      <c r="C286" s="238"/>
      <c r="D286" s="239"/>
      <c r="E286" s="238"/>
      <c r="F286" s="300"/>
      <c r="G286" s="258" t="s">
        <v>200</v>
      </c>
      <c r="H286" s="185"/>
      <c r="I286" s="185"/>
      <c r="J286" s="185"/>
      <c r="K286" s="185"/>
      <c r="L286" s="185"/>
      <c r="M286" s="185"/>
      <c r="N286" s="185"/>
      <c r="O286" s="185"/>
      <c r="P286" s="186"/>
      <c r="Q286" s="201" t="s">
        <v>250</v>
      </c>
      <c r="R286" s="185"/>
      <c r="S286" s="185"/>
      <c r="T286" s="185"/>
      <c r="U286" s="185"/>
      <c r="V286" s="185"/>
      <c r="W286" s="185"/>
      <c r="X286" s="185"/>
      <c r="Y286" s="185"/>
      <c r="Z286" s="185"/>
      <c r="AA286" s="185"/>
      <c r="AB286" s="273" t="s">
        <v>251</v>
      </c>
      <c r="AC286" s="185"/>
      <c r="AD286" s="186"/>
      <c r="AE286" s="259" t="s">
        <v>201</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2">
      <c r="A287" s="98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2">
      <c r="A288" s="986"/>
      <c r="B288" s="239"/>
      <c r="C288" s="238"/>
      <c r="D288" s="239"/>
      <c r="E288" s="238"/>
      <c r="F288" s="300"/>
      <c r="G288" s="218"/>
      <c r="H288" s="177"/>
      <c r="I288" s="177"/>
      <c r="J288" s="177"/>
      <c r="K288" s="177"/>
      <c r="L288" s="177"/>
      <c r="M288" s="177"/>
      <c r="N288" s="177"/>
      <c r="O288" s="177"/>
      <c r="P288" s="219"/>
      <c r="Q288" s="973"/>
      <c r="R288" s="974"/>
      <c r="S288" s="974"/>
      <c r="T288" s="974"/>
      <c r="U288" s="974"/>
      <c r="V288" s="974"/>
      <c r="W288" s="974"/>
      <c r="X288" s="974"/>
      <c r="Y288" s="974"/>
      <c r="Z288" s="974"/>
      <c r="AA288" s="97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2">
      <c r="A289" s="986"/>
      <c r="B289" s="239"/>
      <c r="C289" s="238"/>
      <c r="D289" s="239"/>
      <c r="E289" s="238"/>
      <c r="F289" s="300"/>
      <c r="G289" s="220"/>
      <c r="H289" s="221"/>
      <c r="I289" s="221"/>
      <c r="J289" s="221"/>
      <c r="K289" s="221"/>
      <c r="L289" s="221"/>
      <c r="M289" s="221"/>
      <c r="N289" s="221"/>
      <c r="O289" s="221"/>
      <c r="P289" s="222"/>
      <c r="Q289" s="976"/>
      <c r="R289" s="977"/>
      <c r="S289" s="977"/>
      <c r="T289" s="977"/>
      <c r="U289" s="977"/>
      <c r="V289" s="977"/>
      <c r="W289" s="977"/>
      <c r="X289" s="977"/>
      <c r="Y289" s="977"/>
      <c r="Z289" s="977"/>
      <c r="AA289" s="97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2">
      <c r="A290" s="986"/>
      <c r="B290" s="239"/>
      <c r="C290" s="238"/>
      <c r="D290" s="239"/>
      <c r="E290" s="238"/>
      <c r="F290" s="300"/>
      <c r="G290" s="220"/>
      <c r="H290" s="221"/>
      <c r="I290" s="221"/>
      <c r="J290" s="221"/>
      <c r="K290" s="221"/>
      <c r="L290" s="221"/>
      <c r="M290" s="221"/>
      <c r="N290" s="221"/>
      <c r="O290" s="221"/>
      <c r="P290" s="222"/>
      <c r="Q290" s="976"/>
      <c r="R290" s="977"/>
      <c r="S290" s="977"/>
      <c r="T290" s="977"/>
      <c r="U290" s="977"/>
      <c r="V290" s="977"/>
      <c r="W290" s="977"/>
      <c r="X290" s="977"/>
      <c r="Y290" s="977"/>
      <c r="Z290" s="977"/>
      <c r="AA290" s="978"/>
      <c r="AB290" s="244"/>
      <c r="AC290" s="245"/>
      <c r="AD290" s="245"/>
      <c r="AE290" s="263" t="s">
        <v>202</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2">
      <c r="A291" s="986"/>
      <c r="B291" s="239"/>
      <c r="C291" s="238"/>
      <c r="D291" s="239"/>
      <c r="E291" s="238"/>
      <c r="F291" s="300"/>
      <c r="G291" s="220"/>
      <c r="H291" s="221"/>
      <c r="I291" s="221"/>
      <c r="J291" s="221"/>
      <c r="K291" s="221"/>
      <c r="L291" s="221"/>
      <c r="M291" s="221"/>
      <c r="N291" s="221"/>
      <c r="O291" s="221"/>
      <c r="P291" s="222"/>
      <c r="Q291" s="976"/>
      <c r="R291" s="977"/>
      <c r="S291" s="977"/>
      <c r="T291" s="977"/>
      <c r="U291" s="977"/>
      <c r="V291" s="977"/>
      <c r="W291" s="977"/>
      <c r="X291" s="977"/>
      <c r="Y291" s="977"/>
      <c r="Z291" s="977"/>
      <c r="AA291" s="97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2">
      <c r="A292" s="986"/>
      <c r="B292" s="239"/>
      <c r="C292" s="238"/>
      <c r="D292" s="239"/>
      <c r="E292" s="238"/>
      <c r="F292" s="300"/>
      <c r="G292" s="223"/>
      <c r="H292" s="180"/>
      <c r="I292" s="180"/>
      <c r="J292" s="180"/>
      <c r="K292" s="180"/>
      <c r="L292" s="180"/>
      <c r="M292" s="180"/>
      <c r="N292" s="180"/>
      <c r="O292" s="180"/>
      <c r="P292" s="224"/>
      <c r="Q292" s="979"/>
      <c r="R292" s="980"/>
      <c r="S292" s="980"/>
      <c r="T292" s="980"/>
      <c r="U292" s="980"/>
      <c r="V292" s="980"/>
      <c r="W292" s="980"/>
      <c r="X292" s="980"/>
      <c r="Y292" s="980"/>
      <c r="Z292" s="980"/>
      <c r="AA292" s="98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2">
      <c r="A293" s="986"/>
      <c r="B293" s="239"/>
      <c r="C293" s="238"/>
      <c r="D293" s="239"/>
      <c r="E293" s="238"/>
      <c r="F293" s="300"/>
      <c r="G293" s="258" t="s">
        <v>200</v>
      </c>
      <c r="H293" s="185"/>
      <c r="I293" s="185"/>
      <c r="J293" s="185"/>
      <c r="K293" s="185"/>
      <c r="L293" s="185"/>
      <c r="M293" s="185"/>
      <c r="N293" s="185"/>
      <c r="O293" s="185"/>
      <c r="P293" s="186"/>
      <c r="Q293" s="201" t="s">
        <v>250</v>
      </c>
      <c r="R293" s="185"/>
      <c r="S293" s="185"/>
      <c r="T293" s="185"/>
      <c r="U293" s="185"/>
      <c r="V293" s="185"/>
      <c r="W293" s="185"/>
      <c r="X293" s="185"/>
      <c r="Y293" s="185"/>
      <c r="Z293" s="185"/>
      <c r="AA293" s="185"/>
      <c r="AB293" s="273" t="s">
        <v>251</v>
      </c>
      <c r="AC293" s="185"/>
      <c r="AD293" s="186"/>
      <c r="AE293" s="259" t="s">
        <v>201</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2">
      <c r="A294" s="98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2">
      <c r="A295" s="986"/>
      <c r="B295" s="239"/>
      <c r="C295" s="238"/>
      <c r="D295" s="239"/>
      <c r="E295" s="238"/>
      <c r="F295" s="300"/>
      <c r="G295" s="218"/>
      <c r="H295" s="177"/>
      <c r="I295" s="177"/>
      <c r="J295" s="177"/>
      <c r="K295" s="177"/>
      <c r="L295" s="177"/>
      <c r="M295" s="177"/>
      <c r="N295" s="177"/>
      <c r="O295" s="177"/>
      <c r="P295" s="219"/>
      <c r="Q295" s="973"/>
      <c r="R295" s="974"/>
      <c r="S295" s="974"/>
      <c r="T295" s="974"/>
      <c r="U295" s="974"/>
      <c r="V295" s="974"/>
      <c r="W295" s="974"/>
      <c r="X295" s="974"/>
      <c r="Y295" s="974"/>
      <c r="Z295" s="974"/>
      <c r="AA295" s="97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2">
      <c r="A296" s="986"/>
      <c r="B296" s="239"/>
      <c r="C296" s="238"/>
      <c r="D296" s="239"/>
      <c r="E296" s="238"/>
      <c r="F296" s="300"/>
      <c r="G296" s="220"/>
      <c r="H296" s="221"/>
      <c r="I296" s="221"/>
      <c r="J296" s="221"/>
      <c r="K296" s="221"/>
      <c r="L296" s="221"/>
      <c r="M296" s="221"/>
      <c r="N296" s="221"/>
      <c r="O296" s="221"/>
      <c r="P296" s="222"/>
      <c r="Q296" s="976"/>
      <c r="R296" s="977"/>
      <c r="S296" s="977"/>
      <c r="T296" s="977"/>
      <c r="U296" s="977"/>
      <c r="V296" s="977"/>
      <c r="W296" s="977"/>
      <c r="X296" s="977"/>
      <c r="Y296" s="977"/>
      <c r="Z296" s="977"/>
      <c r="AA296" s="97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2">
      <c r="A297" s="986"/>
      <c r="B297" s="239"/>
      <c r="C297" s="238"/>
      <c r="D297" s="239"/>
      <c r="E297" s="238"/>
      <c r="F297" s="300"/>
      <c r="G297" s="220"/>
      <c r="H297" s="221"/>
      <c r="I297" s="221"/>
      <c r="J297" s="221"/>
      <c r="K297" s="221"/>
      <c r="L297" s="221"/>
      <c r="M297" s="221"/>
      <c r="N297" s="221"/>
      <c r="O297" s="221"/>
      <c r="P297" s="222"/>
      <c r="Q297" s="976"/>
      <c r="R297" s="977"/>
      <c r="S297" s="977"/>
      <c r="T297" s="977"/>
      <c r="U297" s="977"/>
      <c r="V297" s="977"/>
      <c r="W297" s="977"/>
      <c r="X297" s="977"/>
      <c r="Y297" s="977"/>
      <c r="Z297" s="977"/>
      <c r="AA297" s="978"/>
      <c r="AB297" s="244"/>
      <c r="AC297" s="245"/>
      <c r="AD297" s="245"/>
      <c r="AE297" s="263" t="s">
        <v>202</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2">
      <c r="A298" s="986"/>
      <c r="B298" s="239"/>
      <c r="C298" s="238"/>
      <c r="D298" s="239"/>
      <c r="E298" s="238"/>
      <c r="F298" s="300"/>
      <c r="G298" s="220"/>
      <c r="H298" s="221"/>
      <c r="I298" s="221"/>
      <c r="J298" s="221"/>
      <c r="K298" s="221"/>
      <c r="L298" s="221"/>
      <c r="M298" s="221"/>
      <c r="N298" s="221"/>
      <c r="O298" s="221"/>
      <c r="P298" s="222"/>
      <c r="Q298" s="976"/>
      <c r="R298" s="977"/>
      <c r="S298" s="977"/>
      <c r="T298" s="977"/>
      <c r="U298" s="977"/>
      <c r="V298" s="977"/>
      <c r="W298" s="977"/>
      <c r="X298" s="977"/>
      <c r="Y298" s="977"/>
      <c r="Z298" s="977"/>
      <c r="AA298" s="97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2">
      <c r="A299" s="986"/>
      <c r="B299" s="239"/>
      <c r="C299" s="238"/>
      <c r="D299" s="239"/>
      <c r="E299" s="238"/>
      <c r="F299" s="300"/>
      <c r="G299" s="223"/>
      <c r="H299" s="180"/>
      <c r="I299" s="180"/>
      <c r="J299" s="180"/>
      <c r="K299" s="180"/>
      <c r="L299" s="180"/>
      <c r="M299" s="180"/>
      <c r="N299" s="180"/>
      <c r="O299" s="180"/>
      <c r="P299" s="224"/>
      <c r="Q299" s="979"/>
      <c r="R299" s="980"/>
      <c r="S299" s="980"/>
      <c r="T299" s="980"/>
      <c r="U299" s="980"/>
      <c r="V299" s="980"/>
      <c r="W299" s="980"/>
      <c r="X299" s="980"/>
      <c r="Y299" s="980"/>
      <c r="Z299" s="980"/>
      <c r="AA299" s="98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2">
      <c r="A300" s="986"/>
      <c r="B300" s="239"/>
      <c r="C300" s="238"/>
      <c r="D300" s="239"/>
      <c r="E300" s="238"/>
      <c r="F300" s="300"/>
      <c r="G300" s="258" t="s">
        <v>200</v>
      </c>
      <c r="H300" s="185"/>
      <c r="I300" s="185"/>
      <c r="J300" s="185"/>
      <c r="K300" s="185"/>
      <c r="L300" s="185"/>
      <c r="M300" s="185"/>
      <c r="N300" s="185"/>
      <c r="O300" s="185"/>
      <c r="P300" s="186"/>
      <c r="Q300" s="201" t="s">
        <v>250</v>
      </c>
      <c r="R300" s="185"/>
      <c r="S300" s="185"/>
      <c r="T300" s="185"/>
      <c r="U300" s="185"/>
      <c r="V300" s="185"/>
      <c r="W300" s="185"/>
      <c r="X300" s="185"/>
      <c r="Y300" s="185"/>
      <c r="Z300" s="185"/>
      <c r="AA300" s="185"/>
      <c r="AB300" s="273" t="s">
        <v>251</v>
      </c>
      <c r="AC300" s="185"/>
      <c r="AD300" s="186"/>
      <c r="AE300" s="259" t="s">
        <v>201</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2">
      <c r="A301" s="98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2">
      <c r="A302" s="986"/>
      <c r="B302" s="239"/>
      <c r="C302" s="238"/>
      <c r="D302" s="239"/>
      <c r="E302" s="238"/>
      <c r="F302" s="300"/>
      <c r="G302" s="218"/>
      <c r="H302" s="177"/>
      <c r="I302" s="177"/>
      <c r="J302" s="177"/>
      <c r="K302" s="177"/>
      <c r="L302" s="177"/>
      <c r="M302" s="177"/>
      <c r="N302" s="177"/>
      <c r="O302" s="177"/>
      <c r="P302" s="219"/>
      <c r="Q302" s="973"/>
      <c r="R302" s="974"/>
      <c r="S302" s="974"/>
      <c r="T302" s="974"/>
      <c r="U302" s="974"/>
      <c r="V302" s="974"/>
      <c r="W302" s="974"/>
      <c r="X302" s="974"/>
      <c r="Y302" s="974"/>
      <c r="Z302" s="974"/>
      <c r="AA302" s="97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2">
      <c r="A303" s="986"/>
      <c r="B303" s="239"/>
      <c r="C303" s="238"/>
      <c r="D303" s="239"/>
      <c r="E303" s="238"/>
      <c r="F303" s="300"/>
      <c r="G303" s="220"/>
      <c r="H303" s="221"/>
      <c r="I303" s="221"/>
      <c r="J303" s="221"/>
      <c r="K303" s="221"/>
      <c r="L303" s="221"/>
      <c r="M303" s="221"/>
      <c r="N303" s="221"/>
      <c r="O303" s="221"/>
      <c r="P303" s="222"/>
      <c r="Q303" s="976"/>
      <c r="R303" s="977"/>
      <c r="S303" s="977"/>
      <c r="T303" s="977"/>
      <c r="U303" s="977"/>
      <c r="V303" s="977"/>
      <c r="W303" s="977"/>
      <c r="X303" s="977"/>
      <c r="Y303" s="977"/>
      <c r="Z303" s="977"/>
      <c r="AA303" s="97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2">
      <c r="A304" s="986"/>
      <c r="B304" s="239"/>
      <c r="C304" s="238"/>
      <c r="D304" s="239"/>
      <c r="E304" s="238"/>
      <c r="F304" s="300"/>
      <c r="G304" s="220"/>
      <c r="H304" s="221"/>
      <c r="I304" s="221"/>
      <c r="J304" s="221"/>
      <c r="K304" s="221"/>
      <c r="L304" s="221"/>
      <c r="M304" s="221"/>
      <c r="N304" s="221"/>
      <c r="O304" s="221"/>
      <c r="P304" s="222"/>
      <c r="Q304" s="976"/>
      <c r="R304" s="977"/>
      <c r="S304" s="977"/>
      <c r="T304" s="977"/>
      <c r="U304" s="977"/>
      <c r="V304" s="977"/>
      <c r="W304" s="977"/>
      <c r="X304" s="977"/>
      <c r="Y304" s="977"/>
      <c r="Z304" s="977"/>
      <c r="AA304" s="978"/>
      <c r="AB304" s="244"/>
      <c r="AC304" s="245"/>
      <c r="AD304" s="245"/>
      <c r="AE304" s="250" t="s">
        <v>202</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2">
      <c r="A305" s="986"/>
      <c r="B305" s="239"/>
      <c r="C305" s="238"/>
      <c r="D305" s="239"/>
      <c r="E305" s="238"/>
      <c r="F305" s="300"/>
      <c r="G305" s="220"/>
      <c r="H305" s="221"/>
      <c r="I305" s="221"/>
      <c r="J305" s="221"/>
      <c r="K305" s="221"/>
      <c r="L305" s="221"/>
      <c r="M305" s="221"/>
      <c r="N305" s="221"/>
      <c r="O305" s="221"/>
      <c r="P305" s="222"/>
      <c r="Q305" s="976"/>
      <c r="R305" s="977"/>
      <c r="S305" s="977"/>
      <c r="T305" s="977"/>
      <c r="U305" s="977"/>
      <c r="V305" s="977"/>
      <c r="W305" s="977"/>
      <c r="X305" s="977"/>
      <c r="Y305" s="977"/>
      <c r="Z305" s="977"/>
      <c r="AA305" s="97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2">
      <c r="A306" s="986"/>
      <c r="B306" s="239"/>
      <c r="C306" s="238"/>
      <c r="D306" s="239"/>
      <c r="E306" s="301"/>
      <c r="F306" s="302"/>
      <c r="G306" s="223"/>
      <c r="H306" s="180"/>
      <c r="I306" s="180"/>
      <c r="J306" s="180"/>
      <c r="K306" s="180"/>
      <c r="L306" s="180"/>
      <c r="M306" s="180"/>
      <c r="N306" s="180"/>
      <c r="O306" s="180"/>
      <c r="P306" s="224"/>
      <c r="Q306" s="979"/>
      <c r="R306" s="980"/>
      <c r="S306" s="980"/>
      <c r="T306" s="980"/>
      <c r="U306" s="980"/>
      <c r="V306" s="980"/>
      <c r="W306" s="980"/>
      <c r="X306" s="980"/>
      <c r="Y306" s="980"/>
      <c r="Z306" s="980"/>
      <c r="AA306" s="98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2">
      <c r="A307" s="986"/>
      <c r="B307" s="239"/>
      <c r="C307" s="238"/>
      <c r="D307" s="239"/>
      <c r="E307" s="173" t="s">
        <v>218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2">
      <c r="A308" s="98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5">
      <c r="A309" s="98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2">
      <c r="A310" s="986"/>
      <c r="B310" s="239"/>
      <c r="C310" s="238"/>
      <c r="D310" s="239"/>
      <c r="E310" s="294" t="s">
        <v>216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2">
      <c r="A311" s="986"/>
      <c r="B311" s="239"/>
      <c r="C311" s="238"/>
      <c r="D311" s="239"/>
      <c r="E311" s="225" t="s">
        <v>215</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2">
      <c r="A312" s="986"/>
      <c r="B312" s="239"/>
      <c r="C312" s="238"/>
      <c r="D312" s="239"/>
      <c r="E312" s="236" t="s">
        <v>188</v>
      </c>
      <c r="F312" s="299"/>
      <c r="G312" s="268" t="s">
        <v>197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298</v>
      </c>
      <c r="AF312" s="185"/>
      <c r="AG312" s="185"/>
      <c r="AH312" s="186"/>
      <c r="AI312" s="201" t="s">
        <v>320</v>
      </c>
      <c r="AJ312" s="185"/>
      <c r="AK312" s="185"/>
      <c r="AL312" s="186"/>
      <c r="AM312" s="201" t="s">
        <v>608</v>
      </c>
      <c r="AN312" s="185"/>
      <c r="AO312" s="185"/>
      <c r="AP312" s="186"/>
      <c r="AQ312" s="253" t="s">
        <v>183</v>
      </c>
      <c r="AR312" s="254"/>
      <c r="AS312" s="254"/>
      <c r="AT312" s="255"/>
      <c r="AU312" s="265" t="s">
        <v>199</v>
      </c>
      <c r="AV312" s="265"/>
      <c r="AW312" s="265"/>
      <c r="AX312" s="266"/>
      <c r="AY312">
        <f>COUNTA($G$314)</f>
        <v>0</v>
      </c>
    </row>
    <row r="313" spans="1:51" ht="18.75" hidden="1" customHeight="1" x14ac:dyDescent="0.2">
      <c r="A313" s="98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184</v>
      </c>
      <c r="AT313" s="188"/>
      <c r="AU313" s="164"/>
      <c r="AV313" s="164"/>
      <c r="AW313" s="165" t="s">
        <v>175</v>
      </c>
      <c r="AX313" s="166"/>
      <c r="AY313">
        <f>$AY$312</f>
        <v>0</v>
      </c>
    </row>
    <row r="314" spans="1:51" ht="39.75" hidden="1" customHeight="1" x14ac:dyDescent="0.2">
      <c r="A314" s="98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198</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7"/>
      <c r="AY314">
        <f t="shared" ref="AY314:AY315" si="43">$AY$312</f>
        <v>0</v>
      </c>
    </row>
    <row r="315" spans="1:51" ht="39.75" hidden="1" customHeight="1" x14ac:dyDescent="0.2">
      <c r="A315" s="98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8"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7"/>
      <c r="AY315">
        <f t="shared" si="43"/>
        <v>0</v>
      </c>
    </row>
    <row r="316" spans="1:51" ht="18.75" hidden="1" customHeight="1" x14ac:dyDescent="0.2">
      <c r="A316" s="986"/>
      <c r="B316" s="239"/>
      <c r="C316" s="238"/>
      <c r="D316" s="239"/>
      <c r="E316" s="238"/>
      <c r="F316" s="300"/>
      <c r="G316" s="268" t="s">
        <v>197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298</v>
      </c>
      <c r="AF316" s="185"/>
      <c r="AG316" s="185"/>
      <c r="AH316" s="186"/>
      <c r="AI316" s="201" t="s">
        <v>320</v>
      </c>
      <c r="AJ316" s="185"/>
      <c r="AK316" s="185"/>
      <c r="AL316" s="186"/>
      <c r="AM316" s="201" t="s">
        <v>608</v>
      </c>
      <c r="AN316" s="185"/>
      <c r="AO316" s="185"/>
      <c r="AP316" s="186"/>
      <c r="AQ316" s="253" t="s">
        <v>183</v>
      </c>
      <c r="AR316" s="254"/>
      <c r="AS316" s="254"/>
      <c r="AT316" s="255"/>
      <c r="AU316" s="265" t="s">
        <v>199</v>
      </c>
      <c r="AV316" s="265"/>
      <c r="AW316" s="265"/>
      <c r="AX316" s="266"/>
      <c r="AY316">
        <f>COUNTA($G$318)</f>
        <v>0</v>
      </c>
    </row>
    <row r="317" spans="1:51" ht="18.75" hidden="1" customHeight="1" x14ac:dyDescent="0.2">
      <c r="A317" s="98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184</v>
      </c>
      <c r="AT317" s="188"/>
      <c r="AU317" s="164"/>
      <c r="AV317" s="164"/>
      <c r="AW317" s="165" t="s">
        <v>175</v>
      </c>
      <c r="AX317" s="166"/>
      <c r="AY317">
        <f>$AY$316</f>
        <v>0</v>
      </c>
    </row>
    <row r="318" spans="1:51" ht="39.75" hidden="1" customHeight="1" x14ac:dyDescent="0.2">
      <c r="A318" s="98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198</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7"/>
      <c r="AY318">
        <f t="shared" ref="AY318:AY319" si="44">$AY$316</f>
        <v>0</v>
      </c>
    </row>
    <row r="319" spans="1:51" ht="39.75" hidden="1" customHeight="1" x14ac:dyDescent="0.2">
      <c r="A319" s="98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8"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7"/>
      <c r="AY319">
        <f t="shared" si="44"/>
        <v>0</v>
      </c>
    </row>
    <row r="320" spans="1:51" ht="18.75" hidden="1" customHeight="1" x14ac:dyDescent="0.2">
      <c r="A320" s="986"/>
      <c r="B320" s="239"/>
      <c r="C320" s="238"/>
      <c r="D320" s="239"/>
      <c r="E320" s="238"/>
      <c r="F320" s="300"/>
      <c r="G320" s="268" t="s">
        <v>197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298</v>
      </c>
      <c r="AF320" s="185"/>
      <c r="AG320" s="185"/>
      <c r="AH320" s="186"/>
      <c r="AI320" s="201" t="s">
        <v>320</v>
      </c>
      <c r="AJ320" s="185"/>
      <c r="AK320" s="185"/>
      <c r="AL320" s="186"/>
      <c r="AM320" s="201" t="s">
        <v>608</v>
      </c>
      <c r="AN320" s="185"/>
      <c r="AO320" s="185"/>
      <c r="AP320" s="186"/>
      <c r="AQ320" s="253" t="s">
        <v>183</v>
      </c>
      <c r="AR320" s="254"/>
      <c r="AS320" s="254"/>
      <c r="AT320" s="255"/>
      <c r="AU320" s="265" t="s">
        <v>199</v>
      </c>
      <c r="AV320" s="265"/>
      <c r="AW320" s="265"/>
      <c r="AX320" s="266"/>
      <c r="AY320">
        <f>COUNTA($G$322)</f>
        <v>0</v>
      </c>
    </row>
    <row r="321" spans="1:51" ht="18.75" hidden="1" customHeight="1" x14ac:dyDescent="0.2">
      <c r="A321" s="98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184</v>
      </c>
      <c r="AT321" s="188"/>
      <c r="AU321" s="164"/>
      <c r="AV321" s="164"/>
      <c r="AW321" s="165" t="s">
        <v>175</v>
      </c>
      <c r="AX321" s="166"/>
      <c r="AY321">
        <f>$AY$320</f>
        <v>0</v>
      </c>
    </row>
    <row r="322" spans="1:51" ht="39.75" hidden="1" customHeight="1" x14ac:dyDescent="0.2">
      <c r="A322" s="98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198</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7"/>
      <c r="AY322">
        <f t="shared" ref="AY322:AY323" si="45">$AY$320</f>
        <v>0</v>
      </c>
    </row>
    <row r="323" spans="1:51" ht="39.75" hidden="1" customHeight="1" x14ac:dyDescent="0.2">
      <c r="A323" s="98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8"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7"/>
      <c r="AY323">
        <f t="shared" si="45"/>
        <v>0</v>
      </c>
    </row>
    <row r="324" spans="1:51" ht="18.75" hidden="1" customHeight="1" x14ac:dyDescent="0.2">
      <c r="A324" s="986"/>
      <c r="B324" s="239"/>
      <c r="C324" s="238"/>
      <c r="D324" s="239"/>
      <c r="E324" s="238"/>
      <c r="F324" s="300"/>
      <c r="G324" s="268" t="s">
        <v>197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298</v>
      </c>
      <c r="AF324" s="185"/>
      <c r="AG324" s="185"/>
      <c r="AH324" s="186"/>
      <c r="AI324" s="201" t="s">
        <v>320</v>
      </c>
      <c r="AJ324" s="185"/>
      <c r="AK324" s="185"/>
      <c r="AL324" s="186"/>
      <c r="AM324" s="201" t="s">
        <v>608</v>
      </c>
      <c r="AN324" s="185"/>
      <c r="AO324" s="185"/>
      <c r="AP324" s="186"/>
      <c r="AQ324" s="253" t="s">
        <v>183</v>
      </c>
      <c r="AR324" s="254"/>
      <c r="AS324" s="254"/>
      <c r="AT324" s="255"/>
      <c r="AU324" s="265" t="s">
        <v>199</v>
      </c>
      <c r="AV324" s="265"/>
      <c r="AW324" s="265"/>
      <c r="AX324" s="266"/>
      <c r="AY324">
        <f>COUNTA($G$326)</f>
        <v>0</v>
      </c>
    </row>
    <row r="325" spans="1:51" ht="18.75" hidden="1" customHeight="1" x14ac:dyDescent="0.2">
      <c r="A325" s="98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184</v>
      </c>
      <c r="AT325" s="188"/>
      <c r="AU325" s="164"/>
      <c r="AV325" s="164"/>
      <c r="AW325" s="165" t="s">
        <v>175</v>
      </c>
      <c r="AX325" s="166"/>
      <c r="AY325">
        <f>$AY$324</f>
        <v>0</v>
      </c>
    </row>
    <row r="326" spans="1:51" ht="39.75" hidden="1" customHeight="1" x14ac:dyDescent="0.2">
      <c r="A326" s="98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198</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7"/>
      <c r="AY326">
        <f t="shared" ref="AY326:AY327" si="46">$AY$324</f>
        <v>0</v>
      </c>
    </row>
    <row r="327" spans="1:51" ht="39.75" hidden="1" customHeight="1" x14ac:dyDescent="0.2">
      <c r="A327" s="98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8"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7"/>
      <c r="AY327">
        <f t="shared" si="46"/>
        <v>0</v>
      </c>
    </row>
    <row r="328" spans="1:51" ht="18.75" hidden="1" customHeight="1" x14ac:dyDescent="0.2">
      <c r="A328" s="986"/>
      <c r="B328" s="239"/>
      <c r="C328" s="238"/>
      <c r="D328" s="239"/>
      <c r="E328" s="238"/>
      <c r="F328" s="300"/>
      <c r="G328" s="268" t="s">
        <v>197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298</v>
      </c>
      <c r="AF328" s="185"/>
      <c r="AG328" s="185"/>
      <c r="AH328" s="186"/>
      <c r="AI328" s="201" t="s">
        <v>320</v>
      </c>
      <c r="AJ328" s="185"/>
      <c r="AK328" s="185"/>
      <c r="AL328" s="186"/>
      <c r="AM328" s="201" t="s">
        <v>608</v>
      </c>
      <c r="AN328" s="185"/>
      <c r="AO328" s="185"/>
      <c r="AP328" s="186"/>
      <c r="AQ328" s="253" t="s">
        <v>183</v>
      </c>
      <c r="AR328" s="254"/>
      <c r="AS328" s="254"/>
      <c r="AT328" s="255"/>
      <c r="AU328" s="265" t="s">
        <v>199</v>
      </c>
      <c r="AV328" s="265"/>
      <c r="AW328" s="265"/>
      <c r="AX328" s="266"/>
      <c r="AY328">
        <f>COUNTA($G$330)</f>
        <v>0</v>
      </c>
    </row>
    <row r="329" spans="1:51" ht="18.75" hidden="1" customHeight="1" x14ac:dyDescent="0.2">
      <c r="A329" s="98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184</v>
      </c>
      <c r="AT329" s="188"/>
      <c r="AU329" s="164"/>
      <c r="AV329" s="164"/>
      <c r="AW329" s="165" t="s">
        <v>175</v>
      </c>
      <c r="AX329" s="166"/>
      <c r="AY329">
        <f>$AY$328</f>
        <v>0</v>
      </c>
    </row>
    <row r="330" spans="1:51" ht="39.75" hidden="1" customHeight="1" x14ac:dyDescent="0.2">
      <c r="A330" s="98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198</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7"/>
      <c r="AY330">
        <f t="shared" ref="AY330:AY331" si="47">$AY$328</f>
        <v>0</v>
      </c>
    </row>
    <row r="331" spans="1:51" ht="39.75" hidden="1" customHeight="1" x14ac:dyDescent="0.2">
      <c r="A331" s="98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8"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7"/>
      <c r="AY331">
        <f t="shared" si="47"/>
        <v>0</v>
      </c>
    </row>
    <row r="332" spans="1:51" ht="22.5" hidden="1" customHeight="1" x14ac:dyDescent="0.2">
      <c r="A332" s="986"/>
      <c r="B332" s="239"/>
      <c r="C332" s="238"/>
      <c r="D332" s="239"/>
      <c r="E332" s="238"/>
      <c r="F332" s="300"/>
      <c r="G332" s="258" t="s">
        <v>200</v>
      </c>
      <c r="H332" s="185"/>
      <c r="I332" s="185"/>
      <c r="J332" s="185"/>
      <c r="K332" s="185"/>
      <c r="L332" s="185"/>
      <c r="M332" s="185"/>
      <c r="N332" s="185"/>
      <c r="O332" s="185"/>
      <c r="P332" s="186"/>
      <c r="Q332" s="201" t="s">
        <v>250</v>
      </c>
      <c r="R332" s="185"/>
      <c r="S332" s="185"/>
      <c r="T332" s="185"/>
      <c r="U332" s="185"/>
      <c r="V332" s="185"/>
      <c r="W332" s="185"/>
      <c r="X332" s="185"/>
      <c r="Y332" s="185"/>
      <c r="Z332" s="185"/>
      <c r="AA332" s="185"/>
      <c r="AB332" s="273" t="s">
        <v>251</v>
      </c>
      <c r="AC332" s="185"/>
      <c r="AD332" s="186"/>
      <c r="AE332" s="201" t="s">
        <v>201</v>
      </c>
      <c r="AF332" s="185"/>
      <c r="AG332" s="185"/>
      <c r="AH332" s="185"/>
      <c r="AI332" s="185"/>
      <c r="AJ332" s="185"/>
      <c r="AK332" s="185"/>
      <c r="AL332" s="185"/>
      <c r="AM332" s="185"/>
      <c r="AN332" s="185"/>
      <c r="AO332" s="185"/>
      <c r="AP332" s="185"/>
      <c r="AQ332" s="185"/>
      <c r="AR332" s="185"/>
      <c r="AS332" s="185"/>
      <c r="AT332" s="185"/>
      <c r="AU332" s="185"/>
      <c r="AV332" s="185"/>
      <c r="AW332" s="185"/>
      <c r="AX332" s="574"/>
      <c r="AY332">
        <f>COUNTA($G$334)</f>
        <v>0</v>
      </c>
    </row>
    <row r="333" spans="1:51" ht="22.5" hidden="1" customHeight="1" x14ac:dyDescent="0.2">
      <c r="A333" s="98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2">
      <c r="A334" s="986"/>
      <c r="B334" s="239"/>
      <c r="C334" s="238"/>
      <c r="D334" s="239"/>
      <c r="E334" s="238"/>
      <c r="F334" s="300"/>
      <c r="G334" s="218"/>
      <c r="H334" s="177"/>
      <c r="I334" s="177"/>
      <c r="J334" s="177"/>
      <c r="K334" s="177"/>
      <c r="L334" s="177"/>
      <c r="M334" s="177"/>
      <c r="N334" s="177"/>
      <c r="O334" s="177"/>
      <c r="P334" s="219"/>
      <c r="Q334" s="973"/>
      <c r="R334" s="974"/>
      <c r="S334" s="974"/>
      <c r="T334" s="974"/>
      <c r="U334" s="974"/>
      <c r="V334" s="974"/>
      <c r="W334" s="974"/>
      <c r="X334" s="974"/>
      <c r="Y334" s="974"/>
      <c r="Z334" s="974"/>
      <c r="AA334" s="97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2">
      <c r="A335" s="986"/>
      <c r="B335" s="239"/>
      <c r="C335" s="238"/>
      <c r="D335" s="239"/>
      <c r="E335" s="238"/>
      <c r="F335" s="300"/>
      <c r="G335" s="220"/>
      <c r="H335" s="221"/>
      <c r="I335" s="221"/>
      <c r="J335" s="221"/>
      <c r="K335" s="221"/>
      <c r="L335" s="221"/>
      <c r="M335" s="221"/>
      <c r="N335" s="221"/>
      <c r="O335" s="221"/>
      <c r="P335" s="222"/>
      <c r="Q335" s="976"/>
      <c r="R335" s="977"/>
      <c r="S335" s="977"/>
      <c r="T335" s="977"/>
      <c r="U335" s="977"/>
      <c r="V335" s="977"/>
      <c r="W335" s="977"/>
      <c r="X335" s="977"/>
      <c r="Y335" s="977"/>
      <c r="Z335" s="977"/>
      <c r="AA335" s="97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2">
      <c r="A336" s="986"/>
      <c r="B336" s="239"/>
      <c r="C336" s="238"/>
      <c r="D336" s="239"/>
      <c r="E336" s="238"/>
      <c r="F336" s="300"/>
      <c r="G336" s="220"/>
      <c r="H336" s="221"/>
      <c r="I336" s="221"/>
      <c r="J336" s="221"/>
      <c r="K336" s="221"/>
      <c r="L336" s="221"/>
      <c r="M336" s="221"/>
      <c r="N336" s="221"/>
      <c r="O336" s="221"/>
      <c r="P336" s="222"/>
      <c r="Q336" s="976"/>
      <c r="R336" s="977"/>
      <c r="S336" s="977"/>
      <c r="T336" s="977"/>
      <c r="U336" s="977"/>
      <c r="V336" s="977"/>
      <c r="W336" s="977"/>
      <c r="X336" s="977"/>
      <c r="Y336" s="977"/>
      <c r="Z336" s="977"/>
      <c r="AA336" s="978"/>
      <c r="AB336" s="244"/>
      <c r="AC336" s="245"/>
      <c r="AD336" s="245"/>
      <c r="AE336" s="263" t="s">
        <v>202</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2">
      <c r="A337" s="986"/>
      <c r="B337" s="239"/>
      <c r="C337" s="238"/>
      <c r="D337" s="239"/>
      <c r="E337" s="238"/>
      <c r="F337" s="300"/>
      <c r="G337" s="220"/>
      <c r="H337" s="221"/>
      <c r="I337" s="221"/>
      <c r="J337" s="221"/>
      <c r="K337" s="221"/>
      <c r="L337" s="221"/>
      <c r="M337" s="221"/>
      <c r="N337" s="221"/>
      <c r="O337" s="221"/>
      <c r="P337" s="222"/>
      <c r="Q337" s="976"/>
      <c r="R337" s="977"/>
      <c r="S337" s="977"/>
      <c r="T337" s="977"/>
      <c r="U337" s="977"/>
      <c r="V337" s="977"/>
      <c r="W337" s="977"/>
      <c r="X337" s="977"/>
      <c r="Y337" s="977"/>
      <c r="Z337" s="977"/>
      <c r="AA337" s="97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2">
      <c r="A338" s="986"/>
      <c r="B338" s="239"/>
      <c r="C338" s="238"/>
      <c r="D338" s="239"/>
      <c r="E338" s="238"/>
      <c r="F338" s="300"/>
      <c r="G338" s="223"/>
      <c r="H338" s="180"/>
      <c r="I338" s="180"/>
      <c r="J338" s="180"/>
      <c r="K338" s="180"/>
      <c r="L338" s="180"/>
      <c r="M338" s="180"/>
      <c r="N338" s="180"/>
      <c r="O338" s="180"/>
      <c r="P338" s="224"/>
      <c r="Q338" s="979"/>
      <c r="R338" s="980"/>
      <c r="S338" s="980"/>
      <c r="T338" s="980"/>
      <c r="U338" s="980"/>
      <c r="V338" s="980"/>
      <c r="W338" s="980"/>
      <c r="X338" s="980"/>
      <c r="Y338" s="980"/>
      <c r="Z338" s="980"/>
      <c r="AA338" s="98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2">
      <c r="A339" s="986"/>
      <c r="B339" s="239"/>
      <c r="C339" s="238"/>
      <c r="D339" s="239"/>
      <c r="E339" s="238"/>
      <c r="F339" s="300"/>
      <c r="G339" s="258" t="s">
        <v>200</v>
      </c>
      <c r="H339" s="185"/>
      <c r="I339" s="185"/>
      <c r="J339" s="185"/>
      <c r="K339" s="185"/>
      <c r="L339" s="185"/>
      <c r="M339" s="185"/>
      <c r="N339" s="185"/>
      <c r="O339" s="185"/>
      <c r="P339" s="186"/>
      <c r="Q339" s="201" t="s">
        <v>250</v>
      </c>
      <c r="R339" s="185"/>
      <c r="S339" s="185"/>
      <c r="T339" s="185"/>
      <c r="U339" s="185"/>
      <c r="V339" s="185"/>
      <c r="W339" s="185"/>
      <c r="X339" s="185"/>
      <c r="Y339" s="185"/>
      <c r="Z339" s="185"/>
      <c r="AA339" s="185"/>
      <c r="AB339" s="273" t="s">
        <v>251</v>
      </c>
      <c r="AC339" s="185"/>
      <c r="AD339" s="186"/>
      <c r="AE339" s="259" t="s">
        <v>201</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2">
      <c r="A340" s="98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2">
      <c r="A341" s="986"/>
      <c r="B341" s="239"/>
      <c r="C341" s="238"/>
      <c r="D341" s="239"/>
      <c r="E341" s="238"/>
      <c r="F341" s="300"/>
      <c r="G341" s="218"/>
      <c r="H341" s="177"/>
      <c r="I341" s="177"/>
      <c r="J341" s="177"/>
      <c r="K341" s="177"/>
      <c r="L341" s="177"/>
      <c r="M341" s="177"/>
      <c r="N341" s="177"/>
      <c r="O341" s="177"/>
      <c r="P341" s="219"/>
      <c r="Q341" s="973"/>
      <c r="R341" s="974"/>
      <c r="S341" s="974"/>
      <c r="T341" s="974"/>
      <c r="U341" s="974"/>
      <c r="V341" s="974"/>
      <c r="W341" s="974"/>
      <c r="X341" s="974"/>
      <c r="Y341" s="974"/>
      <c r="Z341" s="974"/>
      <c r="AA341" s="97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2">
      <c r="A342" s="986"/>
      <c r="B342" s="239"/>
      <c r="C342" s="238"/>
      <c r="D342" s="239"/>
      <c r="E342" s="238"/>
      <c r="F342" s="300"/>
      <c r="G342" s="220"/>
      <c r="H342" s="221"/>
      <c r="I342" s="221"/>
      <c r="J342" s="221"/>
      <c r="K342" s="221"/>
      <c r="L342" s="221"/>
      <c r="M342" s="221"/>
      <c r="N342" s="221"/>
      <c r="O342" s="221"/>
      <c r="P342" s="222"/>
      <c r="Q342" s="976"/>
      <c r="R342" s="977"/>
      <c r="S342" s="977"/>
      <c r="T342" s="977"/>
      <c r="U342" s="977"/>
      <c r="V342" s="977"/>
      <c r="W342" s="977"/>
      <c r="X342" s="977"/>
      <c r="Y342" s="977"/>
      <c r="Z342" s="977"/>
      <c r="AA342" s="97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2">
      <c r="A343" s="986"/>
      <c r="B343" s="239"/>
      <c r="C343" s="238"/>
      <c r="D343" s="239"/>
      <c r="E343" s="238"/>
      <c r="F343" s="300"/>
      <c r="G343" s="220"/>
      <c r="H343" s="221"/>
      <c r="I343" s="221"/>
      <c r="J343" s="221"/>
      <c r="K343" s="221"/>
      <c r="L343" s="221"/>
      <c r="M343" s="221"/>
      <c r="N343" s="221"/>
      <c r="O343" s="221"/>
      <c r="P343" s="222"/>
      <c r="Q343" s="976"/>
      <c r="R343" s="977"/>
      <c r="S343" s="977"/>
      <c r="T343" s="977"/>
      <c r="U343" s="977"/>
      <c r="V343" s="977"/>
      <c r="W343" s="977"/>
      <c r="X343" s="977"/>
      <c r="Y343" s="977"/>
      <c r="Z343" s="977"/>
      <c r="AA343" s="978"/>
      <c r="AB343" s="244"/>
      <c r="AC343" s="245"/>
      <c r="AD343" s="245"/>
      <c r="AE343" s="263" t="s">
        <v>202</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2">
      <c r="A344" s="986"/>
      <c r="B344" s="239"/>
      <c r="C344" s="238"/>
      <c r="D344" s="239"/>
      <c r="E344" s="238"/>
      <c r="F344" s="300"/>
      <c r="G344" s="220"/>
      <c r="H344" s="221"/>
      <c r="I344" s="221"/>
      <c r="J344" s="221"/>
      <c r="K344" s="221"/>
      <c r="L344" s="221"/>
      <c r="M344" s="221"/>
      <c r="N344" s="221"/>
      <c r="O344" s="221"/>
      <c r="P344" s="222"/>
      <c r="Q344" s="976"/>
      <c r="R344" s="977"/>
      <c r="S344" s="977"/>
      <c r="T344" s="977"/>
      <c r="U344" s="977"/>
      <c r="V344" s="977"/>
      <c r="W344" s="977"/>
      <c r="X344" s="977"/>
      <c r="Y344" s="977"/>
      <c r="Z344" s="977"/>
      <c r="AA344" s="97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2">
      <c r="A345" s="986"/>
      <c r="B345" s="239"/>
      <c r="C345" s="238"/>
      <c r="D345" s="239"/>
      <c r="E345" s="238"/>
      <c r="F345" s="300"/>
      <c r="G345" s="223"/>
      <c r="H345" s="180"/>
      <c r="I345" s="180"/>
      <c r="J345" s="180"/>
      <c r="K345" s="180"/>
      <c r="L345" s="180"/>
      <c r="M345" s="180"/>
      <c r="N345" s="180"/>
      <c r="O345" s="180"/>
      <c r="P345" s="224"/>
      <c r="Q345" s="979"/>
      <c r="R345" s="980"/>
      <c r="S345" s="980"/>
      <c r="T345" s="980"/>
      <c r="U345" s="980"/>
      <c r="V345" s="980"/>
      <c r="W345" s="980"/>
      <c r="X345" s="980"/>
      <c r="Y345" s="980"/>
      <c r="Z345" s="980"/>
      <c r="AA345" s="98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2">
      <c r="A346" s="986"/>
      <c r="B346" s="239"/>
      <c r="C346" s="238"/>
      <c r="D346" s="239"/>
      <c r="E346" s="238"/>
      <c r="F346" s="300"/>
      <c r="G346" s="258" t="s">
        <v>200</v>
      </c>
      <c r="H346" s="185"/>
      <c r="I346" s="185"/>
      <c r="J346" s="185"/>
      <c r="K346" s="185"/>
      <c r="L346" s="185"/>
      <c r="M346" s="185"/>
      <c r="N346" s="185"/>
      <c r="O346" s="185"/>
      <c r="P346" s="186"/>
      <c r="Q346" s="201" t="s">
        <v>250</v>
      </c>
      <c r="R346" s="185"/>
      <c r="S346" s="185"/>
      <c r="T346" s="185"/>
      <c r="U346" s="185"/>
      <c r="V346" s="185"/>
      <c r="W346" s="185"/>
      <c r="X346" s="185"/>
      <c r="Y346" s="185"/>
      <c r="Z346" s="185"/>
      <c r="AA346" s="185"/>
      <c r="AB346" s="273" t="s">
        <v>251</v>
      </c>
      <c r="AC346" s="185"/>
      <c r="AD346" s="186"/>
      <c r="AE346" s="259" t="s">
        <v>201</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2">
      <c r="A347" s="98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2">
      <c r="A348" s="986"/>
      <c r="B348" s="239"/>
      <c r="C348" s="238"/>
      <c r="D348" s="239"/>
      <c r="E348" s="238"/>
      <c r="F348" s="300"/>
      <c r="G348" s="218"/>
      <c r="H348" s="177"/>
      <c r="I348" s="177"/>
      <c r="J348" s="177"/>
      <c r="K348" s="177"/>
      <c r="L348" s="177"/>
      <c r="M348" s="177"/>
      <c r="N348" s="177"/>
      <c r="O348" s="177"/>
      <c r="P348" s="219"/>
      <c r="Q348" s="973"/>
      <c r="R348" s="974"/>
      <c r="S348" s="974"/>
      <c r="T348" s="974"/>
      <c r="U348" s="974"/>
      <c r="V348" s="974"/>
      <c r="W348" s="974"/>
      <c r="X348" s="974"/>
      <c r="Y348" s="974"/>
      <c r="Z348" s="974"/>
      <c r="AA348" s="97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2">
      <c r="A349" s="986"/>
      <c r="B349" s="239"/>
      <c r="C349" s="238"/>
      <c r="D349" s="239"/>
      <c r="E349" s="238"/>
      <c r="F349" s="300"/>
      <c r="G349" s="220"/>
      <c r="H349" s="221"/>
      <c r="I349" s="221"/>
      <c r="J349" s="221"/>
      <c r="K349" s="221"/>
      <c r="L349" s="221"/>
      <c r="M349" s="221"/>
      <c r="N349" s="221"/>
      <c r="O349" s="221"/>
      <c r="P349" s="222"/>
      <c r="Q349" s="976"/>
      <c r="R349" s="977"/>
      <c r="S349" s="977"/>
      <c r="T349" s="977"/>
      <c r="U349" s="977"/>
      <c r="V349" s="977"/>
      <c r="W349" s="977"/>
      <c r="X349" s="977"/>
      <c r="Y349" s="977"/>
      <c r="Z349" s="977"/>
      <c r="AA349" s="97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2">
      <c r="A350" s="986"/>
      <c r="B350" s="239"/>
      <c r="C350" s="238"/>
      <c r="D350" s="239"/>
      <c r="E350" s="238"/>
      <c r="F350" s="300"/>
      <c r="G350" s="220"/>
      <c r="H350" s="221"/>
      <c r="I350" s="221"/>
      <c r="J350" s="221"/>
      <c r="K350" s="221"/>
      <c r="L350" s="221"/>
      <c r="M350" s="221"/>
      <c r="N350" s="221"/>
      <c r="O350" s="221"/>
      <c r="P350" s="222"/>
      <c r="Q350" s="976"/>
      <c r="R350" s="977"/>
      <c r="S350" s="977"/>
      <c r="T350" s="977"/>
      <c r="U350" s="977"/>
      <c r="V350" s="977"/>
      <c r="W350" s="977"/>
      <c r="X350" s="977"/>
      <c r="Y350" s="977"/>
      <c r="Z350" s="977"/>
      <c r="AA350" s="978"/>
      <c r="AB350" s="244"/>
      <c r="AC350" s="245"/>
      <c r="AD350" s="245"/>
      <c r="AE350" s="263" t="s">
        <v>202</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2">
      <c r="A351" s="986"/>
      <c r="B351" s="239"/>
      <c r="C351" s="238"/>
      <c r="D351" s="239"/>
      <c r="E351" s="238"/>
      <c r="F351" s="300"/>
      <c r="G351" s="220"/>
      <c r="H351" s="221"/>
      <c r="I351" s="221"/>
      <c r="J351" s="221"/>
      <c r="K351" s="221"/>
      <c r="L351" s="221"/>
      <c r="M351" s="221"/>
      <c r="N351" s="221"/>
      <c r="O351" s="221"/>
      <c r="P351" s="222"/>
      <c r="Q351" s="976"/>
      <c r="R351" s="977"/>
      <c r="S351" s="977"/>
      <c r="T351" s="977"/>
      <c r="U351" s="977"/>
      <c r="V351" s="977"/>
      <c r="W351" s="977"/>
      <c r="X351" s="977"/>
      <c r="Y351" s="977"/>
      <c r="Z351" s="977"/>
      <c r="AA351" s="97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2">
      <c r="A352" s="986"/>
      <c r="B352" s="239"/>
      <c r="C352" s="238"/>
      <c r="D352" s="239"/>
      <c r="E352" s="238"/>
      <c r="F352" s="300"/>
      <c r="G352" s="223"/>
      <c r="H352" s="180"/>
      <c r="I352" s="180"/>
      <c r="J352" s="180"/>
      <c r="K352" s="180"/>
      <c r="L352" s="180"/>
      <c r="M352" s="180"/>
      <c r="N352" s="180"/>
      <c r="O352" s="180"/>
      <c r="P352" s="224"/>
      <c r="Q352" s="979"/>
      <c r="R352" s="980"/>
      <c r="S352" s="980"/>
      <c r="T352" s="980"/>
      <c r="U352" s="980"/>
      <c r="V352" s="980"/>
      <c r="W352" s="980"/>
      <c r="X352" s="980"/>
      <c r="Y352" s="980"/>
      <c r="Z352" s="980"/>
      <c r="AA352" s="98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2">
      <c r="A353" s="986"/>
      <c r="B353" s="239"/>
      <c r="C353" s="238"/>
      <c r="D353" s="239"/>
      <c r="E353" s="238"/>
      <c r="F353" s="300"/>
      <c r="G353" s="258" t="s">
        <v>200</v>
      </c>
      <c r="H353" s="185"/>
      <c r="I353" s="185"/>
      <c r="J353" s="185"/>
      <c r="K353" s="185"/>
      <c r="L353" s="185"/>
      <c r="M353" s="185"/>
      <c r="N353" s="185"/>
      <c r="O353" s="185"/>
      <c r="P353" s="186"/>
      <c r="Q353" s="201" t="s">
        <v>250</v>
      </c>
      <c r="R353" s="185"/>
      <c r="S353" s="185"/>
      <c r="T353" s="185"/>
      <c r="U353" s="185"/>
      <c r="V353" s="185"/>
      <c r="W353" s="185"/>
      <c r="X353" s="185"/>
      <c r="Y353" s="185"/>
      <c r="Z353" s="185"/>
      <c r="AA353" s="185"/>
      <c r="AB353" s="273" t="s">
        <v>251</v>
      </c>
      <c r="AC353" s="185"/>
      <c r="AD353" s="186"/>
      <c r="AE353" s="259" t="s">
        <v>201</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2">
      <c r="A354" s="98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2">
      <c r="A355" s="986"/>
      <c r="B355" s="239"/>
      <c r="C355" s="238"/>
      <c r="D355" s="239"/>
      <c r="E355" s="238"/>
      <c r="F355" s="300"/>
      <c r="G355" s="218"/>
      <c r="H355" s="177"/>
      <c r="I355" s="177"/>
      <c r="J355" s="177"/>
      <c r="K355" s="177"/>
      <c r="L355" s="177"/>
      <c r="M355" s="177"/>
      <c r="N355" s="177"/>
      <c r="O355" s="177"/>
      <c r="P355" s="219"/>
      <c r="Q355" s="973"/>
      <c r="R355" s="974"/>
      <c r="S355" s="974"/>
      <c r="T355" s="974"/>
      <c r="U355" s="974"/>
      <c r="V355" s="974"/>
      <c r="W355" s="974"/>
      <c r="X355" s="974"/>
      <c r="Y355" s="974"/>
      <c r="Z355" s="974"/>
      <c r="AA355" s="97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2">
      <c r="A356" s="986"/>
      <c r="B356" s="239"/>
      <c r="C356" s="238"/>
      <c r="D356" s="239"/>
      <c r="E356" s="238"/>
      <c r="F356" s="300"/>
      <c r="G356" s="220"/>
      <c r="H356" s="221"/>
      <c r="I356" s="221"/>
      <c r="J356" s="221"/>
      <c r="K356" s="221"/>
      <c r="L356" s="221"/>
      <c r="M356" s="221"/>
      <c r="N356" s="221"/>
      <c r="O356" s="221"/>
      <c r="P356" s="222"/>
      <c r="Q356" s="976"/>
      <c r="R356" s="977"/>
      <c r="S356" s="977"/>
      <c r="T356" s="977"/>
      <c r="U356" s="977"/>
      <c r="V356" s="977"/>
      <c r="W356" s="977"/>
      <c r="X356" s="977"/>
      <c r="Y356" s="977"/>
      <c r="Z356" s="977"/>
      <c r="AA356" s="97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2">
      <c r="A357" s="986"/>
      <c r="B357" s="239"/>
      <c r="C357" s="238"/>
      <c r="D357" s="239"/>
      <c r="E357" s="238"/>
      <c r="F357" s="300"/>
      <c r="G357" s="220"/>
      <c r="H357" s="221"/>
      <c r="I357" s="221"/>
      <c r="J357" s="221"/>
      <c r="K357" s="221"/>
      <c r="L357" s="221"/>
      <c r="M357" s="221"/>
      <c r="N357" s="221"/>
      <c r="O357" s="221"/>
      <c r="P357" s="222"/>
      <c r="Q357" s="976"/>
      <c r="R357" s="977"/>
      <c r="S357" s="977"/>
      <c r="T357" s="977"/>
      <c r="U357" s="977"/>
      <c r="V357" s="977"/>
      <c r="W357" s="977"/>
      <c r="X357" s="977"/>
      <c r="Y357" s="977"/>
      <c r="Z357" s="977"/>
      <c r="AA357" s="978"/>
      <c r="AB357" s="244"/>
      <c r="AC357" s="245"/>
      <c r="AD357" s="245"/>
      <c r="AE357" s="263" t="s">
        <v>202</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2">
      <c r="A358" s="986"/>
      <c r="B358" s="239"/>
      <c r="C358" s="238"/>
      <c r="D358" s="239"/>
      <c r="E358" s="238"/>
      <c r="F358" s="300"/>
      <c r="G358" s="220"/>
      <c r="H358" s="221"/>
      <c r="I358" s="221"/>
      <c r="J358" s="221"/>
      <c r="K358" s="221"/>
      <c r="L358" s="221"/>
      <c r="M358" s="221"/>
      <c r="N358" s="221"/>
      <c r="O358" s="221"/>
      <c r="P358" s="222"/>
      <c r="Q358" s="976"/>
      <c r="R358" s="977"/>
      <c r="S358" s="977"/>
      <c r="T358" s="977"/>
      <c r="U358" s="977"/>
      <c r="V358" s="977"/>
      <c r="W358" s="977"/>
      <c r="X358" s="977"/>
      <c r="Y358" s="977"/>
      <c r="Z358" s="977"/>
      <c r="AA358" s="97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2">
      <c r="A359" s="986"/>
      <c r="B359" s="239"/>
      <c r="C359" s="238"/>
      <c r="D359" s="239"/>
      <c r="E359" s="238"/>
      <c r="F359" s="300"/>
      <c r="G359" s="223"/>
      <c r="H359" s="180"/>
      <c r="I359" s="180"/>
      <c r="J359" s="180"/>
      <c r="K359" s="180"/>
      <c r="L359" s="180"/>
      <c r="M359" s="180"/>
      <c r="N359" s="180"/>
      <c r="O359" s="180"/>
      <c r="P359" s="224"/>
      <c r="Q359" s="979"/>
      <c r="R359" s="980"/>
      <c r="S359" s="980"/>
      <c r="T359" s="980"/>
      <c r="U359" s="980"/>
      <c r="V359" s="980"/>
      <c r="W359" s="980"/>
      <c r="X359" s="980"/>
      <c r="Y359" s="980"/>
      <c r="Z359" s="980"/>
      <c r="AA359" s="98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2">
      <c r="A360" s="986"/>
      <c r="B360" s="239"/>
      <c r="C360" s="238"/>
      <c r="D360" s="239"/>
      <c r="E360" s="238"/>
      <c r="F360" s="300"/>
      <c r="G360" s="258" t="s">
        <v>200</v>
      </c>
      <c r="H360" s="185"/>
      <c r="I360" s="185"/>
      <c r="J360" s="185"/>
      <c r="K360" s="185"/>
      <c r="L360" s="185"/>
      <c r="M360" s="185"/>
      <c r="N360" s="185"/>
      <c r="O360" s="185"/>
      <c r="P360" s="186"/>
      <c r="Q360" s="201" t="s">
        <v>250</v>
      </c>
      <c r="R360" s="185"/>
      <c r="S360" s="185"/>
      <c r="T360" s="185"/>
      <c r="U360" s="185"/>
      <c r="V360" s="185"/>
      <c r="W360" s="185"/>
      <c r="X360" s="185"/>
      <c r="Y360" s="185"/>
      <c r="Z360" s="185"/>
      <c r="AA360" s="185"/>
      <c r="AB360" s="273" t="s">
        <v>251</v>
      </c>
      <c r="AC360" s="185"/>
      <c r="AD360" s="186"/>
      <c r="AE360" s="259" t="s">
        <v>201</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2">
      <c r="A361" s="98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2">
      <c r="A362" s="986"/>
      <c r="B362" s="239"/>
      <c r="C362" s="238"/>
      <c r="D362" s="239"/>
      <c r="E362" s="238"/>
      <c r="F362" s="300"/>
      <c r="G362" s="218"/>
      <c r="H362" s="177"/>
      <c r="I362" s="177"/>
      <c r="J362" s="177"/>
      <c r="K362" s="177"/>
      <c r="L362" s="177"/>
      <c r="M362" s="177"/>
      <c r="N362" s="177"/>
      <c r="O362" s="177"/>
      <c r="P362" s="219"/>
      <c r="Q362" s="973"/>
      <c r="R362" s="974"/>
      <c r="S362" s="974"/>
      <c r="T362" s="974"/>
      <c r="U362" s="974"/>
      <c r="V362" s="974"/>
      <c r="W362" s="974"/>
      <c r="X362" s="974"/>
      <c r="Y362" s="974"/>
      <c r="Z362" s="974"/>
      <c r="AA362" s="97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2">
      <c r="A363" s="986"/>
      <c r="B363" s="239"/>
      <c r="C363" s="238"/>
      <c r="D363" s="239"/>
      <c r="E363" s="238"/>
      <c r="F363" s="300"/>
      <c r="G363" s="220"/>
      <c r="H363" s="221"/>
      <c r="I363" s="221"/>
      <c r="J363" s="221"/>
      <c r="K363" s="221"/>
      <c r="L363" s="221"/>
      <c r="M363" s="221"/>
      <c r="N363" s="221"/>
      <c r="O363" s="221"/>
      <c r="P363" s="222"/>
      <c r="Q363" s="976"/>
      <c r="R363" s="977"/>
      <c r="S363" s="977"/>
      <c r="T363" s="977"/>
      <c r="U363" s="977"/>
      <c r="V363" s="977"/>
      <c r="W363" s="977"/>
      <c r="X363" s="977"/>
      <c r="Y363" s="977"/>
      <c r="Z363" s="977"/>
      <c r="AA363" s="97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2">
      <c r="A364" s="986"/>
      <c r="B364" s="239"/>
      <c r="C364" s="238"/>
      <c r="D364" s="239"/>
      <c r="E364" s="238"/>
      <c r="F364" s="300"/>
      <c r="G364" s="220"/>
      <c r="H364" s="221"/>
      <c r="I364" s="221"/>
      <c r="J364" s="221"/>
      <c r="K364" s="221"/>
      <c r="L364" s="221"/>
      <c r="M364" s="221"/>
      <c r="N364" s="221"/>
      <c r="O364" s="221"/>
      <c r="P364" s="222"/>
      <c r="Q364" s="976"/>
      <c r="R364" s="977"/>
      <c r="S364" s="977"/>
      <c r="T364" s="977"/>
      <c r="U364" s="977"/>
      <c r="V364" s="977"/>
      <c r="W364" s="977"/>
      <c r="X364" s="977"/>
      <c r="Y364" s="977"/>
      <c r="Z364" s="977"/>
      <c r="AA364" s="978"/>
      <c r="AB364" s="244"/>
      <c r="AC364" s="245"/>
      <c r="AD364" s="245"/>
      <c r="AE364" s="250" t="s">
        <v>202</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2">
      <c r="A365" s="986"/>
      <c r="B365" s="239"/>
      <c r="C365" s="238"/>
      <c r="D365" s="239"/>
      <c r="E365" s="238"/>
      <c r="F365" s="300"/>
      <c r="G365" s="220"/>
      <c r="H365" s="221"/>
      <c r="I365" s="221"/>
      <c r="J365" s="221"/>
      <c r="K365" s="221"/>
      <c r="L365" s="221"/>
      <c r="M365" s="221"/>
      <c r="N365" s="221"/>
      <c r="O365" s="221"/>
      <c r="P365" s="222"/>
      <c r="Q365" s="976"/>
      <c r="R365" s="977"/>
      <c r="S365" s="977"/>
      <c r="T365" s="977"/>
      <c r="U365" s="977"/>
      <c r="V365" s="977"/>
      <c r="W365" s="977"/>
      <c r="X365" s="977"/>
      <c r="Y365" s="977"/>
      <c r="Z365" s="977"/>
      <c r="AA365" s="97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2">
      <c r="A366" s="986"/>
      <c r="B366" s="239"/>
      <c r="C366" s="238"/>
      <c r="D366" s="239"/>
      <c r="E366" s="301"/>
      <c r="F366" s="302"/>
      <c r="G366" s="223"/>
      <c r="H366" s="180"/>
      <c r="I366" s="180"/>
      <c r="J366" s="180"/>
      <c r="K366" s="180"/>
      <c r="L366" s="180"/>
      <c r="M366" s="180"/>
      <c r="N366" s="180"/>
      <c r="O366" s="180"/>
      <c r="P366" s="224"/>
      <c r="Q366" s="979"/>
      <c r="R366" s="980"/>
      <c r="S366" s="980"/>
      <c r="T366" s="980"/>
      <c r="U366" s="980"/>
      <c r="V366" s="980"/>
      <c r="W366" s="980"/>
      <c r="X366" s="980"/>
      <c r="Y366" s="980"/>
      <c r="Z366" s="980"/>
      <c r="AA366" s="98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2">
      <c r="A367" s="986"/>
      <c r="B367" s="239"/>
      <c r="C367" s="238"/>
      <c r="D367" s="239"/>
      <c r="E367" s="173" t="s">
        <v>218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2">
      <c r="A368" s="98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5">
      <c r="A369" s="986"/>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c r="AY369">
        <f>$AY$367</f>
        <v>0</v>
      </c>
    </row>
    <row r="370" spans="1:51" ht="45" hidden="1" customHeight="1" x14ac:dyDescent="0.2">
      <c r="A370" s="986"/>
      <c r="B370" s="239"/>
      <c r="C370" s="238"/>
      <c r="D370" s="239"/>
      <c r="E370" s="294" t="s">
        <v>216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2">
      <c r="A371" s="986"/>
      <c r="B371" s="239"/>
      <c r="C371" s="238"/>
      <c r="D371" s="239"/>
      <c r="E371" s="225" t="s">
        <v>215</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2">
      <c r="A372" s="986"/>
      <c r="B372" s="239"/>
      <c r="C372" s="238"/>
      <c r="D372" s="239"/>
      <c r="E372" s="236" t="s">
        <v>188</v>
      </c>
      <c r="F372" s="299"/>
      <c r="G372" s="268" t="s">
        <v>197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298</v>
      </c>
      <c r="AF372" s="185"/>
      <c r="AG372" s="185"/>
      <c r="AH372" s="186"/>
      <c r="AI372" s="201" t="s">
        <v>320</v>
      </c>
      <c r="AJ372" s="185"/>
      <c r="AK372" s="185"/>
      <c r="AL372" s="186"/>
      <c r="AM372" s="201" t="s">
        <v>608</v>
      </c>
      <c r="AN372" s="185"/>
      <c r="AO372" s="185"/>
      <c r="AP372" s="186"/>
      <c r="AQ372" s="253" t="s">
        <v>183</v>
      </c>
      <c r="AR372" s="254"/>
      <c r="AS372" s="254"/>
      <c r="AT372" s="255"/>
      <c r="AU372" s="265" t="s">
        <v>199</v>
      </c>
      <c r="AV372" s="265"/>
      <c r="AW372" s="265"/>
      <c r="AX372" s="266"/>
      <c r="AY372">
        <f>COUNTA($G$374)</f>
        <v>0</v>
      </c>
    </row>
    <row r="373" spans="1:51" ht="18.75" hidden="1" customHeight="1" x14ac:dyDescent="0.2">
      <c r="A373" s="98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184</v>
      </c>
      <c r="AT373" s="188"/>
      <c r="AU373" s="164"/>
      <c r="AV373" s="164"/>
      <c r="AW373" s="165" t="s">
        <v>175</v>
      </c>
      <c r="AX373" s="166"/>
      <c r="AY373">
        <f>$AY$372</f>
        <v>0</v>
      </c>
    </row>
    <row r="374" spans="1:51" ht="39.75" hidden="1" customHeight="1" x14ac:dyDescent="0.2">
      <c r="A374" s="98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198</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7"/>
      <c r="AY374">
        <f t="shared" ref="AY374:AY375" si="53">$AY$372</f>
        <v>0</v>
      </c>
    </row>
    <row r="375" spans="1:51" ht="39.75" hidden="1" customHeight="1" x14ac:dyDescent="0.2">
      <c r="A375" s="98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8"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7"/>
      <c r="AY375">
        <f t="shared" si="53"/>
        <v>0</v>
      </c>
    </row>
    <row r="376" spans="1:51" ht="18.75" hidden="1" customHeight="1" x14ac:dyDescent="0.2">
      <c r="A376" s="986"/>
      <c r="B376" s="239"/>
      <c r="C376" s="238"/>
      <c r="D376" s="239"/>
      <c r="E376" s="238"/>
      <c r="F376" s="300"/>
      <c r="G376" s="268" t="s">
        <v>197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298</v>
      </c>
      <c r="AF376" s="185"/>
      <c r="AG376" s="185"/>
      <c r="AH376" s="186"/>
      <c r="AI376" s="201" t="s">
        <v>320</v>
      </c>
      <c r="AJ376" s="185"/>
      <c r="AK376" s="185"/>
      <c r="AL376" s="186"/>
      <c r="AM376" s="201" t="s">
        <v>608</v>
      </c>
      <c r="AN376" s="185"/>
      <c r="AO376" s="185"/>
      <c r="AP376" s="186"/>
      <c r="AQ376" s="253" t="s">
        <v>183</v>
      </c>
      <c r="AR376" s="254"/>
      <c r="AS376" s="254"/>
      <c r="AT376" s="255"/>
      <c r="AU376" s="265" t="s">
        <v>199</v>
      </c>
      <c r="AV376" s="265"/>
      <c r="AW376" s="265"/>
      <c r="AX376" s="266"/>
      <c r="AY376">
        <f>COUNTA($G$378)</f>
        <v>0</v>
      </c>
    </row>
    <row r="377" spans="1:51" ht="18.75" hidden="1" customHeight="1" x14ac:dyDescent="0.2">
      <c r="A377" s="98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184</v>
      </c>
      <c r="AT377" s="188"/>
      <c r="AU377" s="164"/>
      <c r="AV377" s="164"/>
      <c r="AW377" s="165" t="s">
        <v>175</v>
      </c>
      <c r="AX377" s="166"/>
      <c r="AY377">
        <f>$AY$376</f>
        <v>0</v>
      </c>
    </row>
    <row r="378" spans="1:51" ht="39.75" hidden="1" customHeight="1" x14ac:dyDescent="0.2">
      <c r="A378" s="98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198</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7"/>
      <c r="AY378">
        <f t="shared" ref="AY378:AY379" si="54">$AY$376</f>
        <v>0</v>
      </c>
    </row>
    <row r="379" spans="1:51" ht="39.75" hidden="1" customHeight="1" x14ac:dyDescent="0.2">
      <c r="A379" s="98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8"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7"/>
      <c r="AY379">
        <f t="shared" si="54"/>
        <v>0</v>
      </c>
    </row>
    <row r="380" spans="1:51" ht="18.75" hidden="1" customHeight="1" x14ac:dyDescent="0.2">
      <c r="A380" s="986"/>
      <c r="B380" s="239"/>
      <c r="C380" s="238"/>
      <c r="D380" s="239"/>
      <c r="E380" s="238"/>
      <c r="F380" s="300"/>
      <c r="G380" s="268" t="s">
        <v>197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298</v>
      </c>
      <c r="AF380" s="185"/>
      <c r="AG380" s="185"/>
      <c r="AH380" s="186"/>
      <c r="AI380" s="201" t="s">
        <v>320</v>
      </c>
      <c r="AJ380" s="185"/>
      <c r="AK380" s="185"/>
      <c r="AL380" s="186"/>
      <c r="AM380" s="201" t="s">
        <v>608</v>
      </c>
      <c r="AN380" s="185"/>
      <c r="AO380" s="185"/>
      <c r="AP380" s="186"/>
      <c r="AQ380" s="253" t="s">
        <v>183</v>
      </c>
      <c r="AR380" s="254"/>
      <c r="AS380" s="254"/>
      <c r="AT380" s="255"/>
      <c r="AU380" s="265" t="s">
        <v>199</v>
      </c>
      <c r="AV380" s="265"/>
      <c r="AW380" s="265"/>
      <c r="AX380" s="266"/>
      <c r="AY380">
        <f>COUNTA($G$382)</f>
        <v>0</v>
      </c>
    </row>
    <row r="381" spans="1:51" ht="18.75" hidden="1" customHeight="1" x14ac:dyDescent="0.2">
      <c r="A381" s="98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184</v>
      </c>
      <c r="AT381" s="188"/>
      <c r="AU381" s="164"/>
      <c r="AV381" s="164"/>
      <c r="AW381" s="165" t="s">
        <v>175</v>
      </c>
      <c r="AX381" s="166"/>
      <c r="AY381">
        <f>$AY$380</f>
        <v>0</v>
      </c>
    </row>
    <row r="382" spans="1:51" ht="39.75" hidden="1" customHeight="1" x14ac:dyDescent="0.2">
      <c r="A382" s="98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198</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7"/>
      <c r="AY382">
        <f t="shared" ref="AY382:AY383" si="55">$AY$380</f>
        <v>0</v>
      </c>
    </row>
    <row r="383" spans="1:51" ht="39.75" hidden="1" customHeight="1" x14ac:dyDescent="0.2">
      <c r="A383" s="98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8"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7"/>
      <c r="AY383">
        <f t="shared" si="55"/>
        <v>0</v>
      </c>
    </row>
    <row r="384" spans="1:51" ht="18.75" hidden="1" customHeight="1" x14ac:dyDescent="0.2">
      <c r="A384" s="986"/>
      <c r="B384" s="239"/>
      <c r="C384" s="238"/>
      <c r="D384" s="239"/>
      <c r="E384" s="238"/>
      <c r="F384" s="300"/>
      <c r="G384" s="268" t="s">
        <v>197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298</v>
      </c>
      <c r="AF384" s="185"/>
      <c r="AG384" s="185"/>
      <c r="AH384" s="186"/>
      <c r="AI384" s="201" t="s">
        <v>320</v>
      </c>
      <c r="AJ384" s="185"/>
      <c r="AK384" s="185"/>
      <c r="AL384" s="186"/>
      <c r="AM384" s="201" t="s">
        <v>608</v>
      </c>
      <c r="AN384" s="185"/>
      <c r="AO384" s="185"/>
      <c r="AP384" s="186"/>
      <c r="AQ384" s="253" t="s">
        <v>183</v>
      </c>
      <c r="AR384" s="254"/>
      <c r="AS384" s="254"/>
      <c r="AT384" s="255"/>
      <c r="AU384" s="265" t="s">
        <v>199</v>
      </c>
      <c r="AV384" s="265"/>
      <c r="AW384" s="265"/>
      <c r="AX384" s="266"/>
      <c r="AY384">
        <f>COUNTA($G$386)</f>
        <v>0</v>
      </c>
    </row>
    <row r="385" spans="1:51" ht="18.75" hidden="1" customHeight="1" x14ac:dyDescent="0.2">
      <c r="A385" s="98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184</v>
      </c>
      <c r="AT385" s="188"/>
      <c r="AU385" s="164"/>
      <c r="AV385" s="164"/>
      <c r="AW385" s="165" t="s">
        <v>175</v>
      </c>
      <c r="AX385" s="166"/>
      <c r="AY385">
        <f>$AY$384</f>
        <v>0</v>
      </c>
    </row>
    <row r="386" spans="1:51" ht="39.75" hidden="1" customHeight="1" x14ac:dyDescent="0.2">
      <c r="A386" s="98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198</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7"/>
      <c r="AY386">
        <f t="shared" ref="AY386:AY387" si="56">$AY$384</f>
        <v>0</v>
      </c>
    </row>
    <row r="387" spans="1:51" ht="39.75" hidden="1" customHeight="1" x14ac:dyDescent="0.2">
      <c r="A387" s="98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8"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7"/>
      <c r="AY387">
        <f t="shared" si="56"/>
        <v>0</v>
      </c>
    </row>
    <row r="388" spans="1:51" ht="18.75" hidden="1" customHeight="1" x14ac:dyDescent="0.2">
      <c r="A388" s="986"/>
      <c r="B388" s="239"/>
      <c r="C388" s="238"/>
      <c r="D388" s="239"/>
      <c r="E388" s="238"/>
      <c r="F388" s="300"/>
      <c r="G388" s="268" t="s">
        <v>197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298</v>
      </c>
      <c r="AF388" s="185"/>
      <c r="AG388" s="185"/>
      <c r="AH388" s="186"/>
      <c r="AI388" s="201" t="s">
        <v>320</v>
      </c>
      <c r="AJ388" s="185"/>
      <c r="AK388" s="185"/>
      <c r="AL388" s="186"/>
      <c r="AM388" s="201" t="s">
        <v>608</v>
      </c>
      <c r="AN388" s="185"/>
      <c r="AO388" s="185"/>
      <c r="AP388" s="186"/>
      <c r="AQ388" s="253" t="s">
        <v>183</v>
      </c>
      <c r="AR388" s="254"/>
      <c r="AS388" s="254"/>
      <c r="AT388" s="255"/>
      <c r="AU388" s="265" t="s">
        <v>199</v>
      </c>
      <c r="AV388" s="265"/>
      <c r="AW388" s="265"/>
      <c r="AX388" s="266"/>
      <c r="AY388">
        <f>COUNTA($G$390)</f>
        <v>0</v>
      </c>
    </row>
    <row r="389" spans="1:51" ht="18.75" hidden="1" customHeight="1" x14ac:dyDescent="0.2">
      <c r="A389" s="98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184</v>
      </c>
      <c r="AT389" s="188"/>
      <c r="AU389" s="164"/>
      <c r="AV389" s="164"/>
      <c r="AW389" s="165" t="s">
        <v>175</v>
      </c>
      <c r="AX389" s="166"/>
      <c r="AY389">
        <f>$AY$388</f>
        <v>0</v>
      </c>
    </row>
    <row r="390" spans="1:51" ht="39.75" hidden="1" customHeight="1" x14ac:dyDescent="0.2">
      <c r="A390" s="98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198</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7"/>
      <c r="AY390">
        <f t="shared" ref="AY390:AY391" si="57">$AY$388</f>
        <v>0</v>
      </c>
    </row>
    <row r="391" spans="1:51" ht="39.75" hidden="1" customHeight="1" x14ac:dyDescent="0.2">
      <c r="A391" s="98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8"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7"/>
      <c r="AY391">
        <f t="shared" si="57"/>
        <v>0</v>
      </c>
    </row>
    <row r="392" spans="1:51" ht="22.5" hidden="1" customHeight="1" x14ac:dyDescent="0.2">
      <c r="A392" s="986"/>
      <c r="B392" s="239"/>
      <c r="C392" s="238"/>
      <c r="D392" s="239"/>
      <c r="E392" s="238"/>
      <c r="F392" s="300"/>
      <c r="G392" s="258" t="s">
        <v>200</v>
      </c>
      <c r="H392" s="185"/>
      <c r="I392" s="185"/>
      <c r="J392" s="185"/>
      <c r="K392" s="185"/>
      <c r="L392" s="185"/>
      <c r="M392" s="185"/>
      <c r="N392" s="185"/>
      <c r="O392" s="185"/>
      <c r="P392" s="186"/>
      <c r="Q392" s="201" t="s">
        <v>250</v>
      </c>
      <c r="R392" s="185"/>
      <c r="S392" s="185"/>
      <c r="T392" s="185"/>
      <c r="U392" s="185"/>
      <c r="V392" s="185"/>
      <c r="W392" s="185"/>
      <c r="X392" s="185"/>
      <c r="Y392" s="185"/>
      <c r="Z392" s="185"/>
      <c r="AA392" s="185"/>
      <c r="AB392" s="273" t="s">
        <v>251</v>
      </c>
      <c r="AC392" s="185"/>
      <c r="AD392" s="186"/>
      <c r="AE392" s="201" t="s">
        <v>201</v>
      </c>
      <c r="AF392" s="185"/>
      <c r="AG392" s="185"/>
      <c r="AH392" s="185"/>
      <c r="AI392" s="185"/>
      <c r="AJ392" s="185"/>
      <c r="AK392" s="185"/>
      <c r="AL392" s="185"/>
      <c r="AM392" s="185"/>
      <c r="AN392" s="185"/>
      <c r="AO392" s="185"/>
      <c r="AP392" s="185"/>
      <c r="AQ392" s="185"/>
      <c r="AR392" s="185"/>
      <c r="AS392" s="185"/>
      <c r="AT392" s="185"/>
      <c r="AU392" s="185"/>
      <c r="AV392" s="185"/>
      <c r="AW392" s="185"/>
      <c r="AX392" s="574"/>
      <c r="AY392">
        <f>COUNTA($G$394)</f>
        <v>0</v>
      </c>
    </row>
    <row r="393" spans="1:51" ht="22.5" hidden="1" customHeight="1" x14ac:dyDescent="0.2">
      <c r="A393" s="98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2">
      <c r="A394" s="986"/>
      <c r="B394" s="239"/>
      <c r="C394" s="238"/>
      <c r="D394" s="239"/>
      <c r="E394" s="238"/>
      <c r="F394" s="300"/>
      <c r="G394" s="218"/>
      <c r="H394" s="177"/>
      <c r="I394" s="177"/>
      <c r="J394" s="177"/>
      <c r="K394" s="177"/>
      <c r="L394" s="177"/>
      <c r="M394" s="177"/>
      <c r="N394" s="177"/>
      <c r="O394" s="177"/>
      <c r="P394" s="219"/>
      <c r="Q394" s="973"/>
      <c r="R394" s="974"/>
      <c r="S394" s="974"/>
      <c r="T394" s="974"/>
      <c r="U394" s="974"/>
      <c r="V394" s="974"/>
      <c r="W394" s="974"/>
      <c r="X394" s="974"/>
      <c r="Y394" s="974"/>
      <c r="Z394" s="974"/>
      <c r="AA394" s="97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2">
      <c r="A395" s="986"/>
      <c r="B395" s="239"/>
      <c r="C395" s="238"/>
      <c r="D395" s="239"/>
      <c r="E395" s="238"/>
      <c r="F395" s="300"/>
      <c r="G395" s="220"/>
      <c r="H395" s="221"/>
      <c r="I395" s="221"/>
      <c r="J395" s="221"/>
      <c r="K395" s="221"/>
      <c r="L395" s="221"/>
      <c r="M395" s="221"/>
      <c r="N395" s="221"/>
      <c r="O395" s="221"/>
      <c r="P395" s="222"/>
      <c r="Q395" s="976"/>
      <c r="R395" s="977"/>
      <c r="S395" s="977"/>
      <c r="T395" s="977"/>
      <c r="U395" s="977"/>
      <c r="V395" s="977"/>
      <c r="W395" s="977"/>
      <c r="X395" s="977"/>
      <c r="Y395" s="977"/>
      <c r="Z395" s="977"/>
      <c r="AA395" s="97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2">
      <c r="A396" s="986"/>
      <c r="B396" s="239"/>
      <c r="C396" s="238"/>
      <c r="D396" s="239"/>
      <c r="E396" s="238"/>
      <c r="F396" s="300"/>
      <c r="G396" s="220"/>
      <c r="H396" s="221"/>
      <c r="I396" s="221"/>
      <c r="J396" s="221"/>
      <c r="K396" s="221"/>
      <c r="L396" s="221"/>
      <c r="M396" s="221"/>
      <c r="N396" s="221"/>
      <c r="O396" s="221"/>
      <c r="P396" s="222"/>
      <c r="Q396" s="976"/>
      <c r="R396" s="977"/>
      <c r="S396" s="977"/>
      <c r="T396" s="977"/>
      <c r="U396" s="977"/>
      <c r="V396" s="977"/>
      <c r="W396" s="977"/>
      <c r="X396" s="977"/>
      <c r="Y396" s="977"/>
      <c r="Z396" s="977"/>
      <c r="AA396" s="978"/>
      <c r="AB396" s="244"/>
      <c r="AC396" s="245"/>
      <c r="AD396" s="245"/>
      <c r="AE396" s="263" t="s">
        <v>202</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2">
      <c r="A397" s="986"/>
      <c r="B397" s="239"/>
      <c r="C397" s="238"/>
      <c r="D397" s="239"/>
      <c r="E397" s="238"/>
      <c r="F397" s="300"/>
      <c r="G397" s="220"/>
      <c r="H397" s="221"/>
      <c r="I397" s="221"/>
      <c r="J397" s="221"/>
      <c r="K397" s="221"/>
      <c r="L397" s="221"/>
      <c r="M397" s="221"/>
      <c r="N397" s="221"/>
      <c r="O397" s="221"/>
      <c r="P397" s="222"/>
      <c r="Q397" s="976"/>
      <c r="R397" s="977"/>
      <c r="S397" s="977"/>
      <c r="T397" s="977"/>
      <c r="U397" s="977"/>
      <c r="V397" s="977"/>
      <c r="W397" s="977"/>
      <c r="X397" s="977"/>
      <c r="Y397" s="977"/>
      <c r="Z397" s="977"/>
      <c r="AA397" s="97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2">
      <c r="A398" s="986"/>
      <c r="B398" s="239"/>
      <c r="C398" s="238"/>
      <c r="D398" s="239"/>
      <c r="E398" s="238"/>
      <c r="F398" s="300"/>
      <c r="G398" s="223"/>
      <c r="H398" s="180"/>
      <c r="I398" s="180"/>
      <c r="J398" s="180"/>
      <c r="K398" s="180"/>
      <c r="L398" s="180"/>
      <c r="M398" s="180"/>
      <c r="N398" s="180"/>
      <c r="O398" s="180"/>
      <c r="P398" s="224"/>
      <c r="Q398" s="979"/>
      <c r="R398" s="980"/>
      <c r="S398" s="980"/>
      <c r="T398" s="980"/>
      <c r="U398" s="980"/>
      <c r="V398" s="980"/>
      <c r="W398" s="980"/>
      <c r="X398" s="980"/>
      <c r="Y398" s="980"/>
      <c r="Z398" s="980"/>
      <c r="AA398" s="98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2">
      <c r="A399" s="986"/>
      <c r="B399" s="239"/>
      <c r="C399" s="238"/>
      <c r="D399" s="239"/>
      <c r="E399" s="238"/>
      <c r="F399" s="300"/>
      <c r="G399" s="258" t="s">
        <v>200</v>
      </c>
      <c r="H399" s="185"/>
      <c r="I399" s="185"/>
      <c r="J399" s="185"/>
      <c r="K399" s="185"/>
      <c r="L399" s="185"/>
      <c r="M399" s="185"/>
      <c r="N399" s="185"/>
      <c r="O399" s="185"/>
      <c r="P399" s="186"/>
      <c r="Q399" s="201" t="s">
        <v>250</v>
      </c>
      <c r="R399" s="185"/>
      <c r="S399" s="185"/>
      <c r="T399" s="185"/>
      <c r="U399" s="185"/>
      <c r="V399" s="185"/>
      <c r="W399" s="185"/>
      <c r="X399" s="185"/>
      <c r="Y399" s="185"/>
      <c r="Z399" s="185"/>
      <c r="AA399" s="185"/>
      <c r="AB399" s="273" t="s">
        <v>251</v>
      </c>
      <c r="AC399" s="185"/>
      <c r="AD399" s="186"/>
      <c r="AE399" s="259" t="s">
        <v>201</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2">
      <c r="A400" s="98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2">
      <c r="A401" s="986"/>
      <c r="B401" s="239"/>
      <c r="C401" s="238"/>
      <c r="D401" s="239"/>
      <c r="E401" s="238"/>
      <c r="F401" s="300"/>
      <c r="G401" s="218"/>
      <c r="H401" s="177"/>
      <c r="I401" s="177"/>
      <c r="J401" s="177"/>
      <c r="K401" s="177"/>
      <c r="L401" s="177"/>
      <c r="M401" s="177"/>
      <c r="N401" s="177"/>
      <c r="O401" s="177"/>
      <c r="P401" s="219"/>
      <c r="Q401" s="973"/>
      <c r="R401" s="974"/>
      <c r="S401" s="974"/>
      <c r="T401" s="974"/>
      <c r="U401" s="974"/>
      <c r="V401" s="974"/>
      <c r="W401" s="974"/>
      <c r="X401" s="974"/>
      <c r="Y401" s="974"/>
      <c r="Z401" s="974"/>
      <c r="AA401" s="97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2">
      <c r="A402" s="986"/>
      <c r="B402" s="239"/>
      <c r="C402" s="238"/>
      <c r="D402" s="239"/>
      <c r="E402" s="238"/>
      <c r="F402" s="300"/>
      <c r="G402" s="220"/>
      <c r="H402" s="221"/>
      <c r="I402" s="221"/>
      <c r="J402" s="221"/>
      <c r="K402" s="221"/>
      <c r="L402" s="221"/>
      <c r="M402" s="221"/>
      <c r="N402" s="221"/>
      <c r="O402" s="221"/>
      <c r="P402" s="222"/>
      <c r="Q402" s="976"/>
      <c r="R402" s="977"/>
      <c r="S402" s="977"/>
      <c r="T402" s="977"/>
      <c r="U402" s="977"/>
      <c r="V402" s="977"/>
      <c r="W402" s="977"/>
      <c r="X402" s="977"/>
      <c r="Y402" s="977"/>
      <c r="Z402" s="977"/>
      <c r="AA402" s="97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2">
      <c r="A403" s="986"/>
      <c r="B403" s="239"/>
      <c r="C403" s="238"/>
      <c r="D403" s="239"/>
      <c r="E403" s="238"/>
      <c r="F403" s="300"/>
      <c r="G403" s="220"/>
      <c r="H403" s="221"/>
      <c r="I403" s="221"/>
      <c r="J403" s="221"/>
      <c r="K403" s="221"/>
      <c r="L403" s="221"/>
      <c r="M403" s="221"/>
      <c r="N403" s="221"/>
      <c r="O403" s="221"/>
      <c r="P403" s="222"/>
      <c r="Q403" s="976"/>
      <c r="R403" s="977"/>
      <c r="S403" s="977"/>
      <c r="T403" s="977"/>
      <c r="U403" s="977"/>
      <c r="V403" s="977"/>
      <c r="W403" s="977"/>
      <c r="X403" s="977"/>
      <c r="Y403" s="977"/>
      <c r="Z403" s="977"/>
      <c r="AA403" s="978"/>
      <c r="AB403" s="244"/>
      <c r="AC403" s="245"/>
      <c r="AD403" s="245"/>
      <c r="AE403" s="263" t="s">
        <v>202</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2">
      <c r="A404" s="986"/>
      <c r="B404" s="239"/>
      <c r="C404" s="238"/>
      <c r="D404" s="239"/>
      <c r="E404" s="238"/>
      <c r="F404" s="300"/>
      <c r="G404" s="220"/>
      <c r="H404" s="221"/>
      <c r="I404" s="221"/>
      <c r="J404" s="221"/>
      <c r="K404" s="221"/>
      <c r="L404" s="221"/>
      <c r="M404" s="221"/>
      <c r="N404" s="221"/>
      <c r="O404" s="221"/>
      <c r="P404" s="222"/>
      <c r="Q404" s="976"/>
      <c r="R404" s="977"/>
      <c r="S404" s="977"/>
      <c r="T404" s="977"/>
      <c r="U404" s="977"/>
      <c r="V404" s="977"/>
      <c r="W404" s="977"/>
      <c r="X404" s="977"/>
      <c r="Y404" s="977"/>
      <c r="Z404" s="977"/>
      <c r="AA404" s="97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2">
      <c r="A405" s="986"/>
      <c r="B405" s="239"/>
      <c r="C405" s="238"/>
      <c r="D405" s="239"/>
      <c r="E405" s="238"/>
      <c r="F405" s="300"/>
      <c r="G405" s="223"/>
      <c r="H405" s="180"/>
      <c r="I405" s="180"/>
      <c r="J405" s="180"/>
      <c r="K405" s="180"/>
      <c r="L405" s="180"/>
      <c r="M405" s="180"/>
      <c r="N405" s="180"/>
      <c r="O405" s="180"/>
      <c r="P405" s="224"/>
      <c r="Q405" s="979"/>
      <c r="R405" s="980"/>
      <c r="S405" s="980"/>
      <c r="T405" s="980"/>
      <c r="U405" s="980"/>
      <c r="V405" s="980"/>
      <c r="W405" s="980"/>
      <c r="X405" s="980"/>
      <c r="Y405" s="980"/>
      <c r="Z405" s="980"/>
      <c r="AA405" s="98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2">
      <c r="A406" s="986"/>
      <c r="B406" s="239"/>
      <c r="C406" s="238"/>
      <c r="D406" s="239"/>
      <c r="E406" s="238"/>
      <c r="F406" s="300"/>
      <c r="G406" s="258" t="s">
        <v>200</v>
      </c>
      <c r="H406" s="185"/>
      <c r="I406" s="185"/>
      <c r="J406" s="185"/>
      <c r="K406" s="185"/>
      <c r="L406" s="185"/>
      <c r="M406" s="185"/>
      <c r="N406" s="185"/>
      <c r="O406" s="185"/>
      <c r="P406" s="186"/>
      <c r="Q406" s="201" t="s">
        <v>250</v>
      </c>
      <c r="R406" s="185"/>
      <c r="S406" s="185"/>
      <c r="T406" s="185"/>
      <c r="U406" s="185"/>
      <c r="V406" s="185"/>
      <c r="W406" s="185"/>
      <c r="X406" s="185"/>
      <c r="Y406" s="185"/>
      <c r="Z406" s="185"/>
      <c r="AA406" s="185"/>
      <c r="AB406" s="273" t="s">
        <v>251</v>
      </c>
      <c r="AC406" s="185"/>
      <c r="AD406" s="186"/>
      <c r="AE406" s="259" t="s">
        <v>201</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2">
      <c r="A407" s="98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2">
      <c r="A408" s="986"/>
      <c r="B408" s="239"/>
      <c r="C408" s="238"/>
      <c r="D408" s="239"/>
      <c r="E408" s="238"/>
      <c r="F408" s="300"/>
      <c r="G408" s="218"/>
      <c r="H408" s="177"/>
      <c r="I408" s="177"/>
      <c r="J408" s="177"/>
      <c r="K408" s="177"/>
      <c r="L408" s="177"/>
      <c r="M408" s="177"/>
      <c r="N408" s="177"/>
      <c r="O408" s="177"/>
      <c r="P408" s="219"/>
      <c r="Q408" s="973"/>
      <c r="R408" s="974"/>
      <c r="S408" s="974"/>
      <c r="T408" s="974"/>
      <c r="U408" s="974"/>
      <c r="V408" s="974"/>
      <c r="W408" s="974"/>
      <c r="X408" s="974"/>
      <c r="Y408" s="974"/>
      <c r="Z408" s="974"/>
      <c r="AA408" s="97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2">
      <c r="A409" s="986"/>
      <c r="B409" s="239"/>
      <c r="C409" s="238"/>
      <c r="D409" s="239"/>
      <c r="E409" s="238"/>
      <c r="F409" s="300"/>
      <c r="G409" s="220"/>
      <c r="H409" s="221"/>
      <c r="I409" s="221"/>
      <c r="J409" s="221"/>
      <c r="K409" s="221"/>
      <c r="L409" s="221"/>
      <c r="M409" s="221"/>
      <c r="N409" s="221"/>
      <c r="O409" s="221"/>
      <c r="P409" s="222"/>
      <c r="Q409" s="976"/>
      <c r="R409" s="977"/>
      <c r="S409" s="977"/>
      <c r="T409" s="977"/>
      <c r="U409" s="977"/>
      <c r="V409" s="977"/>
      <c r="W409" s="977"/>
      <c r="X409" s="977"/>
      <c r="Y409" s="977"/>
      <c r="Z409" s="977"/>
      <c r="AA409" s="97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2">
      <c r="A410" s="986"/>
      <c r="B410" s="239"/>
      <c r="C410" s="238"/>
      <c r="D410" s="239"/>
      <c r="E410" s="238"/>
      <c r="F410" s="300"/>
      <c r="G410" s="220"/>
      <c r="H410" s="221"/>
      <c r="I410" s="221"/>
      <c r="J410" s="221"/>
      <c r="K410" s="221"/>
      <c r="L410" s="221"/>
      <c r="M410" s="221"/>
      <c r="N410" s="221"/>
      <c r="O410" s="221"/>
      <c r="P410" s="222"/>
      <c r="Q410" s="976"/>
      <c r="R410" s="977"/>
      <c r="S410" s="977"/>
      <c r="T410" s="977"/>
      <c r="U410" s="977"/>
      <c r="V410" s="977"/>
      <c r="W410" s="977"/>
      <c r="X410" s="977"/>
      <c r="Y410" s="977"/>
      <c r="Z410" s="977"/>
      <c r="AA410" s="978"/>
      <c r="AB410" s="244"/>
      <c r="AC410" s="245"/>
      <c r="AD410" s="245"/>
      <c r="AE410" s="263" t="s">
        <v>202</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2">
      <c r="A411" s="986"/>
      <c r="B411" s="239"/>
      <c r="C411" s="238"/>
      <c r="D411" s="239"/>
      <c r="E411" s="238"/>
      <c r="F411" s="300"/>
      <c r="G411" s="220"/>
      <c r="H411" s="221"/>
      <c r="I411" s="221"/>
      <c r="J411" s="221"/>
      <c r="K411" s="221"/>
      <c r="L411" s="221"/>
      <c r="M411" s="221"/>
      <c r="N411" s="221"/>
      <c r="O411" s="221"/>
      <c r="P411" s="222"/>
      <c r="Q411" s="976"/>
      <c r="R411" s="977"/>
      <c r="S411" s="977"/>
      <c r="T411" s="977"/>
      <c r="U411" s="977"/>
      <c r="V411" s="977"/>
      <c r="W411" s="977"/>
      <c r="X411" s="977"/>
      <c r="Y411" s="977"/>
      <c r="Z411" s="977"/>
      <c r="AA411" s="97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2">
      <c r="A412" s="986"/>
      <c r="B412" s="239"/>
      <c r="C412" s="238"/>
      <c r="D412" s="239"/>
      <c r="E412" s="238"/>
      <c r="F412" s="300"/>
      <c r="G412" s="223"/>
      <c r="H412" s="180"/>
      <c r="I412" s="180"/>
      <c r="J412" s="180"/>
      <c r="K412" s="180"/>
      <c r="L412" s="180"/>
      <c r="M412" s="180"/>
      <c r="N412" s="180"/>
      <c r="O412" s="180"/>
      <c r="P412" s="224"/>
      <c r="Q412" s="979"/>
      <c r="R412" s="980"/>
      <c r="S412" s="980"/>
      <c r="T412" s="980"/>
      <c r="U412" s="980"/>
      <c r="V412" s="980"/>
      <c r="W412" s="980"/>
      <c r="X412" s="980"/>
      <c r="Y412" s="980"/>
      <c r="Z412" s="980"/>
      <c r="AA412" s="98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2">
      <c r="A413" s="986"/>
      <c r="B413" s="239"/>
      <c r="C413" s="238"/>
      <c r="D413" s="239"/>
      <c r="E413" s="238"/>
      <c r="F413" s="300"/>
      <c r="G413" s="258" t="s">
        <v>200</v>
      </c>
      <c r="H413" s="185"/>
      <c r="I413" s="185"/>
      <c r="J413" s="185"/>
      <c r="K413" s="185"/>
      <c r="L413" s="185"/>
      <c r="M413" s="185"/>
      <c r="N413" s="185"/>
      <c r="O413" s="185"/>
      <c r="P413" s="186"/>
      <c r="Q413" s="201" t="s">
        <v>250</v>
      </c>
      <c r="R413" s="185"/>
      <c r="S413" s="185"/>
      <c r="T413" s="185"/>
      <c r="U413" s="185"/>
      <c r="V413" s="185"/>
      <c r="W413" s="185"/>
      <c r="X413" s="185"/>
      <c r="Y413" s="185"/>
      <c r="Z413" s="185"/>
      <c r="AA413" s="185"/>
      <c r="AB413" s="273" t="s">
        <v>251</v>
      </c>
      <c r="AC413" s="185"/>
      <c r="AD413" s="186"/>
      <c r="AE413" s="259" t="s">
        <v>201</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2">
      <c r="A414" s="98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2">
      <c r="A415" s="986"/>
      <c r="B415" s="239"/>
      <c r="C415" s="238"/>
      <c r="D415" s="239"/>
      <c r="E415" s="238"/>
      <c r="F415" s="300"/>
      <c r="G415" s="218"/>
      <c r="H415" s="177"/>
      <c r="I415" s="177"/>
      <c r="J415" s="177"/>
      <c r="K415" s="177"/>
      <c r="L415" s="177"/>
      <c r="M415" s="177"/>
      <c r="N415" s="177"/>
      <c r="O415" s="177"/>
      <c r="P415" s="219"/>
      <c r="Q415" s="973"/>
      <c r="R415" s="974"/>
      <c r="S415" s="974"/>
      <c r="T415" s="974"/>
      <c r="U415" s="974"/>
      <c r="V415" s="974"/>
      <c r="W415" s="974"/>
      <c r="X415" s="974"/>
      <c r="Y415" s="974"/>
      <c r="Z415" s="974"/>
      <c r="AA415" s="97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2">
      <c r="A416" s="986"/>
      <c r="B416" s="239"/>
      <c r="C416" s="238"/>
      <c r="D416" s="239"/>
      <c r="E416" s="238"/>
      <c r="F416" s="300"/>
      <c r="G416" s="220"/>
      <c r="H416" s="221"/>
      <c r="I416" s="221"/>
      <c r="J416" s="221"/>
      <c r="K416" s="221"/>
      <c r="L416" s="221"/>
      <c r="M416" s="221"/>
      <c r="N416" s="221"/>
      <c r="O416" s="221"/>
      <c r="P416" s="222"/>
      <c r="Q416" s="976"/>
      <c r="R416" s="977"/>
      <c r="S416" s="977"/>
      <c r="T416" s="977"/>
      <c r="U416" s="977"/>
      <c r="V416" s="977"/>
      <c r="W416" s="977"/>
      <c r="X416" s="977"/>
      <c r="Y416" s="977"/>
      <c r="Z416" s="977"/>
      <c r="AA416" s="97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2">
      <c r="A417" s="986"/>
      <c r="B417" s="239"/>
      <c r="C417" s="238"/>
      <c r="D417" s="239"/>
      <c r="E417" s="238"/>
      <c r="F417" s="300"/>
      <c r="G417" s="220"/>
      <c r="H417" s="221"/>
      <c r="I417" s="221"/>
      <c r="J417" s="221"/>
      <c r="K417" s="221"/>
      <c r="L417" s="221"/>
      <c r="M417" s="221"/>
      <c r="N417" s="221"/>
      <c r="O417" s="221"/>
      <c r="P417" s="222"/>
      <c r="Q417" s="976"/>
      <c r="R417" s="977"/>
      <c r="S417" s="977"/>
      <c r="T417" s="977"/>
      <c r="U417" s="977"/>
      <c r="V417" s="977"/>
      <c r="W417" s="977"/>
      <c r="X417" s="977"/>
      <c r="Y417" s="977"/>
      <c r="Z417" s="977"/>
      <c r="AA417" s="978"/>
      <c r="AB417" s="244"/>
      <c r="AC417" s="245"/>
      <c r="AD417" s="245"/>
      <c r="AE417" s="263" t="s">
        <v>202</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2">
      <c r="A418" s="986"/>
      <c r="B418" s="239"/>
      <c r="C418" s="238"/>
      <c r="D418" s="239"/>
      <c r="E418" s="238"/>
      <c r="F418" s="300"/>
      <c r="G418" s="220"/>
      <c r="H418" s="221"/>
      <c r="I418" s="221"/>
      <c r="J418" s="221"/>
      <c r="K418" s="221"/>
      <c r="L418" s="221"/>
      <c r="M418" s="221"/>
      <c r="N418" s="221"/>
      <c r="O418" s="221"/>
      <c r="P418" s="222"/>
      <c r="Q418" s="976"/>
      <c r="R418" s="977"/>
      <c r="S418" s="977"/>
      <c r="T418" s="977"/>
      <c r="U418" s="977"/>
      <c r="V418" s="977"/>
      <c r="W418" s="977"/>
      <c r="X418" s="977"/>
      <c r="Y418" s="977"/>
      <c r="Z418" s="977"/>
      <c r="AA418" s="97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2">
      <c r="A419" s="986"/>
      <c r="B419" s="239"/>
      <c r="C419" s="238"/>
      <c r="D419" s="239"/>
      <c r="E419" s="238"/>
      <c r="F419" s="300"/>
      <c r="G419" s="223"/>
      <c r="H419" s="180"/>
      <c r="I419" s="180"/>
      <c r="J419" s="180"/>
      <c r="K419" s="180"/>
      <c r="L419" s="180"/>
      <c r="M419" s="180"/>
      <c r="N419" s="180"/>
      <c r="O419" s="180"/>
      <c r="P419" s="224"/>
      <c r="Q419" s="979"/>
      <c r="R419" s="980"/>
      <c r="S419" s="980"/>
      <c r="T419" s="980"/>
      <c r="U419" s="980"/>
      <c r="V419" s="980"/>
      <c r="W419" s="980"/>
      <c r="X419" s="980"/>
      <c r="Y419" s="980"/>
      <c r="Z419" s="980"/>
      <c r="AA419" s="98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2">
      <c r="A420" s="986"/>
      <c r="B420" s="239"/>
      <c r="C420" s="238"/>
      <c r="D420" s="239"/>
      <c r="E420" s="238"/>
      <c r="F420" s="300"/>
      <c r="G420" s="258" t="s">
        <v>200</v>
      </c>
      <c r="H420" s="185"/>
      <c r="I420" s="185"/>
      <c r="J420" s="185"/>
      <c r="K420" s="185"/>
      <c r="L420" s="185"/>
      <c r="M420" s="185"/>
      <c r="N420" s="185"/>
      <c r="O420" s="185"/>
      <c r="P420" s="186"/>
      <c r="Q420" s="201" t="s">
        <v>250</v>
      </c>
      <c r="R420" s="185"/>
      <c r="S420" s="185"/>
      <c r="T420" s="185"/>
      <c r="U420" s="185"/>
      <c r="V420" s="185"/>
      <c r="W420" s="185"/>
      <c r="X420" s="185"/>
      <c r="Y420" s="185"/>
      <c r="Z420" s="185"/>
      <c r="AA420" s="185"/>
      <c r="AB420" s="273" t="s">
        <v>251</v>
      </c>
      <c r="AC420" s="185"/>
      <c r="AD420" s="186"/>
      <c r="AE420" s="259" t="s">
        <v>201</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2">
      <c r="A421" s="98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2">
      <c r="A422" s="986"/>
      <c r="B422" s="239"/>
      <c r="C422" s="238"/>
      <c r="D422" s="239"/>
      <c r="E422" s="238"/>
      <c r="F422" s="300"/>
      <c r="G422" s="218"/>
      <c r="H422" s="177"/>
      <c r="I422" s="177"/>
      <c r="J422" s="177"/>
      <c r="K422" s="177"/>
      <c r="L422" s="177"/>
      <c r="M422" s="177"/>
      <c r="N422" s="177"/>
      <c r="O422" s="177"/>
      <c r="P422" s="219"/>
      <c r="Q422" s="973"/>
      <c r="R422" s="974"/>
      <c r="S422" s="974"/>
      <c r="T422" s="974"/>
      <c r="U422" s="974"/>
      <c r="V422" s="974"/>
      <c r="W422" s="974"/>
      <c r="X422" s="974"/>
      <c r="Y422" s="974"/>
      <c r="Z422" s="974"/>
      <c r="AA422" s="97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2">
      <c r="A423" s="986"/>
      <c r="B423" s="239"/>
      <c r="C423" s="238"/>
      <c r="D423" s="239"/>
      <c r="E423" s="238"/>
      <c r="F423" s="300"/>
      <c r="G423" s="220"/>
      <c r="H423" s="221"/>
      <c r="I423" s="221"/>
      <c r="J423" s="221"/>
      <c r="K423" s="221"/>
      <c r="L423" s="221"/>
      <c r="M423" s="221"/>
      <c r="N423" s="221"/>
      <c r="O423" s="221"/>
      <c r="P423" s="222"/>
      <c r="Q423" s="976"/>
      <c r="R423" s="977"/>
      <c r="S423" s="977"/>
      <c r="T423" s="977"/>
      <c r="U423" s="977"/>
      <c r="V423" s="977"/>
      <c r="W423" s="977"/>
      <c r="X423" s="977"/>
      <c r="Y423" s="977"/>
      <c r="Z423" s="977"/>
      <c r="AA423" s="97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2">
      <c r="A424" s="986"/>
      <c r="B424" s="239"/>
      <c r="C424" s="238"/>
      <c r="D424" s="239"/>
      <c r="E424" s="238"/>
      <c r="F424" s="300"/>
      <c r="G424" s="220"/>
      <c r="H424" s="221"/>
      <c r="I424" s="221"/>
      <c r="J424" s="221"/>
      <c r="K424" s="221"/>
      <c r="L424" s="221"/>
      <c r="M424" s="221"/>
      <c r="N424" s="221"/>
      <c r="O424" s="221"/>
      <c r="P424" s="222"/>
      <c r="Q424" s="976"/>
      <c r="R424" s="977"/>
      <c r="S424" s="977"/>
      <c r="T424" s="977"/>
      <c r="U424" s="977"/>
      <c r="V424" s="977"/>
      <c r="W424" s="977"/>
      <c r="X424" s="977"/>
      <c r="Y424" s="977"/>
      <c r="Z424" s="977"/>
      <c r="AA424" s="978"/>
      <c r="AB424" s="244"/>
      <c r="AC424" s="245"/>
      <c r="AD424" s="245"/>
      <c r="AE424" s="250" t="s">
        <v>202</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2">
      <c r="A425" s="986"/>
      <c r="B425" s="239"/>
      <c r="C425" s="238"/>
      <c r="D425" s="239"/>
      <c r="E425" s="238"/>
      <c r="F425" s="300"/>
      <c r="G425" s="220"/>
      <c r="H425" s="221"/>
      <c r="I425" s="221"/>
      <c r="J425" s="221"/>
      <c r="K425" s="221"/>
      <c r="L425" s="221"/>
      <c r="M425" s="221"/>
      <c r="N425" s="221"/>
      <c r="O425" s="221"/>
      <c r="P425" s="222"/>
      <c r="Q425" s="976"/>
      <c r="R425" s="977"/>
      <c r="S425" s="977"/>
      <c r="T425" s="977"/>
      <c r="U425" s="977"/>
      <c r="V425" s="977"/>
      <c r="W425" s="977"/>
      <c r="X425" s="977"/>
      <c r="Y425" s="977"/>
      <c r="Z425" s="977"/>
      <c r="AA425" s="97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2">
      <c r="A426" s="986"/>
      <c r="B426" s="239"/>
      <c r="C426" s="238"/>
      <c r="D426" s="239"/>
      <c r="E426" s="301"/>
      <c r="F426" s="302"/>
      <c r="G426" s="223"/>
      <c r="H426" s="180"/>
      <c r="I426" s="180"/>
      <c r="J426" s="180"/>
      <c r="K426" s="180"/>
      <c r="L426" s="180"/>
      <c r="M426" s="180"/>
      <c r="N426" s="180"/>
      <c r="O426" s="180"/>
      <c r="P426" s="224"/>
      <c r="Q426" s="979"/>
      <c r="R426" s="980"/>
      <c r="S426" s="980"/>
      <c r="T426" s="980"/>
      <c r="U426" s="980"/>
      <c r="V426" s="980"/>
      <c r="W426" s="980"/>
      <c r="X426" s="980"/>
      <c r="Y426" s="980"/>
      <c r="Z426" s="980"/>
      <c r="AA426" s="98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2">
      <c r="A427" s="986"/>
      <c r="B427" s="239"/>
      <c r="C427" s="238"/>
      <c r="D427" s="239"/>
      <c r="E427" s="173" t="s">
        <v>218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2">
      <c r="A428" s="98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2">
      <c r="A429" s="986"/>
      <c r="B429" s="239"/>
      <c r="C429" s="301"/>
      <c r="D429" s="98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2">
      <c r="A430" s="986"/>
      <c r="B430" s="239"/>
      <c r="C430" s="236" t="s">
        <v>580</v>
      </c>
      <c r="D430" s="237"/>
      <c r="E430" s="225" t="s">
        <v>307</v>
      </c>
      <c r="F430" s="435"/>
      <c r="G430" s="227" t="s">
        <v>203</v>
      </c>
      <c r="H430" s="174"/>
      <c r="I430" s="174"/>
      <c r="J430" s="228" t="s">
        <v>626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2">
      <c r="A431" s="986"/>
      <c r="B431" s="239"/>
      <c r="C431" s="238"/>
      <c r="D431" s="239"/>
      <c r="E431" s="182" t="s">
        <v>192</v>
      </c>
      <c r="F431" s="183"/>
      <c r="G431" s="184" t="s">
        <v>189</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191</v>
      </c>
      <c r="AF431" s="208"/>
      <c r="AG431" s="208"/>
      <c r="AH431" s="209"/>
      <c r="AI431" s="200" t="s">
        <v>452</v>
      </c>
      <c r="AJ431" s="200"/>
      <c r="AK431" s="200"/>
      <c r="AL431" s="201"/>
      <c r="AM431" s="200" t="s">
        <v>453</v>
      </c>
      <c r="AN431" s="200"/>
      <c r="AO431" s="200"/>
      <c r="AP431" s="201"/>
      <c r="AQ431" s="201" t="s">
        <v>183</v>
      </c>
      <c r="AR431" s="185"/>
      <c r="AS431" s="185"/>
      <c r="AT431" s="186"/>
      <c r="AU431" s="162" t="s">
        <v>133</v>
      </c>
      <c r="AV431" s="162"/>
      <c r="AW431" s="162"/>
      <c r="AX431" s="163"/>
      <c r="AY431">
        <f>COUNTA($G$433)</f>
        <v>1</v>
      </c>
    </row>
    <row r="432" spans="1:51" ht="18.75" customHeight="1" x14ac:dyDescent="0.2">
      <c r="A432" s="98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626</v>
      </c>
      <c r="AF432" s="164"/>
      <c r="AG432" s="165" t="s">
        <v>184</v>
      </c>
      <c r="AH432" s="188"/>
      <c r="AI432" s="202"/>
      <c r="AJ432" s="202"/>
      <c r="AK432" s="202"/>
      <c r="AL432" s="203"/>
      <c r="AM432" s="202"/>
      <c r="AN432" s="202"/>
      <c r="AO432" s="202"/>
      <c r="AP432" s="203"/>
      <c r="AQ432" s="217" t="s">
        <v>626</v>
      </c>
      <c r="AR432" s="164"/>
      <c r="AS432" s="165" t="s">
        <v>184</v>
      </c>
      <c r="AT432" s="188"/>
      <c r="AU432" s="164" t="s">
        <v>626</v>
      </c>
      <c r="AV432" s="164"/>
      <c r="AW432" s="165" t="s">
        <v>175</v>
      </c>
      <c r="AX432" s="166"/>
      <c r="AY432">
        <f>$AY$431</f>
        <v>1</v>
      </c>
    </row>
    <row r="433" spans="1:51" ht="23.25" customHeight="1" x14ac:dyDescent="0.2">
      <c r="A433" s="986"/>
      <c r="B433" s="239"/>
      <c r="C433" s="238"/>
      <c r="D433" s="239"/>
      <c r="E433" s="182"/>
      <c r="F433" s="183"/>
      <c r="G433" s="218" t="s">
        <v>626</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626</v>
      </c>
      <c r="AC433" s="161"/>
      <c r="AD433" s="161"/>
      <c r="AE433" s="152" t="s">
        <v>626</v>
      </c>
      <c r="AF433" s="153"/>
      <c r="AG433" s="153"/>
      <c r="AH433" s="153"/>
      <c r="AI433" s="152" t="s">
        <v>626</v>
      </c>
      <c r="AJ433" s="153"/>
      <c r="AK433" s="153"/>
      <c r="AL433" s="153"/>
      <c r="AM433" s="152" t="s">
        <v>772</v>
      </c>
      <c r="AN433" s="153"/>
      <c r="AO433" s="153"/>
      <c r="AP433" s="154"/>
      <c r="AQ433" s="152" t="s">
        <v>626</v>
      </c>
      <c r="AR433" s="153"/>
      <c r="AS433" s="153"/>
      <c r="AT433" s="154"/>
      <c r="AU433" s="153" t="s">
        <v>626</v>
      </c>
      <c r="AV433" s="153"/>
      <c r="AW433" s="153"/>
      <c r="AX433" s="197"/>
      <c r="AY433">
        <f t="shared" ref="AY433:AY435" si="63">$AY$431</f>
        <v>1</v>
      </c>
    </row>
    <row r="434" spans="1:51" ht="23.25" customHeight="1" x14ac:dyDescent="0.2">
      <c r="A434" s="98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8" t="s">
        <v>53</v>
      </c>
      <c r="Z434" s="144"/>
      <c r="AA434" s="145"/>
      <c r="AB434" s="210" t="s">
        <v>626</v>
      </c>
      <c r="AC434" s="210"/>
      <c r="AD434" s="210"/>
      <c r="AE434" s="152" t="s">
        <v>626</v>
      </c>
      <c r="AF434" s="153"/>
      <c r="AG434" s="153"/>
      <c r="AH434" s="154"/>
      <c r="AI434" s="152" t="s">
        <v>626</v>
      </c>
      <c r="AJ434" s="153"/>
      <c r="AK434" s="153"/>
      <c r="AL434" s="153"/>
      <c r="AM434" s="152" t="s">
        <v>773</v>
      </c>
      <c r="AN434" s="153"/>
      <c r="AO434" s="153"/>
      <c r="AP434" s="154"/>
      <c r="AQ434" s="152" t="s">
        <v>626</v>
      </c>
      <c r="AR434" s="153"/>
      <c r="AS434" s="153"/>
      <c r="AT434" s="154"/>
      <c r="AU434" s="153" t="s">
        <v>626</v>
      </c>
      <c r="AV434" s="153"/>
      <c r="AW434" s="153"/>
      <c r="AX434" s="197"/>
      <c r="AY434">
        <f t="shared" si="63"/>
        <v>1</v>
      </c>
    </row>
    <row r="435" spans="1:51" ht="23.25" customHeight="1" x14ac:dyDescent="0.2">
      <c r="A435" s="98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8" t="s">
        <v>13</v>
      </c>
      <c r="Z435" s="144"/>
      <c r="AA435" s="145"/>
      <c r="AB435" s="199" t="s">
        <v>176</v>
      </c>
      <c r="AC435" s="199"/>
      <c r="AD435" s="199"/>
      <c r="AE435" s="152" t="s">
        <v>626</v>
      </c>
      <c r="AF435" s="153"/>
      <c r="AG435" s="153"/>
      <c r="AH435" s="154"/>
      <c r="AI435" s="152" t="s">
        <v>626</v>
      </c>
      <c r="AJ435" s="153"/>
      <c r="AK435" s="153"/>
      <c r="AL435" s="153"/>
      <c r="AM435" s="152" t="s">
        <v>774</v>
      </c>
      <c r="AN435" s="153"/>
      <c r="AO435" s="153"/>
      <c r="AP435" s="154"/>
      <c r="AQ435" s="152" t="s">
        <v>626</v>
      </c>
      <c r="AR435" s="153"/>
      <c r="AS435" s="153"/>
      <c r="AT435" s="154"/>
      <c r="AU435" s="153" t="s">
        <v>626</v>
      </c>
      <c r="AV435" s="153"/>
      <c r="AW435" s="153"/>
      <c r="AX435" s="197"/>
      <c r="AY435">
        <f t="shared" si="63"/>
        <v>1</v>
      </c>
    </row>
    <row r="436" spans="1:51" ht="18.75" hidden="1" customHeight="1" x14ac:dyDescent="0.2">
      <c r="A436" s="986"/>
      <c r="B436" s="239"/>
      <c r="C436" s="238"/>
      <c r="D436" s="239"/>
      <c r="E436" s="182" t="s">
        <v>192</v>
      </c>
      <c r="F436" s="183"/>
      <c r="G436" s="184" t="s">
        <v>189</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191</v>
      </c>
      <c r="AF436" s="208"/>
      <c r="AG436" s="208"/>
      <c r="AH436" s="209"/>
      <c r="AI436" s="200" t="s">
        <v>452</v>
      </c>
      <c r="AJ436" s="200"/>
      <c r="AK436" s="200"/>
      <c r="AL436" s="201"/>
      <c r="AM436" s="200" t="s">
        <v>453</v>
      </c>
      <c r="AN436" s="200"/>
      <c r="AO436" s="200"/>
      <c r="AP436" s="201"/>
      <c r="AQ436" s="201" t="s">
        <v>183</v>
      </c>
      <c r="AR436" s="185"/>
      <c r="AS436" s="185"/>
      <c r="AT436" s="186"/>
      <c r="AU436" s="162" t="s">
        <v>133</v>
      </c>
      <c r="AV436" s="162"/>
      <c r="AW436" s="162"/>
      <c r="AX436" s="163"/>
      <c r="AY436">
        <f>COUNTA($G$438)</f>
        <v>0</v>
      </c>
    </row>
    <row r="437" spans="1:51" ht="18.75" hidden="1" customHeight="1" x14ac:dyDescent="0.2">
      <c r="A437" s="98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184</v>
      </c>
      <c r="AH437" s="188"/>
      <c r="AI437" s="202"/>
      <c r="AJ437" s="202"/>
      <c r="AK437" s="202"/>
      <c r="AL437" s="203"/>
      <c r="AM437" s="202"/>
      <c r="AN437" s="202"/>
      <c r="AO437" s="202"/>
      <c r="AP437" s="203"/>
      <c r="AQ437" s="217"/>
      <c r="AR437" s="164"/>
      <c r="AS437" s="165" t="s">
        <v>184</v>
      </c>
      <c r="AT437" s="188"/>
      <c r="AU437" s="164"/>
      <c r="AV437" s="164"/>
      <c r="AW437" s="165" t="s">
        <v>175</v>
      </c>
      <c r="AX437" s="166"/>
      <c r="AY437">
        <f>$AY$436</f>
        <v>0</v>
      </c>
    </row>
    <row r="438" spans="1:51" ht="23.25" hidden="1" customHeight="1" x14ac:dyDescent="0.2">
      <c r="A438" s="98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7"/>
      <c r="AY438">
        <f t="shared" ref="AY438:AY440" si="64">$AY$436</f>
        <v>0</v>
      </c>
    </row>
    <row r="439" spans="1:51" ht="23.25" hidden="1" customHeight="1" x14ac:dyDescent="0.2">
      <c r="A439" s="98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8"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7"/>
      <c r="AY439">
        <f t="shared" si="64"/>
        <v>0</v>
      </c>
    </row>
    <row r="440" spans="1:51" ht="23.25" hidden="1" customHeight="1" x14ac:dyDescent="0.2">
      <c r="A440" s="98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8" t="s">
        <v>13</v>
      </c>
      <c r="Z440" s="144"/>
      <c r="AA440" s="145"/>
      <c r="AB440" s="199" t="s">
        <v>176</v>
      </c>
      <c r="AC440" s="199"/>
      <c r="AD440" s="199"/>
      <c r="AE440" s="152"/>
      <c r="AF440" s="153"/>
      <c r="AG440" s="153"/>
      <c r="AH440" s="154"/>
      <c r="AI440" s="152"/>
      <c r="AJ440" s="153"/>
      <c r="AK440" s="153"/>
      <c r="AL440" s="153"/>
      <c r="AM440" s="152"/>
      <c r="AN440" s="153"/>
      <c r="AO440" s="153"/>
      <c r="AP440" s="154"/>
      <c r="AQ440" s="152"/>
      <c r="AR440" s="153"/>
      <c r="AS440" s="153"/>
      <c r="AT440" s="154"/>
      <c r="AU440" s="153"/>
      <c r="AV440" s="153"/>
      <c r="AW440" s="153"/>
      <c r="AX440" s="197"/>
      <c r="AY440">
        <f t="shared" si="64"/>
        <v>0</v>
      </c>
    </row>
    <row r="441" spans="1:51" ht="18.75" hidden="1" customHeight="1" x14ac:dyDescent="0.2">
      <c r="A441" s="986"/>
      <c r="B441" s="239"/>
      <c r="C441" s="238"/>
      <c r="D441" s="239"/>
      <c r="E441" s="182" t="s">
        <v>192</v>
      </c>
      <c r="F441" s="183"/>
      <c r="G441" s="184" t="s">
        <v>189</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191</v>
      </c>
      <c r="AF441" s="208"/>
      <c r="AG441" s="208"/>
      <c r="AH441" s="209"/>
      <c r="AI441" s="200" t="s">
        <v>452</v>
      </c>
      <c r="AJ441" s="200"/>
      <c r="AK441" s="200"/>
      <c r="AL441" s="201"/>
      <c r="AM441" s="200" t="s">
        <v>453</v>
      </c>
      <c r="AN441" s="200"/>
      <c r="AO441" s="200"/>
      <c r="AP441" s="201"/>
      <c r="AQ441" s="201" t="s">
        <v>183</v>
      </c>
      <c r="AR441" s="185"/>
      <c r="AS441" s="185"/>
      <c r="AT441" s="186"/>
      <c r="AU441" s="162" t="s">
        <v>133</v>
      </c>
      <c r="AV441" s="162"/>
      <c r="AW441" s="162"/>
      <c r="AX441" s="163"/>
      <c r="AY441">
        <f>COUNTA($G$443)</f>
        <v>0</v>
      </c>
    </row>
    <row r="442" spans="1:51" ht="18.75" hidden="1" customHeight="1" x14ac:dyDescent="0.2">
      <c r="A442" s="98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184</v>
      </c>
      <c r="AH442" s="188"/>
      <c r="AI442" s="202"/>
      <c r="AJ442" s="202"/>
      <c r="AK442" s="202"/>
      <c r="AL442" s="203"/>
      <c r="AM442" s="202"/>
      <c r="AN442" s="202"/>
      <c r="AO442" s="202"/>
      <c r="AP442" s="203"/>
      <c r="AQ442" s="217"/>
      <c r="AR442" s="164"/>
      <c r="AS442" s="165" t="s">
        <v>184</v>
      </c>
      <c r="AT442" s="188"/>
      <c r="AU442" s="164"/>
      <c r="AV442" s="164"/>
      <c r="AW442" s="165" t="s">
        <v>175</v>
      </c>
      <c r="AX442" s="166"/>
      <c r="AY442">
        <f>$AY$441</f>
        <v>0</v>
      </c>
    </row>
    <row r="443" spans="1:51" ht="23.25" hidden="1" customHeight="1" x14ac:dyDescent="0.2">
      <c r="A443" s="98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7"/>
      <c r="AY443">
        <f t="shared" ref="AY443:AY445" si="65">$AY$441</f>
        <v>0</v>
      </c>
    </row>
    <row r="444" spans="1:51" ht="23.25" hidden="1" customHeight="1" x14ac:dyDescent="0.2">
      <c r="A444" s="98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8"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7"/>
      <c r="AY444">
        <f t="shared" si="65"/>
        <v>0</v>
      </c>
    </row>
    <row r="445" spans="1:51" ht="23.25" hidden="1" customHeight="1" x14ac:dyDescent="0.2">
      <c r="A445" s="98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8" t="s">
        <v>13</v>
      </c>
      <c r="Z445" s="144"/>
      <c r="AA445" s="145"/>
      <c r="AB445" s="199" t="s">
        <v>176</v>
      </c>
      <c r="AC445" s="199"/>
      <c r="AD445" s="199"/>
      <c r="AE445" s="152"/>
      <c r="AF445" s="153"/>
      <c r="AG445" s="153"/>
      <c r="AH445" s="154"/>
      <c r="AI445" s="152"/>
      <c r="AJ445" s="153"/>
      <c r="AK445" s="153"/>
      <c r="AL445" s="153"/>
      <c r="AM445" s="152"/>
      <c r="AN445" s="153"/>
      <c r="AO445" s="153"/>
      <c r="AP445" s="154"/>
      <c r="AQ445" s="152"/>
      <c r="AR445" s="153"/>
      <c r="AS445" s="153"/>
      <c r="AT445" s="154"/>
      <c r="AU445" s="153"/>
      <c r="AV445" s="153"/>
      <c r="AW445" s="153"/>
      <c r="AX445" s="197"/>
      <c r="AY445">
        <f t="shared" si="65"/>
        <v>0</v>
      </c>
    </row>
    <row r="446" spans="1:51" ht="18.75" hidden="1" customHeight="1" x14ac:dyDescent="0.2">
      <c r="A446" s="986"/>
      <c r="B446" s="239"/>
      <c r="C446" s="238"/>
      <c r="D446" s="239"/>
      <c r="E446" s="182" t="s">
        <v>192</v>
      </c>
      <c r="F446" s="183"/>
      <c r="G446" s="184" t="s">
        <v>189</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191</v>
      </c>
      <c r="AF446" s="208"/>
      <c r="AG446" s="208"/>
      <c r="AH446" s="209"/>
      <c r="AI446" s="200" t="s">
        <v>452</v>
      </c>
      <c r="AJ446" s="200"/>
      <c r="AK446" s="200"/>
      <c r="AL446" s="201"/>
      <c r="AM446" s="200" t="s">
        <v>453</v>
      </c>
      <c r="AN446" s="200"/>
      <c r="AO446" s="200"/>
      <c r="AP446" s="201"/>
      <c r="AQ446" s="201" t="s">
        <v>183</v>
      </c>
      <c r="AR446" s="185"/>
      <c r="AS446" s="185"/>
      <c r="AT446" s="186"/>
      <c r="AU446" s="162" t="s">
        <v>133</v>
      </c>
      <c r="AV446" s="162"/>
      <c r="AW446" s="162"/>
      <c r="AX446" s="163"/>
      <c r="AY446">
        <f>COUNTA($G$448)</f>
        <v>0</v>
      </c>
    </row>
    <row r="447" spans="1:51" ht="18.75" hidden="1" customHeight="1" x14ac:dyDescent="0.2">
      <c r="A447" s="98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184</v>
      </c>
      <c r="AH447" s="188"/>
      <c r="AI447" s="202"/>
      <c r="AJ447" s="202"/>
      <c r="AK447" s="202"/>
      <c r="AL447" s="203"/>
      <c r="AM447" s="202"/>
      <c r="AN447" s="202"/>
      <c r="AO447" s="202"/>
      <c r="AP447" s="203"/>
      <c r="AQ447" s="217"/>
      <c r="AR447" s="164"/>
      <c r="AS447" s="165" t="s">
        <v>184</v>
      </c>
      <c r="AT447" s="188"/>
      <c r="AU447" s="164"/>
      <c r="AV447" s="164"/>
      <c r="AW447" s="165" t="s">
        <v>175</v>
      </c>
      <c r="AX447" s="166"/>
      <c r="AY447">
        <f>$AY$446</f>
        <v>0</v>
      </c>
    </row>
    <row r="448" spans="1:51" ht="23.25" hidden="1" customHeight="1" x14ac:dyDescent="0.2">
      <c r="A448" s="98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7"/>
      <c r="AY448">
        <f t="shared" ref="AY448:AY450" si="66">$AY$446</f>
        <v>0</v>
      </c>
    </row>
    <row r="449" spans="1:51" ht="23.25" hidden="1" customHeight="1" x14ac:dyDescent="0.2">
      <c r="A449" s="98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8"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7"/>
      <c r="AY449">
        <f t="shared" si="66"/>
        <v>0</v>
      </c>
    </row>
    <row r="450" spans="1:51" ht="23.25" hidden="1" customHeight="1" x14ac:dyDescent="0.2">
      <c r="A450" s="98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8" t="s">
        <v>13</v>
      </c>
      <c r="Z450" s="144"/>
      <c r="AA450" s="145"/>
      <c r="AB450" s="199" t="s">
        <v>176</v>
      </c>
      <c r="AC450" s="199"/>
      <c r="AD450" s="199"/>
      <c r="AE450" s="152"/>
      <c r="AF450" s="153"/>
      <c r="AG450" s="153"/>
      <c r="AH450" s="154"/>
      <c r="AI450" s="152"/>
      <c r="AJ450" s="153"/>
      <c r="AK450" s="153"/>
      <c r="AL450" s="153"/>
      <c r="AM450" s="152"/>
      <c r="AN450" s="153"/>
      <c r="AO450" s="153"/>
      <c r="AP450" s="154"/>
      <c r="AQ450" s="152"/>
      <c r="AR450" s="153"/>
      <c r="AS450" s="153"/>
      <c r="AT450" s="154"/>
      <c r="AU450" s="153"/>
      <c r="AV450" s="153"/>
      <c r="AW450" s="153"/>
      <c r="AX450" s="197"/>
      <c r="AY450">
        <f t="shared" si="66"/>
        <v>0</v>
      </c>
    </row>
    <row r="451" spans="1:51" ht="18.75" hidden="1" customHeight="1" x14ac:dyDescent="0.2">
      <c r="A451" s="986"/>
      <c r="B451" s="239"/>
      <c r="C451" s="238"/>
      <c r="D451" s="239"/>
      <c r="E451" s="182" t="s">
        <v>192</v>
      </c>
      <c r="F451" s="183"/>
      <c r="G451" s="184" t="s">
        <v>189</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191</v>
      </c>
      <c r="AF451" s="208"/>
      <c r="AG451" s="208"/>
      <c r="AH451" s="209"/>
      <c r="AI451" s="200" t="s">
        <v>452</v>
      </c>
      <c r="AJ451" s="200"/>
      <c r="AK451" s="200"/>
      <c r="AL451" s="201"/>
      <c r="AM451" s="200" t="s">
        <v>453</v>
      </c>
      <c r="AN451" s="200"/>
      <c r="AO451" s="200"/>
      <c r="AP451" s="201"/>
      <c r="AQ451" s="201" t="s">
        <v>183</v>
      </c>
      <c r="AR451" s="185"/>
      <c r="AS451" s="185"/>
      <c r="AT451" s="186"/>
      <c r="AU451" s="162" t="s">
        <v>133</v>
      </c>
      <c r="AV451" s="162"/>
      <c r="AW451" s="162"/>
      <c r="AX451" s="163"/>
      <c r="AY451">
        <f>COUNTA($G$453)</f>
        <v>0</v>
      </c>
    </row>
    <row r="452" spans="1:51" ht="18.75" hidden="1" customHeight="1" x14ac:dyDescent="0.2">
      <c r="A452" s="98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184</v>
      </c>
      <c r="AH452" s="188"/>
      <c r="AI452" s="202"/>
      <c r="AJ452" s="202"/>
      <c r="AK452" s="202"/>
      <c r="AL452" s="203"/>
      <c r="AM452" s="202"/>
      <c r="AN452" s="202"/>
      <c r="AO452" s="202"/>
      <c r="AP452" s="203"/>
      <c r="AQ452" s="217"/>
      <c r="AR452" s="164"/>
      <c r="AS452" s="165" t="s">
        <v>184</v>
      </c>
      <c r="AT452" s="188"/>
      <c r="AU452" s="164"/>
      <c r="AV452" s="164"/>
      <c r="AW452" s="165" t="s">
        <v>175</v>
      </c>
      <c r="AX452" s="166"/>
      <c r="AY452">
        <f>$AY$451</f>
        <v>0</v>
      </c>
    </row>
    <row r="453" spans="1:51" ht="23.25" hidden="1" customHeight="1" x14ac:dyDescent="0.2">
      <c r="A453" s="98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7"/>
      <c r="AY453">
        <f t="shared" ref="AY453:AY455" si="67">$AY$451</f>
        <v>0</v>
      </c>
    </row>
    <row r="454" spans="1:51" ht="23.25" hidden="1" customHeight="1" x14ac:dyDescent="0.2">
      <c r="A454" s="98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8"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7"/>
      <c r="AY454">
        <f t="shared" si="67"/>
        <v>0</v>
      </c>
    </row>
    <row r="455" spans="1:51" ht="23.25" hidden="1" customHeight="1" x14ac:dyDescent="0.2">
      <c r="A455" s="98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8" t="s">
        <v>13</v>
      </c>
      <c r="Z455" s="144"/>
      <c r="AA455" s="145"/>
      <c r="AB455" s="199" t="s">
        <v>176</v>
      </c>
      <c r="AC455" s="199"/>
      <c r="AD455" s="199"/>
      <c r="AE455" s="152"/>
      <c r="AF455" s="153"/>
      <c r="AG455" s="153"/>
      <c r="AH455" s="154"/>
      <c r="AI455" s="152"/>
      <c r="AJ455" s="153"/>
      <c r="AK455" s="153"/>
      <c r="AL455" s="153"/>
      <c r="AM455" s="152"/>
      <c r="AN455" s="153"/>
      <c r="AO455" s="153"/>
      <c r="AP455" s="154"/>
      <c r="AQ455" s="152"/>
      <c r="AR455" s="153"/>
      <c r="AS455" s="153"/>
      <c r="AT455" s="154"/>
      <c r="AU455" s="153"/>
      <c r="AV455" s="153"/>
      <c r="AW455" s="153"/>
      <c r="AX455" s="197"/>
      <c r="AY455">
        <f t="shared" si="67"/>
        <v>0</v>
      </c>
    </row>
    <row r="456" spans="1:51" ht="18.75" customHeight="1" x14ac:dyDescent="0.2">
      <c r="A456" s="986"/>
      <c r="B456" s="239"/>
      <c r="C456" s="238"/>
      <c r="D456" s="239"/>
      <c r="E456" s="182" t="s">
        <v>193</v>
      </c>
      <c r="F456" s="183"/>
      <c r="G456" s="184" t="s">
        <v>190</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191</v>
      </c>
      <c r="AF456" s="208"/>
      <c r="AG456" s="208"/>
      <c r="AH456" s="209"/>
      <c r="AI456" s="200" t="s">
        <v>452</v>
      </c>
      <c r="AJ456" s="200"/>
      <c r="AK456" s="200"/>
      <c r="AL456" s="201"/>
      <c r="AM456" s="200" t="s">
        <v>453</v>
      </c>
      <c r="AN456" s="200"/>
      <c r="AO456" s="200"/>
      <c r="AP456" s="201"/>
      <c r="AQ456" s="201" t="s">
        <v>183</v>
      </c>
      <c r="AR456" s="185"/>
      <c r="AS456" s="185"/>
      <c r="AT456" s="186"/>
      <c r="AU456" s="162" t="s">
        <v>133</v>
      </c>
      <c r="AV456" s="162"/>
      <c r="AW456" s="162"/>
      <c r="AX456" s="163"/>
      <c r="AY456">
        <f>COUNTA($G$458)</f>
        <v>1</v>
      </c>
    </row>
    <row r="457" spans="1:51" ht="18.75" customHeight="1" x14ac:dyDescent="0.2">
      <c r="A457" s="98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626</v>
      </c>
      <c r="AF457" s="164"/>
      <c r="AG457" s="165" t="s">
        <v>184</v>
      </c>
      <c r="AH457" s="188"/>
      <c r="AI457" s="202"/>
      <c r="AJ457" s="202"/>
      <c r="AK457" s="202"/>
      <c r="AL457" s="203"/>
      <c r="AM457" s="202"/>
      <c r="AN457" s="202"/>
      <c r="AO457" s="202"/>
      <c r="AP457" s="203"/>
      <c r="AQ457" s="217" t="s">
        <v>626</v>
      </c>
      <c r="AR457" s="164"/>
      <c r="AS457" s="165" t="s">
        <v>184</v>
      </c>
      <c r="AT457" s="188"/>
      <c r="AU457" s="164" t="s">
        <v>626</v>
      </c>
      <c r="AV457" s="164"/>
      <c r="AW457" s="165" t="s">
        <v>175</v>
      </c>
      <c r="AX457" s="166"/>
      <c r="AY457">
        <f>$AY$456</f>
        <v>1</v>
      </c>
    </row>
    <row r="458" spans="1:51" ht="23.25" customHeight="1" x14ac:dyDescent="0.2">
      <c r="A458" s="986"/>
      <c r="B458" s="239"/>
      <c r="C458" s="238"/>
      <c r="D458" s="239"/>
      <c r="E458" s="182"/>
      <c r="F458" s="183"/>
      <c r="G458" s="218" t="s">
        <v>626</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626</v>
      </c>
      <c r="AC458" s="161"/>
      <c r="AD458" s="161"/>
      <c r="AE458" s="152" t="s">
        <v>626</v>
      </c>
      <c r="AF458" s="153"/>
      <c r="AG458" s="153"/>
      <c r="AH458" s="153"/>
      <c r="AI458" s="152" t="s">
        <v>626</v>
      </c>
      <c r="AJ458" s="153"/>
      <c r="AK458" s="153"/>
      <c r="AL458" s="153"/>
      <c r="AM458" s="152" t="s">
        <v>773</v>
      </c>
      <c r="AN458" s="153"/>
      <c r="AO458" s="153"/>
      <c r="AP458" s="154"/>
      <c r="AQ458" s="152" t="s">
        <v>626</v>
      </c>
      <c r="AR458" s="153"/>
      <c r="AS458" s="153"/>
      <c r="AT458" s="154"/>
      <c r="AU458" s="153" t="s">
        <v>626</v>
      </c>
      <c r="AV458" s="153"/>
      <c r="AW458" s="153"/>
      <c r="AX458" s="197"/>
      <c r="AY458">
        <f t="shared" ref="AY458:AY460" si="68">$AY$456</f>
        <v>1</v>
      </c>
    </row>
    <row r="459" spans="1:51" ht="23.25" customHeight="1" x14ac:dyDescent="0.2">
      <c r="A459" s="98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8" t="s">
        <v>53</v>
      </c>
      <c r="Z459" s="144"/>
      <c r="AA459" s="145"/>
      <c r="AB459" s="210" t="s">
        <v>626</v>
      </c>
      <c r="AC459" s="210"/>
      <c r="AD459" s="210"/>
      <c r="AE459" s="152" t="s">
        <v>626</v>
      </c>
      <c r="AF459" s="153"/>
      <c r="AG459" s="153"/>
      <c r="AH459" s="154"/>
      <c r="AI459" s="152" t="s">
        <v>626</v>
      </c>
      <c r="AJ459" s="153"/>
      <c r="AK459" s="153"/>
      <c r="AL459" s="153"/>
      <c r="AM459" s="152" t="s">
        <v>774</v>
      </c>
      <c r="AN459" s="153"/>
      <c r="AO459" s="153"/>
      <c r="AP459" s="154"/>
      <c r="AQ459" s="152" t="s">
        <v>626</v>
      </c>
      <c r="AR459" s="153"/>
      <c r="AS459" s="153"/>
      <c r="AT459" s="154"/>
      <c r="AU459" s="153" t="s">
        <v>626</v>
      </c>
      <c r="AV459" s="153"/>
      <c r="AW459" s="153"/>
      <c r="AX459" s="197"/>
      <c r="AY459">
        <f t="shared" si="68"/>
        <v>1</v>
      </c>
    </row>
    <row r="460" spans="1:51" ht="23.25" customHeight="1" x14ac:dyDescent="0.2">
      <c r="A460" s="98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8" t="s">
        <v>13</v>
      </c>
      <c r="Z460" s="144"/>
      <c r="AA460" s="145"/>
      <c r="AB460" s="199" t="s">
        <v>14</v>
      </c>
      <c r="AC460" s="199"/>
      <c r="AD460" s="199"/>
      <c r="AE460" s="152" t="s">
        <v>626</v>
      </c>
      <c r="AF460" s="153"/>
      <c r="AG460" s="153"/>
      <c r="AH460" s="154"/>
      <c r="AI460" s="152" t="s">
        <v>626</v>
      </c>
      <c r="AJ460" s="153"/>
      <c r="AK460" s="153"/>
      <c r="AL460" s="153"/>
      <c r="AM460" s="152" t="s">
        <v>774</v>
      </c>
      <c r="AN460" s="153"/>
      <c r="AO460" s="153"/>
      <c r="AP460" s="154"/>
      <c r="AQ460" s="152" t="s">
        <v>626</v>
      </c>
      <c r="AR460" s="153"/>
      <c r="AS460" s="153"/>
      <c r="AT460" s="154"/>
      <c r="AU460" s="153" t="s">
        <v>626</v>
      </c>
      <c r="AV460" s="153"/>
      <c r="AW460" s="153"/>
      <c r="AX460" s="197"/>
      <c r="AY460">
        <f t="shared" si="68"/>
        <v>1</v>
      </c>
    </row>
    <row r="461" spans="1:51" ht="18.75" hidden="1" customHeight="1" x14ac:dyDescent="0.2">
      <c r="A461" s="986"/>
      <c r="B461" s="239"/>
      <c r="C461" s="238"/>
      <c r="D461" s="239"/>
      <c r="E461" s="182" t="s">
        <v>193</v>
      </c>
      <c r="F461" s="183"/>
      <c r="G461" s="184" t="s">
        <v>190</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191</v>
      </c>
      <c r="AF461" s="208"/>
      <c r="AG461" s="208"/>
      <c r="AH461" s="209"/>
      <c r="AI461" s="200" t="s">
        <v>452</v>
      </c>
      <c r="AJ461" s="200"/>
      <c r="AK461" s="200"/>
      <c r="AL461" s="201"/>
      <c r="AM461" s="200" t="s">
        <v>453</v>
      </c>
      <c r="AN461" s="200"/>
      <c r="AO461" s="200"/>
      <c r="AP461" s="201"/>
      <c r="AQ461" s="201" t="s">
        <v>183</v>
      </c>
      <c r="AR461" s="185"/>
      <c r="AS461" s="185"/>
      <c r="AT461" s="186"/>
      <c r="AU461" s="162" t="s">
        <v>133</v>
      </c>
      <c r="AV461" s="162"/>
      <c r="AW461" s="162"/>
      <c r="AX461" s="163"/>
      <c r="AY461">
        <f>COUNTA($G$463)</f>
        <v>0</v>
      </c>
    </row>
    <row r="462" spans="1:51" ht="18.75" hidden="1" customHeight="1" x14ac:dyDescent="0.2">
      <c r="A462" s="98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184</v>
      </c>
      <c r="AH462" s="188"/>
      <c r="AI462" s="202"/>
      <c r="AJ462" s="202"/>
      <c r="AK462" s="202"/>
      <c r="AL462" s="203"/>
      <c r="AM462" s="202"/>
      <c r="AN462" s="202"/>
      <c r="AO462" s="202"/>
      <c r="AP462" s="203"/>
      <c r="AQ462" s="217"/>
      <c r="AR462" s="164"/>
      <c r="AS462" s="165" t="s">
        <v>184</v>
      </c>
      <c r="AT462" s="188"/>
      <c r="AU462" s="164"/>
      <c r="AV462" s="164"/>
      <c r="AW462" s="165" t="s">
        <v>175</v>
      </c>
      <c r="AX462" s="166"/>
      <c r="AY462">
        <f>$AY$461</f>
        <v>0</v>
      </c>
    </row>
    <row r="463" spans="1:51" ht="23.25" hidden="1" customHeight="1" x14ac:dyDescent="0.2">
      <c r="A463" s="98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7"/>
      <c r="AY463">
        <f t="shared" ref="AY463:AY465" si="69">$AY$461</f>
        <v>0</v>
      </c>
    </row>
    <row r="464" spans="1:51" ht="23.25" hidden="1" customHeight="1" x14ac:dyDescent="0.2">
      <c r="A464" s="98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8"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7"/>
      <c r="AY464">
        <f t="shared" si="69"/>
        <v>0</v>
      </c>
    </row>
    <row r="465" spans="1:51" ht="23.25" hidden="1" customHeight="1" x14ac:dyDescent="0.2">
      <c r="A465" s="98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8" t="s">
        <v>13</v>
      </c>
      <c r="Z465" s="144"/>
      <c r="AA465" s="145"/>
      <c r="AB465" s="199" t="s">
        <v>14</v>
      </c>
      <c r="AC465" s="199"/>
      <c r="AD465" s="199"/>
      <c r="AE465" s="152"/>
      <c r="AF465" s="153"/>
      <c r="AG465" s="153"/>
      <c r="AH465" s="154"/>
      <c r="AI465" s="152"/>
      <c r="AJ465" s="153"/>
      <c r="AK465" s="153"/>
      <c r="AL465" s="153"/>
      <c r="AM465" s="152"/>
      <c r="AN465" s="153"/>
      <c r="AO465" s="153"/>
      <c r="AP465" s="154"/>
      <c r="AQ465" s="152"/>
      <c r="AR465" s="153"/>
      <c r="AS465" s="153"/>
      <c r="AT465" s="154"/>
      <c r="AU465" s="153"/>
      <c r="AV465" s="153"/>
      <c r="AW465" s="153"/>
      <c r="AX465" s="197"/>
      <c r="AY465">
        <f t="shared" si="69"/>
        <v>0</v>
      </c>
    </row>
    <row r="466" spans="1:51" ht="18.75" hidden="1" customHeight="1" x14ac:dyDescent="0.2">
      <c r="A466" s="986"/>
      <c r="B466" s="239"/>
      <c r="C466" s="238"/>
      <c r="D466" s="239"/>
      <c r="E466" s="182" t="s">
        <v>193</v>
      </c>
      <c r="F466" s="183"/>
      <c r="G466" s="184" t="s">
        <v>190</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191</v>
      </c>
      <c r="AF466" s="208"/>
      <c r="AG466" s="208"/>
      <c r="AH466" s="209"/>
      <c r="AI466" s="200" t="s">
        <v>452</v>
      </c>
      <c r="AJ466" s="200"/>
      <c r="AK466" s="200"/>
      <c r="AL466" s="201"/>
      <c r="AM466" s="200" t="s">
        <v>453</v>
      </c>
      <c r="AN466" s="200"/>
      <c r="AO466" s="200"/>
      <c r="AP466" s="201"/>
      <c r="AQ466" s="201" t="s">
        <v>183</v>
      </c>
      <c r="AR466" s="185"/>
      <c r="AS466" s="185"/>
      <c r="AT466" s="186"/>
      <c r="AU466" s="162" t="s">
        <v>133</v>
      </c>
      <c r="AV466" s="162"/>
      <c r="AW466" s="162"/>
      <c r="AX466" s="163"/>
      <c r="AY466">
        <f>COUNTA($G$468)</f>
        <v>0</v>
      </c>
    </row>
    <row r="467" spans="1:51" ht="18.75" hidden="1" customHeight="1" x14ac:dyDescent="0.2">
      <c r="A467" s="98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184</v>
      </c>
      <c r="AH467" s="188"/>
      <c r="AI467" s="202"/>
      <c r="AJ467" s="202"/>
      <c r="AK467" s="202"/>
      <c r="AL467" s="203"/>
      <c r="AM467" s="202"/>
      <c r="AN467" s="202"/>
      <c r="AO467" s="202"/>
      <c r="AP467" s="203"/>
      <c r="AQ467" s="217"/>
      <c r="AR467" s="164"/>
      <c r="AS467" s="165" t="s">
        <v>184</v>
      </c>
      <c r="AT467" s="188"/>
      <c r="AU467" s="164"/>
      <c r="AV467" s="164"/>
      <c r="AW467" s="165" t="s">
        <v>175</v>
      </c>
      <c r="AX467" s="166"/>
      <c r="AY467">
        <f>$AY$466</f>
        <v>0</v>
      </c>
    </row>
    <row r="468" spans="1:51" ht="23.25" hidden="1" customHeight="1" x14ac:dyDescent="0.2">
      <c r="A468" s="98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7"/>
      <c r="AY468">
        <f t="shared" ref="AY468:AY470" si="70">$AY$466</f>
        <v>0</v>
      </c>
    </row>
    <row r="469" spans="1:51" ht="23.25" hidden="1" customHeight="1" x14ac:dyDescent="0.2">
      <c r="A469" s="98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8"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7"/>
      <c r="AY469">
        <f t="shared" si="70"/>
        <v>0</v>
      </c>
    </row>
    <row r="470" spans="1:51" ht="23.25" hidden="1" customHeight="1" x14ac:dyDescent="0.2">
      <c r="A470" s="98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8" t="s">
        <v>13</v>
      </c>
      <c r="Z470" s="144"/>
      <c r="AA470" s="145"/>
      <c r="AB470" s="199" t="s">
        <v>14</v>
      </c>
      <c r="AC470" s="199"/>
      <c r="AD470" s="199"/>
      <c r="AE470" s="152"/>
      <c r="AF470" s="153"/>
      <c r="AG470" s="153"/>
      <c r="AH470" s="154"/>
      <c r="AI470" s="152"/>
      <c r="AJ470" s="153"/>
      <c r="AK470" s="153"/>
      <c r="AL470" s="153"/>
      <c r="AM470" s="152"/>
      <c r="AN470" s="153"/>
      <c r="AO470" s="153"/>
      <c r="AP470" s="154"/>
      <c r="AQ470" s="152"/>
      <c r="AR470" s="153"/>
      <c r="AS470" s="153"/>
      <c r="AT470" s="154"/>
      <c r="AU470" s="153"/>
      <c r="AV470" s="153"/>
      <c r="AW470" s="153"/>
      <c r="AX470" s="197"/>
      <c r="AY470">
        <f t="shared" si="70"/>
        <v>0</v>
      </c>
    </row>
    <row r="471" spans="1:51" ht="18.75" hidden="1" customHeight="1" x14ac:dyDescent="0.2">
      <c r="A471" s="986"/>
      <c r="B471" s="239"/>
      <c r="C471" s="238"/>
      <c r="D471" s="239"/>
      <c r="E471" s="182" t="s">
        <v>193</v>
      </c>
      <c r="F471" s="183"/>
      <c r="G471" s="184" t="s">
        <v>190</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191</v>
      </c>
      <c r="AF471" s="208"/>
      <c r="AG471" s="208"/>
      <c r="AH471" s="209"/>
      <c r="AI471" s="200" t="s">
        <v>452</v>
      </c>
      <c r="AJ471" s="200"/>
      <c r="AK471" s="200"/>
      <c r="AL471" s="201"/>
      <c r="AM471" s="200" t="s">
        <v>453</v>
      </c>
      <c r="AN471" s="200"/>
      <c r="AO471" s="200"/>
      <c r="AP471" s="201"/>
      <c r="AQ471" s="201" t="s">
        <v>183</v>
      </c>
      <c r="AR471" s="185"/>
      <c r="AS471" s="185"/>
      <c r="AT471" s="186"/>
      <c r="AU471" s="162" t="s">
        <v>133</v>
      </c>
      <c r="AV471" s="162"/>
      <c r="AW471" s="162"/>
      <c r="AX471" s="163"/>
      <c r="AY471">
        <f>COUNTA($G$473)</f>
        <v>0</v>
      </c>
    </row>
    <row r="472" spans="1:51" ht="18.75" hidden="1" customHeight="1" x14ac:dyDescent="0.2">
      <c r="A472" s="98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184</v>
      </c>
      <c r="AH472" s="188"/>
      <c r="AI472" s="202"/>
      <c r="AJ472" s="202"/>
      <c r="AK472" s="202"/>
      <c r="AL472" s="203"/>
      <c r="AM472" s="202"/>
      <c r="AN472" s="202"/>
      <c r="AO472" s="202"/>
      <c r="AP472" s="203"/>
      <c r="AQ472" s="217"/>
      <c r="AR472" s="164"/>
      <c r="AS472" s="165" t="s">
        <v>184</v>
      </c>
      <c r="AT472" s="188"/>
      <c r="AU472" s="164"/>
      <c r="AV472" s="164"/>
      <c r="AW472" s="165" t="s">
        <v>175</v>
      </c>
      <c r="AX472" s="166"/>
      <c r="AY472">
        <f>$AY$471</f>
        <v>0</v>
      </c>
    </row>
    <row r="473" spans="1:51" ht="23.25" hidden="1" customHeight="1" x14ac:dyDescent="0.2">
      <c r="A473" s="98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7"/>
      <c r="AY473">
        <f t="shared" ref="AY473:AY475" si="71">$AY$471</f>
        <v>0</v>
      </c>
    </row>
    <row r="474" spans="1:51" ht="23.25" hidden="1" customHeight="1" x14ac:dyDescent="0.2">
      <c r="A474" s="98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8"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7"/>
      <c r="AY474">
        <f t="shared" si="71"/>
        <v>0</v>
      </c>
    </row>
    <row r="475" spans="1:51" ht="23.25" hidden="1" customHeight="1" x14ac:dyDescent="0.2">
      <c r="A475" s="98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8" t="s">
        <v>13</v>
      </c>
      <c r="Z475" s="144"/>
      <c r="AA475" s="145"/>
      <c r="AB475" s="199" t="s">
        <v>14</v>
      </c>
      <c r="AC475" s="199"/>
      <c r="AD475" s="199"/>
      <c r="AE475" s="152"/>
      <c r="AF475" s="153"/>
      <c r="AG475" s="153"/>
      <c r="AH475" s="154"/>
      <c r="AI475" s="152"/>
      <c r="AJ475" s="153"/>
      <c r="AK475" s="153"/>
      <c r="AL475" s="153"/>
      <c r="AM475" s="152"/>
      <c r="AN475" s="153"/>
      <c r="AO475" s="153"/>
      <c r="AP475" s="154"/>
      <c r="AQ475" s="152"/>
      <c r="AR475" s="153"/>
      <c r="AS475" s="153"/>
      <c r="AT475" s="154"/>
      <c r="AU475" s="153"/>
      <c r="AV475" s="153"/>
      <c r="AW475" s="153"/>
      <c r="AX475" s="197"/>
      <c r="AY475">
        <f t="shared" si="71"/>
        <v>0</v>
      </c>
    </row>
    <row r="476" spans="1:51" ht="18.75" hidden="1" customHeight="1" x14ac:dyDescent="0.2">
      <c r="A476" s="986"/>
      <c r="B476" s="239"/>
      <c r="C476" s="238"/>
      <c r="D476" s="239"/>
      <c r="E476" s="182" t="s">
        <v>193</v>
      </c>
      <c r="F476" s="183"/>
      <c r="G476" s="184" t="s">
        <v>190</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191</v>
      </c>
      <c r="AF476" s="208"/>
      <c r="AG476" s="208"/>
      <c r="AH476" s="209"/>
      <c r="AI476" s="200" t="s">
        <v>452</v>
      </c>
      <c r="AJ476" s="200"/>
      <c r="AK476" s="200"/>
      <c r="AL476" s="201"/>
      <c r="AM476" s="200" t="s">
        <v>453</v>
      </c>
      <c r="AN476" s="200"/>
      <c r="AO476" s="200"/>
      <c r="AP476" s="201"/>
      <c r="AQ476" s="201" t="s">
        <v>183</v>
      </c>
      <c r="AR476" s="185"/>
      <c r="AS476" s="185"/>
      <c r="AT476" s="186"/>
      <c r="AU476" s="162" t="s">
        <v>133</v>
      </c>
      <c r="AV476" s="162"/>
      <c r="AW476" s="162"/>
      <c r="AX476" s="163"/>
      <c r="AY476">
        <f>COUNTA($G$478)</f>
        <v>0</v>
      </c>
    </row>
    <row r="477" spans="1:51" ht="18.75" hidden="1" customHeight="1" x14ac:dyDescent="0.2">
      <c r="A477" s="98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184</v>
      </c>
      <c r="AH477" s="188"/>
      <c r="AI477" s="202"/>
      <c r="AJ477" s="202"/>
      <c r="AK477" s="202"/>
      <c r="AL477" s="203"/>
      <c r="AM477" s="202"/>
      <c r="AN477" s="202"/>
      <c r="AO477" s="202"/>
      <c r="AP477" s="203"/>
      <c r="AQ477" s="217"/>
      <c r="AR477" s="164"/>
      <c r="AS477" s="165" t="s">
        <v>184</v>
      </c>
      <c r="AT477" s="188"/>
      <c r="AU477" s="164"/>
      <c r="AV477" s="164"/>
      <c r="AW477" s="165" t="s">
        <v>175</v>
      </c>
      <c r="AX477" s="166"/>
      <c r="AY477">
        <f>$AY$476</f>
        <v>0</v>
      </c>
    </row>
    <row r="478" spans="1:51" ht="23.25" hidden="1" customHeight="1" x14ac:dyDescent="0.2">
      <c r="A478" s="98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7"/>
      <c r="AY478">
        <f t="shared" ref="AY478:AY480" si="72">$AY$476</f>
        <v>0</v>
      </c>
    </row>
    <row r="479" spans="1:51" ht="23.25" hidden="1" customHeight="1" x14ac:dyDescent="0.2">
      <c r="A479" s="98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8"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7"/>
      <c r="AY479">
        <f t="shared" si="72"/>
        <v>0</v>
      </c>
    </row>
    <row r="480" spans="1:51" ht="23.25" hidden="1" customHeight="1" x14ac:dyDescent="0.2">
      <c r="A480" s="98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8" t="s">
        <v>13</v>
      </c>
      <c r="Z480" s="144"/>
      <c r="AA480" s="145"/>
      <c r="AB480" s="199" t="s">
        <v>14</v>
      </c>
      <c r="AC480" s="199"/>
      <c r="AD480" s="199"/>
      <c r="AE480" s="152"/>
      <c r="AF480" s="153"/>
      <c r="AG480" s="153"/>
      <c r="AH480" s="154"/>
      <c r="AI480" s="152"/>
      <c r="AJ480" s="153"/>
      <c r="AK480" s="153"/>
      <c r="AL480" s="153"/>
      <c r="AM480" s="152"/>
      <c r="AN480" s="153"/>
      <c r="AO480" s="153"/>
      <c r="AP480" s="154"/>
      <c r="AQ480" s="152"/>
      <c r="AR480" s="153"/>
      <c r="AS480" s="153"/>
      <c r="AT480" s="154"/>
      <c r="AU480" s="153"/>
      <c r="AV480" s="153"/>
      <c r="AW480" s="153"/>
      <c r="AX480" s="197"/>
      <c r="AY480">
        <f t="shared" si="72"/>
        <v>0</v>
      </c>
    </row>
    <row r="481" spans="1:51" ht="23.85" customHeight="1" x14ac:dyDescent="0.2">
      <c r="A481" s="986"/>
      <c r="B481" s="239"/>
      <c r="C481" s="238"/>
      <c r="D481" s="239"/>
      <c r="E481" s="173" t="s">
        <v>315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2">
      <c r="A482" s="986"/>
      <c r="B482" s="239"/>
      <c r="C482" s="238"/>
      <c r="D482" s="239"/>
      <c r="E482" s="176" t="s">
        <v>774</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5">
      <c r="A483" s="98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2">
      <c r="A484" s="986"/>
      <c r="B484" s="239"/>
      <c r="C484" s="238"/>
      <c r="D484" s="239"/>
      <c r="E484" s="225" t="s">
        <v>310</v>
      </c>
      <c r="F484" s="226"/>
      <c r="G484" s="227" t="s">
        <v>203</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2">
      <c r="A485" s="986"/>
      <c r="B485" s="239"/>
      <c r="C485" s="238"/>
      <c r="D485" s="239"/>
      <c r="E485" s="182" t="s">
        <v>192</v>
      </c>
      <c r="F485" s="183"/>
      <c r="G485" s="184" t="s">
        <v>189</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191</v>
      </c>
      <c r="AF485" s="208"/>
      <c r="AG485" s="208"/>
      <c r="AH485" s="209"/>
      <c r="AI485" s="200" t="s">
        <v>452</v>
      </c>
      <c r="AJ485" s="200"/>
      <c r="AK485" s="200"/>
      <c r="AL485" s="201"/>
      <c r="AM485" s="200" t="s">
        <v>453</v>
      </c>
      <c r="AN485" s="200"/>
      <c r="AO485" s="200"/>
      <c r="AP485" s="201"/>
      <c r="AQ485" s="201" t="s">
        <v>183</v>
      </c>
      <c r="AR485" s="185"/>
      <c r="AS485" s="185"/>
      <c r="AT485" s="186"/>
      <c r="AU485" s="162" t="s">
        <v>133</v>
      </c>
      <c r="AV485" s="162"/>
      <c r="AW485" s="162"/>
      <c r="AX485" s="163"/>
      <c r="AY485">
        <f>COUNTA($G$487)</f>
        <v>0</v>
      </c>
    </row>
    <row r="486" spans="1:51" ht="18.75" hidden="1" customHeight="1" x14ac:dyDescent="0.2">
      <c r="A486" s="98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184</v>
      </c>
      <c r="AH486" s="188"/>
      <c r="AI486" s="202"/>
      <c r="AJ486" s="202"/>
      <c r="AK486" s="202"/>
      <c r="AL486" s="203"/>
      <c r="AM486" s="202"/>
      <c r="AN486" s="202"/>
      <c r="AO486" s="202"/>
      <c r="AP486" s="203"/>
      <c r="AQ486" s="217"/>
      <c r="AR486" s="164"/>
      <c r="AS486" s="165" t="s">
        <v>184</v>
      </c>
      <c r="AT486" s="188"/>
      <c r="AU486" s="164"/>
      <c r="AV486" s="164"/>
      <c r="AW486" s="165" t="s">
        <v>175</v>
      </c>
      <c r="AX486" s="166"/>
      <c r="AY486">
        <f>$AY$485</f>
        <v>0</v>
      </c>
    </row>
    <row r="487" spans="1:51" ht="23.25" hidden="1" customHeight="1" x14ac:dyDescent="0.2">
      <c r="A487" s="98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7"/>
      <c r="AY487">
        <f t="shared" ref="AY487:AY489" si="73">$AY$485</f>
        <v>0</v>
      </c>
    </row>
    <row r="488" spans="1:51" ht="23.25" hidden="1" customHeight="1" x14ac:dyDescent="0.2">
      <c r="A488" s="98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8"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7"/>
      <c r="AY488">
        <f t="shared" si="73"/>
        <v>0</v>
      </c>
    </row>
    <row r="489" spans="1:51" ht="23.25" hidden="1" customHeight="1" x14ac:dyDescent="0.2">
      <c r="A489" s="98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8" t="s">
        <v>13</v>
      </c>
      <c r="Z489" s="144"/>
      <c r="AA489" s="145"/>
      <c r="AB489" s="199" t="s">
        <v>176</v>
      </c>
      <c r="AC489" s="199"/>
      <c r="AD489" s="199"/>
      <c r="AE489" s="152"/>
      <c r="AF489" s="153"/>
      <c r="AG489" s="153"/>
      <c r="AH489" s="154"/>
      <c r="AI489" s="152"/>
      <c r="AJ489" s="153"/>
      <c r="AK489" s="153"/>
      <c r="AL489" s="153"/>
      <c r="AM489" s="152"/>
      <c r="AN489" s="153"/>
      <c r="AO489" s="153"/>
      <c r="AP489" s="154"/>
      <c r="AQ489" s="152"/>
      <c r="AR489" s="153"/>
      <c r="AS489" s="153"/>
      <c r="AT489" s="154"/>
      <c r="AU489" s="153"/>
      <c r="AV489" s="153"/>
      <c r="AW489" s="153"/>
      <c r="AX489" s="197"/>
      <c r="AY489">
        <f t="shared" si="73"/>
        <v>0</v>
      </c>
    </row>
    <row r="490" spans="1:51" ht="18.75" hidden="1" customHeight="1" x14ac:dyDescent="0.2">
      <c r="A490" s="986"/>
      <c r="B490" s="239"/>
      <c r="C490" s="238"/>
      <c r="D490" s="239"/>
      <c r="E490" s="182" t="s">
        <v>192</v>
      </c>
      <c r="F490" s="183"/>
      <c r="G490" s="184" t="s">
        <v>189</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191</v>
      </c>
      <c r="AF490" s="208"/>
      <c r="AG490" s="208"/>
      <c r="AH490" s="209"/>
      <c r="AI490" s="200" t="s">
        <v>452</v>
      </c>
      <c r="AJ490" s="200"/>
      <c r="AK490" s="200"/>
      <c r="AL490" s="201"/>
      <c r="AM490" s="200" t="s">
        <v>453</v>
      </c>
      <c r="AN490" s="200"/>
      <c r="AO490" s="200"/>
      <c r="AP490" s="201"/>
      <c r="AQ490" s="201" t="s">
        <v>183</v>
      </c>
      <c r="AR490" s="185"/>
      <c r="AS490" s="185"/>
      <c r="AT490" s="186"/>
      <c r="AU490" s="162" t="s">
        <v>133</v>
      </c>
      <c r="AV490" s="162"/>
      <c r="AW490" s="162"/>
      <c r="AX490" s="163"/>
      <c r="AY490">
        <f>COUNTA($G$492)</f>
        <v>0</v>
      </c>
    </row>
    <row r="491" spans="1:51" ht="18.75" hidden="1" customHeight="1" x14ac:dyDescent="0.2">
      <c r="A491" s="98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184</v>
      </c>
      <c r="AH491" s="188"/>
      <c r="AI491" s="202"/>
      <c r="AJ491" s="202"/>
      <c r="AK491" s="202"/>
      <c r="AL491" s="203"/>
      <c r="AM491" s="202"/>
      <c r="AN491" s="202"/>
      <c r="AO491" s="202"/>
      <c r="AP491" s="203"/>
      <c r="AQ491" s="217"/>
      <c r="AR491" s="164"/>
      <c r="AS491" s="165" t="s">
        <v>184</v>
      </c>
      <c r="AT491" s="188"/>
      <c r="AU491" s="164"/>
      <c r="AV491" s="164"/>
      <c r="AW491" s="165" t="s">
        <v>175</v>
      </c>
      <c r="AX491" s="166"/>
      <c r="AY491">
        <f>$AY$490</f>
        <v>0</v>
      </c>
    </row>
    <row r="492" spans="1:51" ht="23.25" hidden="1" customHeight="1" x14ac:dyDescent="0.2">
      <c r="A492" s="98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7"/>
      <c r="AY492">
        <f t="shared" ref="AY492:AY494" si="74">$AY$490</f>
        <v>0</v>
      </c>
    </row>
    <row r="493" spans="1:51" ht="23.25" hidden="1" customHeight="1" x14ac:dyDescent="0.2">
      <c r="A493" s="98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8"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7"/>
      <c r="AY493">
        <f t="shared" si="74"/>
        <v>0</v>
      </c>
    </row>
    <row r="494" spans="1:51" ht="23.25" hidden="1" customHeight="1" x14ac:dyDescent="0.2">
      <c r="A494" s="98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8" t="s">
        <v>13</v>
      </c>
      <c r="Z494" s="144"/>
      <c r="AA494" s="145"/>
      <c r="AB494" s="199" t="s">
        <v>176</v>
      </c>
      <c r="AC494" s="199"/>
      <c r="AD494" s="199"/>
      <c r="AE494" s="152"/>
      <c r="AF494" s="153"/>
      <c r="AG494" s="153"/>
      <c r="AH494" s="154"/>
      <c r="AI494" s="152"/>
      <c r="AJ494" s="153"/>
      <c r="AK494" s="153"/>
      <c r="AL494" s="153"/>
      <c r="AM494" s="152"/>
      <c r="AN494" s="153"/>
      <c r="AO494" s="153"/>
      <c r="AP494" s="154"/>
      <c r="AQ494" s="152"/>
      <c r="AR494" s="153"/>
      <c r="AS494" s="153"/>
      <c r="AT494" s="154"/>
      <c r="AU494" s="153"/>
      <c r="AV494" s="153"/>
      <c r="AW494" s="153"/>
      <c r="AX494" s="197"/>
      <c r="AY494">
        <f t="shared" si="74"/>
        <v>0</v>
      </c>
    </row>
    <row r="495" spans="1:51" ht="18.75" hidden="1" customHeight="1" x14ac:dyDescent="0.2">
      <c r="A495" s="986"/>
      <c r="B495" s="239"/>
      <c r="C495" s="238"/>
      <c r="D495" s="239"/>
      <c r="E495" s="182" t="s">
        <v>192</v>
      </c>
      <c r="F495" s="183"/>
      <c r="G495" s="184" t="s">
        <v>189</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191</v>
      </c>
      <c r="AF495" s="208"/>
      <c r="AG495" s="208"/>
      <c r="AH495" s="209"/>
      <c r="AI495" s="200" t="s">
        <v>452</v>
      </c>
      <c r="AJ495" s="200"/>
      <c r="AK495" s="200"/>
      <c r="AL495" s="201"/>
      <c r="AM495" s="200" t="s">
        <v>453</v>
      </c>
      <c r="AN495" s="200"/>
      <c r="AO495" s="200"/>
      <c r="AP495" s="201"/>
      <c r="AQ495" s="201" t="s">
        <v>183</v>
      </c>
      <c r="AR495" s="185"/>
      <c r="AS495" s="185"/>
      <c r="AT495" s="186"/>
      <c r="AU495" s="162" t="s">
        <v>133</v>
      </c>
      <c r="AV495" s="162"/>
      <c r="AW495" s="162"/>
      <c r="AX495" s="163"/>
      <c r="AY495">
        <f>COUNTA($G$497)</f>
        <v>0</v>
      </c>
    </row>
    <row r="496" spans="1:51" ht="18.75" hidden="1" customHeight="1" x14ac:dyDescent="0.2">
      <c r="A496" s="98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184</v>
      </c>
      <c r="AH496" s="188"/>
      <c r="AI496" s="202"/>
      <c r="AJ496" s="202"/>
      <c r="AK496" s="202"/>
      <c r="AL496" s="203"/>
      <c r="AM496" s="202"/>
      <c r="AN496" s="202"/>
      <c r="AO496" s="202"/>
      <c r="AP496" s="203"/>
      <c r="AQ496" s="217"/>
      <c r="AR496" s="164"/>
      <c r="AS496" s="165" t="s">
        <v>184</v>
      </c>
      <c r="AT496" s="188"/>
      <c r="AU496" s="164"/>
      <c r="AV496" s="164"/>
      <c r="AW496" s="165" t="s">
        <v>175</v>
      </c>
      <c r="AX496" s="166"/>
      <c r="AY496">
        <f>$AY$495</f>
        <v>0</v>
      </c>
    </row>
    <row r="497" spans="1:51" ht="23.25" hidden="1" customHeight="1" x14ac:dyDescent="0.2">
      <c r="A497" s="98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7"/>
      <c r="AY497">
        <f t="shared" ref="AY497:AY499" si="75">$AY$495</f>
        <v>0</v>
      </c>
    </row>
    <row r="498" spans="1:51" ht="23.25" hidden="1" customHeight="1" x14ac:dyDescent="0.2">
      <c r="A498" s="98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8"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7"/>
      <c r="AY498">
        <f t="shared" si="75"/>
        <v>0</v>
      </c>
    </row>
    <row r="499" spans="1:51" ht="23.25" hidden="1" customHeight="1" x14ac:dyDescent="0.2">
      <c r="A499" s="98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8" t="s">
        <v>13</v>
      </c>
      <c r="Z499" s="144"/>
      <c r="AA499" s="145"/>
      <c r="AB499" s="199" t="s">
        <v>176</v>
      </c>
      <c r="AC499" s="199"/>
      <c r="AD499" s="199"/>
      <c r="AE499" s="152"/>
      <c r="AF499" s="153"/>
      <c r="AG499" s="153"/>
      <c r="AH499" s="154"/>
      <c r="AI499" s="152"/>
      <c r="AJ499" s="153"/>
      <c r="AK499" s="153"/>
      <c r="AL499" s="153"/>
      <c r="AM499" s="152"/>
      <c r="AN499" s="153"/>
      <c r="AO499" s="153"/>
      <c r="AP499" s="154"/>
      <c r="AQ499" s="152"/>
      <c r="AR499" s="153"/>
      <c r="AS499" s="153"/>
      <c r="AT499" s="154"/>
      <c r="AU499" s="153"/>
      <c r="AV499" s="153"/>
      <c r="AW499" s="153"/>
      <c r="AX499" s="197"/>
      <c r="AY499">
        <f t="shared" si="75"/>
        <v>0</v>
      </c>
    </row>
    <row r="500" spans="1:51" ht="18.75" hidden="1" customHeight="1" x14ac:dyDescent="0.2">
      <c r="A500" s="986"/>
      <c r="B500" s="239"/>
      <c r="C500" s="238"/>
      <c r="D500" s="239"/>
      <c r="E500" s="182" t="s">
        <v>192</v>
      </c>
      <c r="F500" s="183"/>
      <c r="G500" s="184" t="s">
        <v>189</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191</v>
      </c>
      <c r="AF500" s="208"/>
      <c r="AG500" s="208"/>
      <c r="AH500" s="209"/>
      <c r="AI500" s="200" t="s">
        <v>452</v>
      </c>
      <c r="AJ500" s="200"/>
      <c r="AK500" s="200"/>
      <c r="AL500" s="201"/>
      <c r="AM500" s="200" t="s">
        <v>453</v>
      </c>
      <c r="AN500" s="200"/>
      <c r="AO500" s="200"/>
      <c r="AP500" s="201"/>
      <c r="AQ500" s="201" t="s">
        <v>183</v>
      </c>
      <c r="AR500" s="185"/>
      <c r="AS500" s="185"/>
      <c r="AT500" s="186"/>
      <c r="AU500" s="162" t="s">
        <v>133</v>
      </c>
      <c r="AV500" s="162"/>
      <c r="AW500" s="162"/>
      <c r="AX500" s="163"/>
      <c r="AY500">
        <f>COUNTA($G$502)</f>
        <v>0</v>
      </c>
    </row>
    <row r="501" spans="1:51" ht="18.75" hidden="1" customHeight="1" x14ac:dyDescent="0.2">
      <c r="A501" s="98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184</v>
      </c>
      <c r="AH501" s="188"/>
      <c r="AI501" s="202"/>
      <c r="AJ501" s="202"/>
      <c r="AK501" s="202"/>
      <c r="AL501" s="203"/>
      <c r="AM501" s="202"/>
      <c r="AN501" s="202"/>
      <c r="AO501" s="202"/>
      <c r="AP501" s="203"/>
      <c r="AQ501" s="217"/>
      <c r="AR501" s="164"/>
      <c r="AS501" s="165" t="s">
        <v>184</v>
      </c>
      <c r="AT501" s="188"/>
      <c r="AU501" s="164"/>
      <c r="AV501" s="164"/>
      <c r="AW501" s="165" t="s">
        <v>175</v>
      </c>
      <c r="AX501" s="166"/>
      <c r="AY501">
        <f>$AY$500</f>
        <v>0</v>
      </c>
    </row>
    <row r="502" spans="1:51" ht="23.25" hidden="1" customHeight="1" x14ac:dyDescent="0.2">
      <c r="A502" s="98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7"/>
      <c r="AY502">
        <f t="shared" ref="AY502:AY504" si="76">$AY$500</f>
        <v>0</v>
      </c>
    </row>
    <row r="503" spans="1:51" ht="23.25" hidden="1" customHeight="1" x14ac:dyDescent="0.2">
      <c r="A503" s="98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8"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7"/>
      <c r="AY503">
        <f t="shared" si="76"/>
        <v>0</v>
      </c>
    </row>
    <row r="504" spans="1:51" ht="23.25" hidden="1" customHeight="1" x14ac:dyDescent="0.2">
      <c r="A504" s="98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8" t="s">
        <v>13</v>
      </c>
      <c r="Z504" s="144"/>
      <c r="AA504" s="145"/>
      <c r="AB504" s="199" t="s">
        <v>176</v>
      </c>
      <c r="AC504" s="199"/>
      <c r="AD504" s="199"/>
      <c r="AE504" s="152"/>
      <c r="AF504" s="153"/>
      <c r="AG504" s="153"/>
      <c r="AH504" s="154"/>
      <c r="AI504" s="152"/>
      <c r="AJ504" s="153"/>
      <c r="AK504" s="153"/>
      <c r="AL504" s="153"/>
      <c r="AM504" s="152"/>
      <c r="AN504" s="153"/>
      <c r="AO504" s="153"/>
      <c r="AP504" s="154"/>
      <c r="AQ504" s="152"/>
      <c r="AR504" s="153"/>
      <c r="AS504" s="153"/>
      <c r="AT504" s="154"/>
      <c r="AU504" s="153"/>
      <c r="AV504" s="153"/>
      <c r="AW504" s="153"/>
      <c r="AX504" s="197"/>
      <c r="AY504">
        <f t="shared" si="76"/>
        <v>0</v>
      </c>
    </row>
    <row r="505" spans="1:51" ht="18.75" hidden="1" customHeight="1" x14ac:dyDescent="0.2">
      <c r="A505" s="986"/>
      <c r="B505" s="239"/>
      <c r="C505" s="238"/>
      <c r="D505" s="239"/>
      <c r="E505" s="182" t="s">
        <v>192</v>
      </c>
      <c r="F505" s="183"/>
      <c r="G505" s="184" t="s">
        <v>189</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191</v>
      </c>
      <c r="AF505" s="208"/>
      <c r="AG505" s="208"/>
      <c r="AH505" s="209"/>
      <c r="AI505" s="200" t="s">
        <v>452</v>
      </c>
      <c r="AJ505" s="200"/>
      <c r="AK505" s="200"/>
      <c r="AL505" s="201"/>
      <c r="AM505" s="200" t="s">
        <v>453</v>
      </c>
      <c r="AN505" s="200"/>
      <c r="AO505" s="200"/>
      <c r="AP505" s="201"/>
      <c r="AQ505" s="201" t="s">
        <v>183</v>
      </c>
      <c r="AR505" s="185"/>
      <c r="AS505" s="185"/>
      <c r="AT505" s="186"/>
      <c r="AU505" s="162" t="s">
        <v>133</v>
      </c>
      <c r="AV505" s="162"/>
      <c r="AW505" s="162"/>
      <c r="AX505" s="163"/>
      <c r="AY505">
        <f>COUNTA($G$507)</f>
        <v>0</v>
      </c>
    </row>
    <row r="506" spans="1:51" ht="18.75" hidden="1" customHeight="1" x14ac:dyDescent="0.2">
      <c r="A506" s="98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184</v>
      </c>
      <c r="AH506" s="188"/>
      <c r="AI506" s="202"/>
      <c r="AJ506" s="202"/>
      <c r="AK506" s="202"/>
      <c r="AL506" s="203"/>
      <c r="AM506" s="202"/>
      <c r="AN506" s="202"/>
      <c r="AO506" s="202"/>
      <c r="AP506" s="203"/>
      <c r="AQ506" s="217"/>
      <c r="AR506" s="164"/>
      <c r="AS506" s="165" t="s">
        <v>184</v>
      </c>
      <c r="AT506" s="188"/>
      <c r="AU506" s="164"/>
      <c r="AV506" s="164"/>
      <c r="AW506" s="165" t="s">
        <v>175</v>
      </c>
      <c r="AX506" s="166"/>
      <c r="AY506">
        <f>$AY$505</f>
        <v>0</v>
      </c>
    </row>
    <row r="507" spans="1:51" ht="23.25" hidden="1" customHeight="1" x14ac:dyDescent="0.2">
      <c r="A507" s="98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7"/>
      <c r="AY507">
        <f t="shared" ref="AY507:AY509" si="77">$AY$505</f>
        <v>0</v>
      </c>
    </row>
    <row r="508" spans="1:51" ht="23.25" hidden="1" customHeight="1" x14ac:dyDescent="0.2">
      <c r="A508" s="98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8"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7"/>
      <c r="AY508">
        <f t="shared" si="77"/>
        <v>0</v>
      </c>
    </row>
    <row r="509" spans="1:51" ht="23.25" hidden="1" customHeight="1" x14ac:dyDescent="0.2">
      <c r="A509" s="98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8" t="s">
        <v>13</v>
      </c>
      <c r="Z509" s="144"/>
      <c r="AA509" s="145"/>
      <c r="AB509" s="199" t="s">
        <v>176</v>
      </c>
      <c r="AC509" s="199"/>
      <c r="AD509" s="199"/>
      <c r="AE509" s="152"/>
      <c r="AF509" s="153"/>
      <c r="AG509" s="153"/>
      <c r="AH509" s="154"/>
      <c r="AI509" s="152"/>
      <c r="AJ509" s="153"/>
      <c r="AK509" s="153"/>
      <c r="AL509" s="153"/>
      <c r="AM509" s="152"/>
      <c r="AN509" s="153"/>
      <c r="AO509" s="153"/>
      <c r="AP509" s="154"/>
      <c r="AQ509" s="152"/>
      <c r="AR509" s="153"/>
      <c r="AS509" s="153"/>
      <c r="AT509" s="154"/>
      <c r="AU509" s="153"/>
      <c r="AV509" s="153"/>
      <c r="AW509" s="153"/>
      <c r="AX509" s="197"/>
      <c r="AY509">
        <f t="shared" si="77"/>
        <v>0</v>
      </c>
    </row>
    <row r="510" spans="1:51" ht="18.75" hidden="1" customHeight="1" x14ac:dyDescent="0.2">
      <c r="A510" s="986"/>
      <c r="B510" s="239"/>
      <c r="C510" s="238"/>
      <c r="D510" s="239"/>
      <c r="E510" s="182" t="s">
        <v>193</v>
      </c>
      <c r="F510" s="183"/>
      <c r="G510" s="184" t="s">
        <v>190</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191</v>
      </c>
      <c r="AF510" s="208"/>
      <c r="AG510" s="208"/>
      <c r="AH510" s="209"/>
      <c r="AI510" s="200" t="s">
        <v>452</v>
      </c>
      <c r="AJ510" s="200"/>
      <c r="AK510" s="200"/>
      <c r="AL510" s="201"/>
      <c r="AM510" s="200" t="s">
        <v>453</v>
      </c>
      <c r="AN510" s="200"/>
      <c r="AO510" s="200"/>
      <c r="AP510" s="201"/>
      <c r="AQ510" s="201" t="s">
        <v>183</v>
      </c>
      <c r="AR510" s="185"/>
      <c r="AS510" s="185"/>
      <c r="AT510" s="186"/>
      <c r="AU510" s="162" t="s">
        <v>133</v>
      </c>
      <c r="AV510" s="162"/>
      <c r="AW510" s="162"/>
      <c r="AX510" s="163"/>
      <c r="AY510">
        <f>COUNTA($G$512)</f>
        <v>0</v>
      </c>
    </row>
    <row r="511" spans="1:51" ht="18.75" hidden="1" customHeight="1" x14ac:dyDescent="0.2">
      <c r="A511" s="98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184</v>
      </c>
      <c r="AH511" s="188"/>
      <c r="AI511" s="202"/>
      <c r="AJ511" s="202"/>
      <c r="AK511" s="202"/>
      <c r="AL511" s="203"/>
      <c r="AM511" s="202"/>
      <c r="AN511" s="202"/>
      <c r="AO511" s="202"/>
      <c r="AP511" s="203"/>
      <c r="AQ511" s="217"/>
      <c r="AR511" s="164"/>
      <c r="AS511" s="165" t="s">
        <v>184</v>
      </c>
      <c r="AT511" s="188"/>
      <c r="AU511" s="164"/>
      <c r="AV511" s="164"/>
      <c r="AW511" s="165" t="s">
        <v>175</v>
      </c>
      <c r="AX511" s="166"/>
      <c r="AY511">
        <f>$AY$510</f>
        <v>0</v>
      </c>
    </row>
    <row r="512" spans="1:51" ht="23.25" hidden="1" customHeight="1" x14ac:dyDescent="0.2">
      <c r="A512" s="98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7"/>
      <c r="AY512">
        <f t="shared" ref="AY512:AY514" si="78">$AY$510</f>
        <v>0</v>
      </c>
    </row>
    <row r="513" spans="1:51" ht="23.25" hidden="1" customHeight="1" x14ac:dyDescent="0.2">
      <c r="A513" s="98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8"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7"/>
      <c r="AY513">
        <f t="shared" si="78"/>
        <v>0</v>
      </c>
    </row>
    <row r="514" spans="1:51" ht="23.25" hidden="1" customHeight="1" x14ac:dyDescent="0.2">
      <c r="A514" s="98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8" t="s">
        <v>13</v>
      </c>
      <c r="Z514" s="144"/>
      <c r="AA514" s="145"/>
      <c r="AB514" s="199" t="s">
        <v>14</v>
      </c>
      <c r="AC514" s="199"/>
      <c r="AD514" s="199"/>
      <c r="AE514" s="152"/>
      <c r="AF514" s="153"/>
      <c r="AG514" s="153"/>
      <c r="AH514" s="154"/>
      <c r="AI514" s="152"/>
      <c r="AJ514" s="153"/>
      <c r="AK514" s="153"/>
      <c r="AL514" s="153"/>
      <c r="AM514" s="152"/>
      <c r="AN514" s="153"/>
      <c r="AO514" s="153"/>
      <c r="AP514" s="154"/>
      <c r="AQ514" s="152"/>
      <c r="AR514" s="153"/>
      <c r="AS514" s="153"/>
      <c r="AT514" s="154"/>
      <c r="AU514" s="153"/>
      <c r="AV514" s="153"/>
      <c r="AW514" s="153"/>
      <c r="AX514" s="197"/>
      <c r="AY514">
        <f t="shared" si="78"/>
        <v>0</v>
      </c>
    </row>
    <row r="515" spans="1:51" ht="18.75" hidden="1" customHeight="1" x14ac:dyDescent="0.2">
      <c r="A515" s="986"/>
      <c r="B515" s="239"/>
      <c r="C515" s="238"/>
      <c r="D515" s="239"/>
      <c r="E515" s="182" t="s">
        <v>193</v>
      </c>
      <c r="F515" s="183"/>
      <c r="G515" s="184" t="s">
        <v>190</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191</v>
      </c>
      <c r="AF515" s="208"/>
      <c r="AG515" s="208"/>
      <c r="AH515" s="209"/>
      <c r="AI515" s="200" t="s">
        <v>452</v>
      </c>
      <c r="AJ515" s="200"/>
      <c r="AK515" s="200"/>
      <c r="AL515" s="201"/>
      <c r="AM515" s="200" t="s">
        <v>453</v>
      </c>
      <c r="AN515" s="200"/>
      <c r="AO515" s="200"/>
      <c r="AP515" s="201"/>
      <c r="AQ515" s="201" t="s">
        <v>183</v>
      </c>
      <c r="AR515" s="185"/>
      <c r="AS515" s="185"/>
      <c r="AT515" s="186"/>
      <c r="AU515" s="162" t="s">
        <v>133</v>
      </c>
      <c r="AV515" s="162"/>
      <c r="AW515" s="162"/>
      <c r="AX515" s="163"/>
      <c r="AY515">
        <f>COUNTA($G$517)</f>
        <v>0</v>
      </c>
    </row>
    <row r="516" spans="1:51" ht="18.75" hidden="1" customHeight="1" x14ac:dyDescent="0.2">
      <c r="A516" s="98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184</v>
      </c>
      <c r="AH516" s="188"/>
      <c r="AI516" s="202"/>
      <c r="AJ516" s="202"/>
      <c r="AK516" s="202"/>
      <c r="AL516" s="203"/>
      <c r="AM516" s="202"/>
      <c r="AN516" s="202"/>
      <c r="AO516" s="202"/>
      <c r="AP516" s="203"/>
      <c r="AQ516" s="217"/>
      <c r="AR516" s="164"/>
      <c r="AS516" s="165" t="s">
        <v>184</v>
      </c>
      <c r="AT516" s="188"/>
      <c r="AU516" s="164"/>
      <c r="AV516" s="164"/>
      <c r="AW516" s="165" t="s">
        <v>175</v>
      </c>
      <c r="AX516" s="166"/>
      <c r="AY516">
        <f>$AY$515</f>
        <v>0</v>
      </c>
    </row>
    <row r="517" spans="1:51" ht="23.25" hidden="1" customHeight="1" x14ac:dyDescent="0.2">
      <c r="A517" s="98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7"/>
      <c r="AY517">
        <f t="shared" ref="AY517:AY519" si="79">$AY$515</f>
        <v>0</v>
      </c>
    </row>
    <row r="518" spans="1:51" ht="23.25" hidden="1" customHeight="1" x14ac:dyDescent="0.2">
      <c r="A518" s="98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8"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7"/>
      <c r="AY518">
        <f t="shared" si="79"/>
        <v>0</v>
      </c>
    </row>
    <row r="519" spans="1:51" ht="23.25" hidden="1" customHeight="1" x14ac:dyDescent="0.2">
      <c r="A519" s="98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8" t="s">
        <v>13</v>
      </c>
      <c r="Z519" s="144"/>
      <c r="AA519" s="145"/>
      <c r="AB519" s="199" t="s">
        <v>14</v>
      </c>
      <c r="AC519" s="199"/>
      <c r="AD519" s="199"/>
      <c r="AE519" s="152"/>
      <c r="AF519" s="153"/>
      <c r="AG519" s="153"/>
      <c r="AH519" s="154"/>
      <c r="AI519" s="152"/>
      <c r="AJ519" s="153"/>
      <c r="AK519" s="153"/>
      <c r="AL519" s="153"/>
      <c r="AM519" s="152"/>
      <c r="AN519" s="153"/>
      <c r="AO519" s="153"/>
      <c r="AP519" s="154"/>
      <c r="AQ519" s="152"/>
      <c r="AR519" s="153"/>
      <c r="AS519" s="153"/>
      <c r="AT519" s="154"/>
      <c r="AU519" s="153"/>
      <c r="AV519" s="153"/>
      <c r="AW519" s="153"/>
      <c r="AX519" s="197"/>
      <c r="AY519">
        <f t="shared" si="79"/>
        <v>0</v>
      </c>
    </row>
    <row r="520" spans="1:51" ht="18.75" hidden="1" customHeight="1" x14ac:dyDescent="0.2">
      <c r="A520" s="986"/>
      <c r="B520" s="239"/>
      <c r="C520" s="238"/>
      <c r="D520" s="239"/>
      <c r="E520" s="182" t="s">
        <v>193</v>
      </c>
      <c r="F520" s="183"/>
      <c r="G520" s="184" t="s">
        <v>190</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191</v>
      </c>
      <c r="AF520" s="208"/>
      <c r="AG520" s="208"/>
      <c r="AH520" s="209"/>
      <c r="AI520" s="200" t="s">
        <v>452</v>
      </c>
      <c r="AJ520" s="200"/>
      <c r="AK520" s="200"/>
      <c r="AL520" s="201"/>
      <c r="AM520" s="200" t="s">
        <v>453</v>
      </c>
      <c r="AN520" s="200"/>
      <c r="AO520" s="200"/>
      <c r="AP520" s="201"/>
      <c r="AQ520" s="201" t="s">
        <v>183</v>
      </c>
      <c r="AR520" s="185"/>
      <c r="AS520" s="185"/>
      <c r="AT520" s="186"/>
      <c r="AU520" s="162" t="s">
        <v>133</v>
      </c>
      <c r="AV520" s="162"/>
      <c r="AW520" s="162"/>
      <c r="AX520" s="163"/>
      <c r="AY520">
        <f>COUNTA($G$522)</f>
        <v>0</v>
      </c>
    </row>
    <row r="521" spans="1:51" ht="18.75" hidden="1" customHeight="1" x14ac:dyDescent="0.2">
      <c r="A521" s="98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184</v>
      </c>
      <c r="AH521" s="188"/>
      <c r="AI521" s="202"/>
      <c r="AJ521" s="202"/>
      <c r="AK521" s="202"/>
      <c r="AL521" s="203"/>
      <c r="AM521" s="202"/>
      <c r="AN521" s="202"/>
      <c r="AO521" s="202"/>
      <c r="AP521" s="203"/>
      <c r="AQ521" s="217"/>
      <c r="AR521" s="164"/>
      <c r="AS521" s="165" t="s">
        <v>184</v>
      </c>
      <c r="AT521" s="188"/>
      <c r="AU521" s="164"/>
      <c r="AV521" s="164"/>
      <c r="AW521" s="165" t="s">
        <v>175</v>
      </c>
      <c r="AX521" s="166"/>
      <c r="AY521">
        <f>$AY$520</f>
        <v>0</v>
      </c>
    </row>
    <row r="522" spans="1:51" ht="23.25" hidden="1" customHeight="1" x14ac:dyDescent="0.2">
      <c r="A522" s="98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7"/>
      <c r="AY522">
        <f t="shared" ref="AY522:AY524" si="80">$AY$520</f>
        <v>0</v>
      </c>
    </row>
    <row r="523" spans="1:51" ht="23.25" hidden="1" customHeight="1" x14ac:dyDescent="0.2">
      <c r="A523" s="98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8"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7"/>
      <c r="AY523">
        <f t="shared" si="80"/>
        <v>0</v>
      </c>
    </row>
    <row r="524" spans="1:51" ht="23.25" hidden="1" customHeight="1" x14ac:dyDescent="0.2">
      <c r="A524" s="98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8" t="s">
        <v>13</v>
      </c>
      <c r="Z524" s="144"/>
      <c r="AA524" s="145"/>
      <c r="AB524" s="199" t="s">
        <v>14</v>
      </c>
      <c r="AC524" s="199"/>
      <c r="AD524" s="199"/>
      <c r="AE524" s="152"/>
      <c r="AF524" s="153"/>
      <c r="AG524" s="153"/>
      <c r="AH524" s="154"/>
      <c r="AI524" s="152"/>
      <c r="AJ524" s="153"/>
      <c r="AK524" s="153"/>
      <c r="AL524" s="153"/>
      <c r="AM524" s="152"/>
      <c r="AN524" s="153"/>
      <c r="AO524" s="153"/>
      <c r="AP524" s="154"/>
      <c r="AQ524" s="152"/>
      <c r="AR524" s="153"/>
      <c r="AS524" s="153"/>
      <c r="AT524" s="154"/>
      <c r="AU524" s="153"/>
      <c r="AV524" s="153"/>
      <c r="AW524" s="153"/>
      <c r="AX524" s="197"/>
      <c r="AY524">
        <f t="shared" si="80"/>
        <v>0</v>
      </c>
    </row>
    <row r="525" spans="1:51" ht="18.75" hidden="1" customHeight="1" x14ac:dyDescent="0.2">
      <c r="A525" s="986"/>
      <c r="B525" s="239"/>
      <c r="C525" s="238"/>
      <c r="D525" s="239"/>
      <c r="E525" s="182" t="s">
        <v>193</v>
      </c>
      <c r="F525" s="183"/>
      <c r="G525" s="184" t="s">
        <v>190</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191</v>
      </c>
      <c r="AF525" s="208"/>
      <c r="AG525" s="208"/>
      <c r="AH525" s="209"/>
      <c r="AI525" s="200" t="s">
        <v>452</v>
      </c>
      <c r="AJ525" s="200"/>
      <c r="AK525" s="200"/>
      <c r="AL525" s="201"/>
      <c r="AM525" s="200" t="s">
        <v>453</v>
      </c>
      <c r="AN525" s="200"/>
      <c r="AO525" s="200"/>
      <c r="AP525" s="201"/>
      <c r="AQ525" s="201" t="s">
        <v>183</v>
      </c>
      <c r="AR525" s="185"/>
      <c r="AS525" s="185"/>
      <c r="AT525" s="186"/>
      <c r="AU525" s="162" t="s">
        <v>133</v>
      </c>
      <c r="AV525" s="162"/>
      <c r="AW525" s="162"/>
      <c r="AX525" s="163"/>
      <c r="AY525">
        <f>COUNTA($G$527)</f>
        <v>0</v>
      </c>
    </row>
    <row r="526" spans="1:51" ht="18.75" hidden="1" customHeight="1" x14ac:dyDescent="0.2">
      <c r="A526" s="98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184</v>
      </c>
      <c r="AH526" s="188"/>
      <c r="AI526" s="202"/>
      <c r="AJ526" s="202"/>
      <c r="AK526" s="202"/>
      <c r="AL526" s="203"/>
      <c r="AM526" s="202"/>
      <c r="AN526" s="202"/>
      <c r="AO526" s="202"/>
      <c r="AP526" s="203"/>
      <c r="AQ526" s="217"/>
      <c r="AR526" s="164"/>
      <c r="AS526" s="165" t="s">
        <v>184</v>
      </c>
      <c r="AT526" s="188"/>
      <c r="AU526" s="164"/>
      <c r="AV526" s="164"/>
      <c r="AW526" s="165" t="s">
        <v>175</v>
      </c>
      <c r="AX526" s="166"/>
      <c r="AY526">
        <f>$AY$525</f>
        <v>0</v>
      </c>
    </row>
    <row r="527" spans="1:51" ht="23.25" hidden="1" customHeight="1" x14ac:dyDescent="0.2">
      <c r="A527" s="98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7"/>
      <c r="AY527">
        <f t="shared" ref="AY527:AY529" si="81">$AY$525</f>
        <v>0</v>
      </c>
    </row>
    <row r="528" spans="1:51" ht="23.25" hidden="1" customHeight="1" x14ac:dyDescent="0.2">
      <c r="A528" s="98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8"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7"/>
      <c r="AY528">
        <f t="shared" si="81"/>
        <v>0</v>
      </c>
    </row>
    <row r="529" spans="1:51" ht="23.25" hidden="1" customHeight="1" x14ac:dyDescent="0.2">
      <c r="A529" s="98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8" t="s">
        <v>13</v>
      </c>
      <c r="Z529" s="144"/>
      <c r="AA529" s="145"/>
      <c r="AB529" s="199" t="s">
        <v>14</v>
      </c>
      <c r="AC529" s="199"/>
      <c r="AD529" s="199"/>
      <c r="AE529" s="152"/>
      <c r="AF529" s="153"/>
      <c r="AG529" s="153"/>
      <c r="AH529" s="154"/>
      <c r="AI529" s="152"/>
      <c r="AJ529" s="153"/>
      <c r="AK529" s="153"/>
      <c r="AL529" s="153"/>
      <c r="AM529" s="152"/>
      <c r="AN529" s="153"/>
      <c r="AO529" s="153"/>
      <c r="AP529" s="154"/>
      <c r="AQ529" s="152"/>
      <c r="AR529" s="153"/>
      <c r="AS529" s="153"/>
      <c r="AT529" s="154"/>
      <c r="AU529" s="153"/>
      <c r="AV529" s="153"/>
      <c r="AW529" s="153"/>
      <c r="AX529" s="197"/>
      <c r="AY529">
        <f t="shared" si="81"/>
        <v>0</v>
      </c>
    </row>
    <row r="530" spans="1:51" ht="18.75" hidden="1" customHeight="1" x14ac:dyDescent="0.2">
      <c r="A530" s="986"/>
      <c r="B530" s="239"/>
      <c r="C530" s="238"/>
      <c r="D530" s="239"/>
      <c r="E530" s="182" t="s">
        <v>193</v>
      </c>
      <c r="F530" s="183"/>
      <c r="G530" s="184" t="s">
        <v>190</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191</v>
      </c>
      <c r="AF530" s="208"/>
      <c r="AG530" s="208"/>
      <c r="AH530" s="209"/>
      <c r="AI530" s="200" t="s">
        <v>452</v>
      </c>
      <c r="AJ530" s="200"/>
      <c r="AK530" s="200"/>
      <c r="AL530" s="201"/>
      <c r="AM530" s="200" t="s">
        <v>453</v>
      </c>
      <c r="AN530" s="200"/>
      <c r="AO530" s="200"/>
      <c r="AP530" s="201"/>
      <c r="AQ530" s="201" t="s">
        <v>183</v>
      </c>
      <c r="AR530" s="185"/>
      <c r="AS530" s="185"/>
      <c r="AT530" s="186"/>
      <c r="AU530" s="162" t="s">
        <v>133</v>
      </c>
      <c r="AV530" s="162"/>
      <c r="AW530" s="162"/>
      <c r="AX530" s="163"/>
      <c r="AY530">
        <f>COUNTA($G$532)</f>
        <v>0</v>
      </c>
    </row>
    <row r="531" spans="1:51" ht="18.75" hidden="1" customHeight="1" x14ac:dyDescent="0.2">
      <c r="A531" s="98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184</v>
      </c>
      <c r="AH531" s="188"/>
      <c r="AI531" s="202"/>
      <c r="AJ531" s="202"/>
      <c r="AK531" s="202"/>
      <c r="AL531" s="203"/>
      <c r="AM531" s="202"/>
      <c r="AN531" s="202"/>
      <c r="AO531" s="202"/>
      <c r="AP531" s="203"/>
      <c r="AQ531" s="217"/>
      <c r="AR531" s="164"/>
      <c r="AS531" s="165" t="s">
        <v>184</v>
      </c>
      <c r="AT531" s="188"/>
      <c r="AU531" s="164"/>
      <c r="AV531" s="164"/>
      <c r="AW531" s="165" t="s">
        <v>175</v>
      </c>
      <c r="AX531" s="166"/>
      <c r="AY531">
        <f>$AY$530</f>
        <v>0</v>
      </c>
    </row>
    <row r="532" spans="1:51" ht="23.25" hidden="1" customHeight="1" x14ac:dyDescent="0.2">
      <c r="A532" s="98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7"/>
      <c r="AY532">
        <f t="shared" ref="AY532:AY534" si="82">$AY$530</f>
        <v>0</v>
      </c>
    </row>
    <row r="533" spans="1:51" ht="23.25" hidden="1" customHeight="1" x14ac:dyDescent="0.2">
      <c r="A533" s="98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8"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7"/>
      <c r="AY533">
        <f t="shared" si="82"/>
        <v>0</v>
      </c>
    </row>
    <row r="534" spans="1:51" ht="23.25" hidden="1" customHeight="1" x14ac:dyDescent="0.2">
      <c r="A534" s="98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8" t="s">
        <v>13</v>
      </c>
      <c r="Z534" s="144"/>
      <c r="AA534" s="145"/>
      <c r="AB534" s="199" t="s">
        <v>14</v>
      </c>
      <c r="AC534" s="199"/>
      <c r="AD534" s="199"/>
      <c r="AE534" s="152"/>
      <c r="AF534" s="153"/>
      <c r="AG534" s="153"/>
      <c r="AH534" s="154"/>
      <c r="AI534" s="152"/>
      <c r="AJ534" s="153"/>
      <c r="AK534" s="153"/>
      <c r="AL534" s="153"/>
      <c r="AM534" s="152"/>
      <c r="AN534" s="153"/>
      <c r="AO534" s="153"/>
      <c r="AP534" s="154"/>
      <c r="AQ534" s="152"/>
      <c r="AR534" s="153"/>
      <c r="AS534" s="153"/>
      <c r="AT534" s="154"/>
      <c r="AU534" s="153"/>
      <c r="AV534" s="153"/>
      <c r="AW534" s="153"/>
      <c r="AX534" s="197"/>
      <c r="AY534">
        <f t="shared" si="82"/>
        <v>0</v>
      </c>
    </row>
    <row r="535" spans="1:51" ht="23.85" hidden="1" customHeight="1" x14ac:dyDescent="0.2">
      <c r="A535" s="986"/>
      <c r="B535" s="239"/>
      <c r="C535" s="238"/>
      <c r="D535" s="239"/>
      <c r="E535" s="173" t="s">
        <v>316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2">
      <c r="A536" s="98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2">
      <c r="A537" s="98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2">
      <c r="A538" s="986"/>
      <c r="B538" s="239"/>
      <c r="C538" s="238"/>
      <c r="D538" s="239"/>
      <c r="E538" s="225" t="s">
        <v>311</v>
      </c>
      <c r="F538" s="226"/>
      <c r="G538" s="227" t="s">
        <v>203</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2">
      <c r="A539" s="986"/>
      <c r="B539" s="239"/>
      <c r="C539" s="238"/>
      <c r="D539" s="239"/>
      <c r="E539" s="182" t="s">
        <v>192</v>
      </c>
      <c r="F539" s="183"/>
      <c r="G539" s="184" t="s">
        <v>189</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191</v>
      </c>
      <c r="AF539" s="208"/>
      <c r="AG539" s="208"/>
      <c r="AH539" s="209"/>
      <c r="AI539" s="200" t="s">
        <v>452</v>
      </c>
      <c r="AJ539" s="200"/>
      <c r="AK539" s="200"/>
      <c r="AL539" s="201"/>
      <c r="AM539" s="200" t="s">
        <v>453</v>
      </c>
      <c r="AN539" s="200"/>
      <c r="AO539" s="200"/>
      <c r="AP539" s="201"/>
      <c r="AQ539" s="201" t="s">
        <v>183</v>
      </c>
      <c r="AR539" s="185"/>
      <c r="AS539" s="185"/>
      <c r="AT539" s="186"/>
      <c r="AU539" s="162" t="s">
        <v>133</v>
      </c>
      <c r="AV539" s="162"/>
      <c r="AW539" s="162"/>
      <c r="AX539" s="163"/>
      <c r="AY539">
        <f>COUNTA($G$541)</f>
        <v>0</v>
      </c>
    </row>
    <row r="540" spans="1:51" ht="18.75" hidden="1" customHeight="1" x14ac:dyDescent="0.2">
      <c r="A540" s="98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184</v>
      </c>
      <c r="AH540" s="188"/>
      <c r="AI540" s="202"/>
      <c r="AJ540" s="202"/>
      <c r="AK540" s="202"/>
      <c r="AL540" s="203"/>
      <c r="AM540" s="202"/>
      <c r="AN540" s="202"/>
      <c r="AO540" s="202"/>
      <c r="AP540" s="203"/>
      <c r="AQ540" s="217"/>
      <c r="AR540" s="164"/>
      <c r="AS540" s="165" t="s">
        <v>184</v>
      </c>
      <c r="AT540" s="188"/>
      <c r="AU540" s="164"/>
      <c r="AV540" s="164"/>
      <c r="AW540" s="165" t="s">
        <v>175</v>
      </c>
      <c r="AX540" s="166"/>
      <c r="AY540">
        <f>$AY$539</f>
        <v>0</v>
      </c>
    </row>
    <row r="541" spans="1:51" ht="23.25" hidden="1" customHeight="1" x14ac:dyDescent="0.2">
      <c r="A541" s="98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7"/>
      <c r="AY541">
        <f t="shared" ref="AY541:AY543" si="83">$AY$539</f>
        <v>0</v>
      </c>
    </row>
    <row r="542" spans="1:51" ht="23.25" hidden="1" customHeight="1" x14ac:dyDescent="0.2">
      <c r="A542" s="98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8"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7"/>
      <c r="AY542">
        <f t="shared" si="83"/>
        <v>0</v>
      </c>
    </row>
    <row r="543" spans="1:51" ht="23.25" hidden="1" customHeight="1" x14ac:dyDescent="0.2">
      <c r="A543" s="98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8" t="s">
        <v>13</v>
      </c>
      <c r="Z543" s="144"/>
      <c r="AA543" s="145"/>
      <c r="AB543" s="199" t="s">
        <v>176</v>
      </c>
      <c r="AC543" s="199"/>
      <c r="AD543" s="199"/>
      <c r="AE543" s="152"/>
      <c r="AF543" s="153"/>
      <c r="AG543" s="153"/>
      <c r="AH543" s="154"/>
      <c r="AI543" s="152"/>
      <c r="AJ543" s="153"/>
      <c r="AK543" s="153"/>
      <c r="AL543" s="153"/>
      <c r="AM543" s="152"/>
      <c r="AN543" s="153"/>
      <c r="AO543" s="153"/>
      <c r="AP543" s="154"/>
      <c r="AQ543" s="152"/>
      <c r="AR543" s="153"/>
      <c r="AS543" s="153"/>
      <c r="AT543" s="154"/>
      <c r="AU543" s="153"/>
      <c r="AV543" s="153"/>
      <c r="AW543" s="153"/>
      <c r="AX543" s="197"/>
      <c r="AY543">
        <f t="shared" si="83"/>
        <v>0</v>
      </c>
    </row>
    <row r="544" spans="1:51" ht="18.75" hidden="1" customHeight="1" x14ac:dyDescent="0.2">
      <c r="A544" s="986"/>
      <c r="B544" s="239"/>
      <c r="C544" s="238"/>
      <c r="D544" s="239"/>
      <c r="E544" s="182" t="s">
        <v>192</v>
      </c>
      <c r="F544" s="183"/>
      <c r="G544" s="184" t="s">
        <v>189</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191</v>
      </c>
      <c r="AF544" s="208"/>
      <c r="AG544" s="208"/>
      <c r="AH544" s="209"/>
      <c r="AI544" s="200" t="s">
        <v>452</v>
      </c>
      <c r="AJ544" s="200"/>
      <c r="AK544" s="200"/>
      <c r="AL544" s="201"/>
      <c r="AM544" s="200" t="s">
        <v>453</v>
      </c>
      <c r="AN544" s="200"/>
      <c r="AO544" s="200"/>
      <c r="AP544" s="201"/>
      <c r="AQ544" s="201" t="s">
        <v>183</v>
      </c>
      <c r="AR544" s="185"/>
      <c r="AS544" s="185"/>
      <c r="AT544" s="186"/>
      <c r="AU544" s="162" t="s">
        <v>133</v>
      </c>
      <c r="AV544" s="162"/>
      <c r="AW544" s="162"/>
      <c r="AX544" s="163"/>
      <c r="AY544">
        <f>COUNTA($G$546)</f>
        <v>0</v>
      </c>
    </row>
    <row r="545" spans="1:51" ht="18.75" hidden="1" customHeight="1" x14ac:dyDescent="0.2">
      <c r="A545" s="98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184</v>
      </c>
      <c r="AH545" s="188"/>
      <c r="AI545" s="202"/>
      <c r="AJ545" s="202"/>
      <c r="AK545" s="202"/>
      <c r="AL545" s="203"/>
      <c r="AM545" s="202"/>
      <c r="AN545" s="202"/>
      <c r="AO545" s="202"/>
      <c r="AP545" s="203"/>
      <c r="AQ545" s="217"/>
      <c r="AR545" s="164"/>
      <c r="AS545" s="165" t="s">
        <v>184</v>
      </c>
      <c r="AT545" s="188"/>
      <c r="AU545" s="164"/>
      <c r="AV545" s="164"/>
      <c r="AW545" s="165" t="s">
        <v>175</v>
      </c>
      <c r="AX545" s="166"/>
      <c r="AY545">
        <f>$AY$544</f>
        <v>0</v>
      </c>
    </row>
    <row r="546" spans="1:51" ht="23.25" hidden="1" customHeight="1" x14ac:dyDescent="0.2">
      <c r="A546" s="98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7"/>
      <c r="AY546">
        <f t="shared" ref="AY546:AY548" si="84">$AY$544</f>
        <v>0</v>
      </c>
    </row>
    <row r="547" spans="1:51" ht="23.25" hidden="1" customHeight="1" x14ac:dyDescent="0.2">
      <c r="A547" s="98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8"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7"/>
      <c r="AY547">
        <f t="shared" si="84"/>
        <v>0</v>
      </c>
    </row>
    <row r="548" spans="1:51" ht="23.25" hidden="1" customHeight="1" x14ac:dyDescent="0.2">
      <c r="A548" s="98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8" t="s">
        <v>13</v>
      </c>
      <c r="Z548" s="144"/>
      <c r="AA548" s="145"/>
      <c r="AB548" s="199" t="s">
        <v>176</v>
      </c>
      <c r="AC548" s="199"/>
      <c r="AD548" s="199"/>
      <c r="AE548" s="152"/>
      <c r="AF548" s="153"/>
      <c r="AG548" s="153"/>
      <c r="AH548" s="154"/>
      <c r="AI548" s="152"/>
      <c r="AJ548" s="153"/>
      <c r="AK548" s="153"/>
      <c r="AL548" s="153"/>
      <c r="AM548" s="152"/>
      <c r="AN548" s="153"/>
      <c r="AO548" s="153"/>
      <c r="AP548" s="154"/>
      <c r="AQ548" s="152"/>
      <c r="AR548" s="153"/>
      <c r="AS548" s="153"/>
      <c r="AT548" s="154"/>
      <c r="AU548" s="153"/>
      <c r="AV548" s="153"/>
      <c r="AW548" s="153"/>
      <c r="AX548" s="197"/>
      <c r="AY548">
        <f t="shared" si="84"/>
        <v>0</v>
      </c>
    </row>
    <row r="549" spans="1:51" ht="18.75" hidden="1" customHeight="1" x14ac:dyDescent="0.2">
      <c r="A549" s="986"/>
      <c r="B549" s="239"/>
      <c r="C549" s="238"/>
      <c r="D549" s="239"/>
      <c r="E549" s="182" t="s">
        <v>192</v>
      </c>
      <c r="F549" s="183"/>
      <c r="G549" s="184" t="s">
        <v>189</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191</v>
      </c>
      <c r="AF549" s="208"/>
      <c r="AG549" s="208"/>
      <c r="AH549" s="209"/>
      <c r="AI549" s="200" t="s">
        <v>452</v>
      </c>
      <c r="AJ549" s="200"/>
      <c r="AK549" s="200"/>
      <c r="AL549" s="201"/>
      <c r="AM549" s="200" t="s">
        <v>453</v>
      </c>
      <c r="AN549" s="200"/>
      <c r="AO549" s="200"/>
      <c r="AP549" s="201"/>
      <c r="AQ549" s="201" t="s">
        <v>183</v>
      </c>
      <c r="AR549" s="185"/>
      <c r="AS549" s="185"/>
      <c r="AT549" s="186"/>
      <c r="AU549" s="162" t="s">
        <v>133</v>
      </c>
      <c r="AV549" s="162"/>
      <c r="AW549" s="162"/>
      <c r="AX549" s="163"/>
      <c r="AY549">
        <f>COUNTA($G$551)</f>
        <v>0</v>
      </c>
    </row>
    <row r="550" spans="1:51" ht="18.75" hidden="1" customHeight="1" x14ac:dyDescent="0.2">
      <c r="A550" s="98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184</v>
      </c>
      <c r="AH550" s="188"/>
      <c r="AI550" s="202"/>
      <c r="AJ550" s="202"/>
      <c r="AK550" s="202"/>
      <c r="AL550" s="203"/>
      <c r="AM550" s="202"/>
      <c r="AN550" s="202"/>
      <c r="AO550" s="202"/>
      <c r="AP550" s="203"/>
      <c r="AQ550" s="217"/>
      <c r="AR550" s="164"/>
      <c r="AS550" s="165" t="s">
        <v>184</v>
      </c>
      <c r="AT550" s="188"/>
      <c r="AU550" s="164"/>
      <c r="AV550" s="164"/>
      <c r="AW550" s="165" t="s">
        <v>175</v>
      </c>
      <c r="AX550" s="166"/>
      <c r="AY550">
        <f>$AY$549</f>
        <v>0</v>
      </c>
    </row>
    <row r="551" spans="1:51" ht="23.25" hidden="1" customHeight="1" x14ac:dyDescent="0.2">
      <c r="A551" s="98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7"/>
      <c r="AY551">
        <f t="shared" ref="AY551:AY553" si="85">$AY$549</f>
        <v>0</v>
      </c>
    </row>
    <row r="552" spans="1:51" ht="23.25" hidden="1" customHeight="1" x14ac:dyDescent="0.2">
      <c r="A552" s="98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8"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7"/>
      <c r="AY552">
        <f t="shared" si="85"/>
        <v>0</v>
      </c>
    </row>
    <row r="553" spans="1:51" ht="23.25" hidden="1" customHeight="1" x14ac:dyDescent="0.2">
      <c r="A553" s="98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8" t="s">
        <v>13</v>
      </c>
      <c r="Z553" s="144"/>
      <c r="AA553" s="145"/>
      <c r="AB553" s="199" t="s">
        <v>176</v>
      </c>
      <c r="AC553" s="199"/>
      <c r="AD553" s="199"/>
      <c r="AE553" s="152"/>
      <c r="AF553" s="153"/>
      <c r="AG553" s="153"/>
      <c r="AH553" s="154"/>
      <c r="AI553" s="152"/>
      <c r="AJ553" s="153"/>
      <c r="AK553" s="153"/>
      <c r="AL553" s="153"/>
      <c r="AM553" s="152"/>
      <c r="AN553" s="153"/>
      <c r="AO553" s="153"/>
      <c r="AP553" s="154"/>
      <c r="AQ553" s="152"/>
      <c r="AR553" s="153"/>
      <c r="AS553" s="153"/>
      <c r="AT553" s="154"/>
      <c r="AU553" s="153"/>
      <c r="AV553" s="153"/>
      <c r="AW553" s="153"/>
      <c r="AX553" s="197"/>
      <c r="AY553">
        <f t="shared" si="85"/>
        <v>0</v>
      </c>
    </row>
    <row r="554" spans="1:51" ht="18.75" hidden="1" customHeight="1" x14ac:dyDescent="0.2">
      <c r="A554" s="986"/>
      <c r="B554" s="239"/>
      <c r="C554" s="238"/>
      <c r="D554" s="239"/>
      <c r="E554" s="182" t="s">
        <v>192</v>
      </c>
      <c r="F554" s="183"/>
      <c r="G554" s="184" t="s">
        <v>189</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191</v>
      </c>
      <c r="AF554" s="208"/>
      <c r="AG554" s="208"/>
      <c r="AH554" s="209"/>
      <c r="AI554" s="200" t="s">
        <v>452</v>
      </c>
      <c r="AJ554" s="200"/>
      <c r="AK554" s="200"/>
      <c r="AL554" s="201"/>
      <c r="AM554" s="200" t="s">
        <v>453</v>
      </c>
      <c r="AN554" s="200"/>
      <c r="AO554" s="200"/>
      <c r="AP554" s="201"/>
      <c r="AQ554" s="201" t="s">
        <v>183</v>
      </c>
      <c r="AR554" s="185"/>
      <c r="AS554" s="185"/>
      <c r="AT554" s="186"/>
      <c r="AU554" s="162" t="s">
        <v>133</v>
      </c>
      <c r="AV554" s="162"/>
      <c r="AW554" s="162"/>
      <c r="AX554" s="163"/>
      <c r="AY554">
        <f>COUNTA($G$556)</f>
        <v>0</v>
      </c>
    </row>
    <row r="555" spans="1:51" ht="18.75" hidden="1" customHeight="1" x14ac:dyDescent="0.2">
      <c r="A555" s="98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184</v>
      </c>
      <c r="AH555" s="188"/>
      <c r="AI555" s="202"/>
      <c r="AJ555" s="202"/>
      <c r="AK555" s="202"/>
      <c r="AL555" s="203"/>
      <c r="AM555" s="202"/>
      <c r="AN555" s="202"/>
      <c r="AO555" s="202"/>
      <c r="AP555" s="203"/>
      <c r="AQ555" s="217"/>
      <c r="AR555" s="164"/>
      <c r="AS555" s="165" t="s">
        <v>184</v>
      </c>
      <c r="AT555" s="188"/>
      <c r="AU555" s="164"/>
      <c r="AV555" s="164"/>
      <c r="AW555" s="165" t="s">
        <v>175</v>
      </c>
      <c r="AX555" s="166"/>
      <c r="AY555">
        <f>$AY$554</f>
        <v>0</v>
      </c>
    </row>
    <row r="556" spans="1:51" ht="23.25" hidden="1" customHeight="1" x14ac:dyDescent="0.2">
      <c r="A556" s="98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7"/>
      <c r="AY556">
        <f t="shared" ref="AY556:AY558" si="86">$AY$554</f>
        <v>0</v>
      </c>
    </row>
    <row r="557" spans="1:51" ht="23.25" hidden="1" customHeight="1" x14ac:dyDescent="0.2">
      <c r="A557" s="98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8"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7"/>
      <c r="AY557">
        <f t="shared" si="86"/>
        <v>0</v>
      </c>
    </row>
    <row r="558" spans="1:51" ht="23.25" hidden="1" customHeight="1" x14ac:dyDescent="0.2">
      <c r="A558" s="98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8" t="s">
        <v>13</v>
      </c>
      <c r="Z558" s="144"/>
      <c r="AA558" s="145"/>
      <c r="AB558" s="199" t="s">
        <v>176</v>
      </c>
      <c r="AC558" s="199"/>
      <c r="AD558" s="199"/>
      <c r="AE558" s="152"/>
      <c r="AF558" s="153"/>
      <c r="AG558" s="153"/>
      <c r="AH558" s="154"/>
      <c r="AI558" s="152"/>
      <c r="AJ558" s="153"/>
      <c r="AK558" s="153"/>
      <c r="AL558" s="153"/>
      <c r="AM558" s="152"/>
      <c r="AN558" s="153"/>
      <c r="AO558" s="153"/>
      <c r="AP558" s="154"/>
      <c r="AQ558" s="152"/>
      <c r="AR558" s="153"/>
      <c r="AS558" s="153"/>
      <c r="AT558" s="154"/>
      <c r="AU558" s="153"/>
      <c r="AV558" s="153"/>
      <c r="AW558" s="153"/>
      <c r="AX558" s="197"/>
      <c r="AY558">
        <f t="shared" si="86"/>
        <v>0</v>
      </c>
    </row>
    <row r="559" spans="1:51" ht="18.75" hidden="1" customHeight="1" x14ac:dyDescent="0.2">
      <c r="A559" s="986"/>
      <c r="B559" s="239"/>
      <c r="C559" s="238"/>
      <c r="D559" s="239"/>
      <c r="E559" s="182" t="s">
        <v>192</v>
      </c>
      <c r="F559" s="183"/>
      <c r="G559" s="184" t="s">
        <v>189</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191</v>
      </c>
      <c r="AF559" s="208"/>
      <c r="AG559" s="208"/>
      <c r="AH559" s="209"/>
      <c r="AI559" s="200" t="s">
        <v>452</v>
      </c>
      <c r="AJ559" s="200"/>
      <c r="AK559" s="200"/>
      <c r="AL559" s="201"/>
      <c r="AM559" s="200" t="s">
        <v>453</v>
      </c>
      <c r="AN559" s="200"/>
      <c r="AO559" s="200"/>
      <c r="AP559" s="201"/>
      <c r="AQ559" s="201" t="s">
        <v>183</v>
      </c>
      <c r="AR559" s="185"/>
      <c r="AS559" s="185"/>
      <c r="AT559" s="186"/>
      <c r="AU559" s="162" t="s">
        <v>133</v>
      </c>
      <c r="AV559" s="162"/>
      <c r="AW559" s="162"/>
      <c r="AX559" s="163"/>
      <c r="AY559">
        <f>COUNTA($G$561)</f>
        <v>0</v>
      </c>
    </row>
    <row r="560" spans="1:51" ht="18.75" hidden="1" customHeight="1" x14ac:dyDescent="0.2">
      <c r="A560" s="98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184</v>
      </c>
      <c r="AH560" s="188"/>
      <c r="AI560" s="202"/>
      <c r="AJ560" s="202"/>
      <c r="AK560" s="202"/>
      <c r="AL560" s="203"/>
      <c r="AM560" s="202"/>
      <c r="AN560" s="202"/>
      <c r="AO560" s="202"/>
      <c r="AP560" s="203"/>
      <c r="AQ560" s="217"/>
      <c r="AR560" s="164"/>
      <c r="AS560" s="165" t="s">
        <v>184</v>
      </c>
      <c r="AT560" s="188"/>
      <c r="AU560" s="164"/>
      <c r="AV560" s="164"/>
      <c r="AW560" s="165" t="s">
        <v>175</v>
      </c>
      <c r="AX560" s="166"/>
      <c r="AY560">
        <f>$AY$559</f>
        <v>0</v>
      </c>
    </row>
    <row r="561" spans="1:51" ht="23.25" hidden="1" customHeight="1" x14ac:dyDescent="0.2">
      <c r="A561" s="98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7"/>
      <c r="AY561">
        <f t="shared" ref="AY561:AY563" si="87">$AY$559</f>
        <v>0</v>
      </c>
    </row>
    <row r="562" spans="1:51" ht="23.25" hidden="1" customHeight="1" x14ac:dyDescent="0.2">
      <c r="A562" s="98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8"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7"/>
      <c r="AY562">
        <f t="shared" si="87"/>
        <v>0</v>
      </c>
    </row>
    <row r="563" spans="1:51" ht="23.25" hidden="1" customHeight="1" x14ac:dyDescent="0.2">
      <c r="A563" s="98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8" t="s">
        <v>13</v>
      </c>
      <c r="Z563" s="144"/>
      <c r="AA563" s="145"/>
      <c r="AB563" s="199" t="s">
        <v>176</v>
      </c>
      <c r="AC563" s="199"/>
      <c r="AD563" s="199"/>
      <c r="AE563" s="152"/>
      <c r="AF563" s="153"/>
      <c r="AG563" s="153"/>
      <c r="AH563" s="154"/>
      <c r="AI563" s="152"/>
      <c r="AJ563" s="153"/>
      <c r="AK563" s="153"/>
      <c r="AL563" s="153"/>
      <c r="AM563" s="152"/>
      <c r="AN563" s="153"/>
      <c r="AO563" s="153"/>
      <c r="AP563" s="154"/>
      <c r="AQ563" s="152"/>
      <c r="AR563" s="153"/>
      <c r="AS563" s="153"/>
      <c r="AT563" s="154"/>
      <c r="AU563" s="153"/>
      <c r="AV563" s="153"/>
      <c r="AW563" s="153"/>
      <c r="AX563" s="197"/>
      <c r="AY563">
        <f t="shared" si="87"/>
        <v>0</v>
      </c>
    </row>
    <row r="564" spans="1:51" ht="18.75" hidden="1" customHeight="1" x14ac:dyDescent="0.2">
      <c r="A564" s="986"/>
      <c r="B564" s="239"/>
      <c r="C564" s="238"/>
      <c r="D564" s="239"/>
      <c r="E564" s="182" t="s">
        <v>193</v>
      </c>
      <c r="F564" s="183"/>
      <c r="G564" s="184" t="s">
        <v>190</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191</v>
      </c>
      <c r="AF564" s="208"/>
      <c r="AG564" s="208"/>
      <c r="AH564" s="209"/>
      <c r="AI564" s="200" t="s">
        <v>452</v>
      </c>
      <c r="AJ564" s="200"/>
      <c r="AK564" s="200"/>
      <c r="AL564" s="201"/>
      <c r="AM564" s="200" t="s">
        <v>453</v>
      </c>
      <c r="AN564" s="200"/>
      <c r="AO564" s="200"/>
      <c r="AP564" s="201"/>
      <c r="AQ564" s="201" t="s">
        <v>183</v>
      </c>
      <c r="AR564" s="185"/>
      <c r="AS564" s="185"/>
      <c r="AT564" s="186"/>
      <c r="AU564" s="162" t="s">
        <v>133</v>
      </c>
      <c r="AV564" s="162"/>
      <c r="AW564" s="162"/>
      <c r="AX564" s="163"/>
      <c r="AY564">
        <f>COUNTA($G$566)</f>
        <v>0</v>
      </c>
    </row>
    <row r="565" spans="1:51" ht="18.75" hidden="1" customHeight="1" x14ac:dyDescent="0.2">
      <c r="A565" s="98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184</v>
      </c>
      <c r="AH565" s="188"/>
      <c r="AI565" s="202"/>
      <c r="AJ565" s="202"/>
      <c r="AK565" s="202"/>
      <c r="AL565" s="203"/>
      <c r="AM565" s="202"/>
      <c r="AN565" s="202"/>
      <c r="AO565" s="202"/>
      <c r="AP565" s="203"/>
      <c r="AQ565" s="217"/>
      <c r="AR565" s="164"/>
      <c r="AS565" s="165" t="s">
        <v>184</v>
      </c>
      <c r="AT565" s="188"/>
      <c r="AU565" s="164"/>
      <c r="AV565" s="164"/>
      <c r="AW565" s="165" t="s">
        <v>175</v>
      </c>
      <c r="AX565" s="166"/>
      <c r="AY565">
        <f>$AY$564</f>
        <v>0</v>
      </c>
    </row>
    <row r="566" spans="1:51" ht="23.25" hidden="1" customHeight="1" x14ac:dyDescent="0.2">
      <c r="A566" s="98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7"/>
      <c r="AY566">
        <f t="shared" ref="AY566:AY568" si="88">$AY$564</f>
        <v>0</v>
      </c>
    </row>
    <row r="567" spans="1:51" ht="23.25" hidden="1" customHeight="1" x14ac:dyDescent="0.2">
      <c r="A567" s="98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8"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7"/>
      <c r="AY567">
        <f t="shared" si="88"/>
        <v>0</v>
      </c>
    </row>
    <row r="568" spans="1:51" ht="23.25" hidden="1" customHeight="1" x14ac:dyDescent="0.2">
      <c r="A568" s="98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8" t="s">
        <v>13</v>
      </c>
      <c r="Z568" s="144"/>
      <c r="AA568" s="145"/>
      <c r="AB568" s="199" t="s">
        <v>14</v>
      </c>
      <c r="AC568" s="199"/>
      <c r="AD568" s="199"/>
      <c r="AE568" s="152"/>
      <c r="AF568" s="153"/>
      <c r="AG568" s="153"/>
      <c r="AH568" s="154"/>
      <c r="AI568" s="152"/>
      <c r="AJ568" s="153"/>
      <c r="AK568" s="153"/>
      <c r="AL568" s="153"/>
      <c r="AM568" s="152"/>
      <c r="AN568" s="153"/>
      <c r="AO568" s="153"/>
      <c r="AP568" s="154"/>
      <c r="AQ568" s="152"/>
      <c r="AR568" s="153"/>
      <c r="AS568" s="153"/>
      <c r="AT568" s="154"/>
      <c r="AU568" s="153"/>
      <c r="AV568" s="153"/>
      <c r="AW568" s="153"/>
      <c r="AX568" s="197"/>
      <c r="AY568">
        <f t="shared" si="88"/>
        <v>0</v>
      </c>
    </row>
    <row r="569" spans="1:51" ht="18.75" hidden="1" customHeight="1" x14ac:dyDescent="0.2">
      <c r="A569" s="986"/>
      <c r="B569" s="239"/>
      <c r="C569" s="238"/>
      <c r="D569" s="239"/>
      <c r="E569" s="182" t="s">
        <v>193</v>
      </c>
      <c r="F569" s="183"/>
      <c r="G569" s="184" t="s">
        <v>190</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191</v>
      </c>
      <c r="AF569" s="208"/>
      <c r="AG569" s="208"/>
      <c r="AH569" s="209"/>
      <c r="AI569" s="200" t="s">
        <v>452</v>
      </c>
      <c r="AJ569" s="200"/>
      <c r="AK569" s="200"/>
      <c r="AL569" s="201"/>
      <c r="AM569" s="200" t="s">
        <v>453</v>
      </c>
      <c r="AN569" s="200"/>
      <c r="AO569" s="200"/>
      <c r="AP569" s="201"/>
      <c r="AQ569" s="201" t="s">
        <v>183</v>
      </c>
      <c r="AR569" s="185"/>
      <c r="AS569" s="185"/>
      <c r="AT569" s="186"/>
      <c r="AU569" s="162" t="s">
        <v>133</v>
      </c>
      <c r="AV569" s="162"/>
      <c r="AW569" s="162"/>
      <c r="AX569" s="163"/>
      <c r="AY569">
        <f>COUNTA($G$571)</f>
        <v>0</v>
      </c>
    </row>
    <row r="570" spans="1:51" ht="18.75" hidden="1" customHeight="1" x14ac:dyDescent="0.2">
      <c r="A570" s="98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184</v>
      </c>
      <c r="AH570" s="188"/>
      <c r="AI570" s="202"/>
      <c r="AJ570" s="202"/>
      <c r="AK570" s="202"/>
      <c r="AL570" s="203"/>
      <c r="AM570" s="202"/>
      <c r="AN570" s="202"/>
      <c r="AO570" s="202"/>
      <c r="AP570" s="203"/>
      <c r="AQ570" s="217"/>
      <c r="AR570" s="164"/>
      <c r="AS570" s="165" t="s">
        <v>184</v>
      </c>
      <c r="AT570" s="188"/>
      <c r="AU570" s="164"/>
      <c r="AV570" s="164"/>
      <c r="AW570" s="165" t="s">
        <v>175</v>
      </c>
      <c r="AX570" s="166"/>
      <c r="AY570">
        <f>$AY$569</f>
        <v>0</v>
      </c>
    </row>
    <row r="571" spans="1:51" ht="23.25" hidden="1" customHeight="1" x14ac:dyDescent="0.2">
      <c r="A571" s="98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7"/>
      <c r="AY571">
        <f t="shared" ref="AY571:AY573" si="89">$AY$569</f>
        <v>0</v>
      </c>
    </row>
    <row r="572" spans="1:51" ht="23.25" hidden="1" customHeight="1" x14ac:dyDescent="0.2">
      <c r="A572" s="98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8"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7"/>
      <c r="AY572">
        <f t="shared" si="89"/>
        <v>0</v>
      </c>
    </row>
    <row r="573" spans="1:51" ht="23.25" hidden="1" customHeight="1" x14ac:dyDescent="0.2">
      <c r="A573" s="98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8" t="s">
        <v>13</v>
      </c>
      <c r="Z573" s="144"/>
      <c r="AA573" s="145"/>
      <c r="AB573" s="199" t="s">
        <v>14</v>
      </c>
      <c r="AC573" s="199"/>
      <c r="AD573" s="199"/>
      <c r="AE573" s="152"/>
      <c r="AF573" s="153"/>
      <c r="AG573" s="153"/>
      <c r="AH573" s="154"/>
      <c r="AI573" s="152"/>
      <c r="AJ573" s="153"/>
      <c r="AK573" s="153"/>
      <c r="AL573" s="153"/>
      <c r="AM573" s="152"/>
      <c r="AN573" s="153"/>
      <c r="AO573" s="153"/>
      <c r="AP573" s="154"/>
      <c r="AQ573" s="152"/>
      <c r="AR573" s="153"/>
      <c r="AS573" s="153"/>
      <c r="AT573" s="154"/>
      <c r="AU573" s="153"/>
      <c r="AV573" s="153"/>
      <c r="AW573" s="153"/>
      <c r="AX573" s="197"/>
      <c r="AY573">
        <f t="shared" si="89"/>
        <v>0</v>
      </c>
    </row>
    <row r="574" spans="1:51" ht="18.75" hidden="1" customHeight="1" x14ac:dyDescent="0.2">
      <c r="A574" s="986"/>
      <c r="B574" s="239"/>
      <c r="C574" s="238"/>
      <c r="D574" s="239"/>
      <c r="E574" s="182" t="s">
        <v>193</v>
      </c>
      <c r="F574" s="183"/>
      <c r="G574" s="184" t="s">
        <v>190</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191</v>
      </c>
      <c r="AF574" s="208"/>
      <c r="AG574" s="208"/>
      <c r="AH574" s="209"/>
      <c r="AI574" s="200" t="s">
        <v>452</v>
      </c>
      <c r="AJ574" s="200"/>
      <c r="AK574" s="200"/>
      <c r="AL574" s="201"/>
      <c r="AM574" s="200" t="s">
        <v>453</v>
      </c>
      <c r="AN574" s="200"/>
      <c r="AO574" s="200"/>
      <c r="AP574" s="201"/>
      <c r="AQ574" s="201" t="s">
        <v>183</v>
      </c>
      <c r="AR574" s="185"/>
      <c r="AS574" s="185"/>
      <c r="AT574" s="186"/>
      <c r="AU574" s="162" t="s">
        <v>133</v>
      </c>
      <c r="AV574" s="162"/>
      <c r="AW574" s="162"/>
      <c r="AX574" s="163"/>
      <c r="AY574">
        <f>COUNTA($G$576)</f>
        <v>0</v>
      </c>
    </row>
    <row r="575" spans="1:51" ht="18.75" hidden="1" customHeight="1" x14ac:dyDescent="0.2">
      <c r="A575" s="98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184</v>
      </c>
      <c r="AH575" s="188"/>
      <c r="AI575" s="202"/>
      <c r="AJ575" s="202"/>
      <c r="AK575" s="202"/>
      <c r="AL575" s="203"/>
      <c r="AM575" s="202"/>
      <c r="AN575" s="202"/>
      <c r="AO575" s="202"/>
      <c r="AP575" s="203"/>
      <c r="AQ575" s="217"/>
      <c r="AR575" s="164"/>
      <c r="AS575" s="165" t="s">
        <v>184</v>
      </c>
      <c r="AT575" s="188"/>
      <c r="AU575" s="164"/>
      <c r="AV575" s="164"/>
      <c r="AW575" s="165" t="s">
        <v>175</v>
      </c>
      <c r="AX575" s="166"/>
      <c r="AY575">
        <f>$AY$574</f>
        <v>0</v>
      </c>
    </row>
    <row r="576" spans="1:51" ht="23.25" hidden="1" customHeight="1" x14ac:dyDescent="0.2">
      <c r="A576" s="98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7"/>
      <c r="AY576">
        <f t="shared" ref="AY576:AY578" si="90">$AY$574</f>
        <v>0</v>
      </c>
    </row>
    <row r="577" spans="1:51" ht="23.25" hidden="1" customHeight="1" x14ac:dyDescent="0.2">
      <c r="A577" s="98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8"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7"/>
      <c r="AY577">
        <f t="shared" si="90"/>
        <v>0</v>
      </c>
    </row>
    <row r="578" spans="1:51" ht="23.25" hidden="1" customHeight="1" x14ac:dyDescent="0.2">
      <c r="A578" s="98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8" t="s">
        <v>13</v>
      </c>
      <c r="Z578" s="144"/>
      <c r="AA578" s="145"/>
      <c r="AB578" s="199" t="s">
        <v>14</v>
      </c>
      <c r="AC578" s="199"/>
      <c r="AD578" s="199"/>
      <c r="AE578" s="152"/>
      <c r="AF578" s="153"/>
      <c r="AG578" s="153"/>
      <c r="AH578" s="154"/>
      <c r="AI578" s="152"/>
      <c r="AJ578" s="153"/>
      <c r="AK578" s="153"/>
      <c r="AL578" s="153"/>
      <c r="AM578" s="152"/>
      <c r="AN578" s="153"/>
      <c r="AO578" s="153"/>
      <c r="AP578" s="154"/>
      <c r="AQ578" s="152"/>
      <c r="AR578" s="153"/>
      <c r="AS578" s="153"/>
      <c r="AT578" s="154"/>
      <c r="AU578" s="153"/>
      <c r="AV578" s="153"/>
      <c r="AW578" s="153"/>
      <c r="AX578" s="197"/>
      <c r="AY578">
        <f t="shared" si="90"/>
        <v>0</v>
      </c>
    </row>
    <row r="579" spans="1:51" ht="18.75" hidden="1" customHeight="1" x14ac:dyDescent="0.2">
      <c r="A579" s="986"/>
      <c r="B579" s="239"/>
      <c r="C579" s="238"/>
      <c r="D579" s="239"/>
      <c r="E579" s="182" t="s">
        <v>193</v>
      </c>
      <c r="F579" s="183"/>
      <c r="G579" s="184" t="s">
        <v>190</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191</v>
      </c>
      <c r="AF579" s="208"/>
      <c r="AG579" s="208"/>
      <c r="AH579" s="209"/>
      <c r="AI579" s="200" t="s">
        <v>452</v>
      </c>
      <c r="AJ579" s="200"/>
      <c r="AK579" s="200"/>
      <c r="AL579" s="201"/>
      <c r="AM579" s="200" t="s">
        <v>453</v>
      </c>
      <c r="AN579" s="200"/>
      <c r="AO579" s="200"/>
      <c r="AP579" s="201"/>
      <c r="AQ579" s="201" t="s">
        <v>183</v>
      </c>
      <c r="AR579" s="185"/>
      <c r="AS579" s="185"/>
      <c r="AT579" s="186"/>
      <c r="AU579" s="162" t="s">
        <v>133</v>
      </c>
      <c r="AV579" s="162"/>
      <c r="AW579" s="162"/>
      <c r="AX579" s="163"/>
      <c r="AY579">
        <f>COUNTA($G$581)</f>
        <v>0</v>
      </c>
    </row>
    <row r="580" spans="1:51" ht="18.75" hidden="1" customHeight="1" x14ac:dyDescent="0.2">
      <c r="A580" s="98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184</v>
      </c>
      <c r="AH580" s="188"/>
      <c r="AI580" s="202"/>
      <c r="AJ580" s="202"/>
      <c r="AK580" s="202"/>
      <c r="AL580" s="203"/>
      <c r="AM580" s="202"/>
      <c r="AN580" s="202"/>
      <c r="AO580" s="202"/>
      <c r="AP580" s="203"/>
      <c r="AQ580" s="217"/>
      <c r="AR580" s="164"/>
      <c r="AS580" s="165" t="s">
        <v>184</v>
      </c>
      <c r="AT580" s="188"/>
      <c r="AU580" s="164"/>
      <c r="AV580" s="164"/>
      <c r="AW580" s="165" t="s">
        <v>175</v>
      </c>
      <c r="AX580" s="166"/>
      <c r="AY580">
        <f>$AY$579</f>
        <v>0</v>
      </c>
    </row>
    <row r="581" spans="1:51" ht="23.25" hidden="1" customHeight="1" x14ac:dyDescent="0.2">
      <c r="A581" s="98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7"/>
      <c r="AY581">
        <f t="shared" ref="AY581:AY583" si="91">$AY$579</f>
        <v>0</v>
      </c>
    </row>
    <row r="582" spans="1:51" ht="23.25" hidden="1" customHeight="1" x14ac:dyDescent="0.2">
      <c r="A582" s="98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8"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7"/>
      <c r="AY582">
        <f t="shared" si="91"/>
        <v>0</v>
      </c>
    </row>
    <row r="583" spans="1:51" ht="23.25" hidden="1" customHeight="1" x14ac:dyDescent="0.2">
      <c r="A583" s="98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8" t="s">
        <v>13</v>
      </c>
      <c r="Z583" s="144"/>
      <c r="AA583" s="145"/>
      <c r="AB583" s="199" t="s">
        <v>14</v>
      </c>
      <c r="AC583" s="199"/>
      <c r="AD583" s="199"/>
      <c r="AE583" s="152"/>
      <c r="AF583" s="153"/>
      <c r="AG583" s="153"/>
      <c r="AH583" s="154"/>
      <c r="AI583" s="152"/>
      <c r="AJ583" s="153"/>
      <c r="AK583" s="153"/>
      <c r="AL583" s="153"/>
      <c r="AM583" s="152"/>
      <c r="AN583" s="153"/>
      <c r="AO583" s="153"/>
      <c r="AP583" s="154"/>
      <c r="AQ583" s="152"/>
      <c r="AR583" s="153"/>
      <c r="AS583" s="153"/>
      <c r="AT583" s="154"/>
      <c r="AU583" s="153"/>
      <c r="AV583" s="153"/>
      <c r="AW583" s="153"/>
      <c r="AX583" s="197"/>
      <c r="AY583">
        <f t="shared" si="91"/>
        <v>0</v>
      </c>
    </row>
    <row r="584" spans="1:51" ht="18.75" hidden="1" customHeight="1" x14ac:dyDescent="0.2">
      <c r="A584" s="986"/>
      <c r="B584" s="239"/>
      <c r="C584" s="238"/>
      <c r="D584" s="239"/>
      <c r="E584" s="182" t="s">
        <v>193</v>
      </c>
      <c r="F584" s="183"/>
      <c r="G584" s="184" t="s">
        <v>190</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191</v>
      </c>
      <c r="AF584" s="208"/>
      <c r="AG584" s="208"/>
      <c r="AH584" s="209"/>
      <c r="AI584" s="200" t="s">
        <v>452</v>
      </c>
      <c r="AJ584" s="200"/>
      <c r="AK584" s="200"/>
      <c r="AL584" s="201"/>
      <c r="AM584" s="200" t="s">
        <v>453</v>
      </c>
      <c r="AN584" s="200"/>
      <c r="AO584" s="200"/>
      <c r="AP584" s="201"/>
      <c r="AQ584" s="201" t="s">
        <v>183</v>
      </c>
      <c r="AR584" s="185"/>
      <c r="AS584" s="185"/>
      <c r="AT584" s="186"/>
      <c r="AU584" s="162" t="s">
        <v>133</v>
      </c>
      <c r="AV584" s="162"/>
      <c r="AW584" s="162"/>
      <c r="AX584" s="163"/>
      <c r="AY584">
        <f>COUNTA($G$586)</f>
        <v>0</v>
      </c>
    </row>
    <row r="585" spans="1:51" ht="18.75" hidden="1" customHeight="1" x14ac:dyDescent="0.2">
      <c r="A585" s="98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184</v>
      </c>
      <c r="AH585" s="188"/>
      <c r="AI585" s="202"/>
      <c r="AJ585" s="202"/>
      <c r="AK585" s="202"/>
      <c r="AL585" s="203"/>
      <c r="AM585" s="202"/>
      <c r="AN585" s="202"/>
      <c r="AO585" s="202"/>
      <c r="AP585" s="203"/>
      <c r="AQ585" s="217"/>
      <c r="AR585" s="164"/>
      <c r="AS585" s="165" t="s">
        <v>184</v>
      </c>
      <c r="AT585" s="188"/>
      <c r="AU585" s="164"/>
      <c r="AV585" s="164"/>
      <c r="AW585" s="165" t="s">
        <v>175</v>
      </c>
      <c r="AX585" s="166"/>
      <c r="AY585">
        <f>$AY$584</f>
        <v>0</v>
      </c>
    </row>
    <row r="586" spans="1:51" ht="23.25" hidden="1" customHeight="1" x14ac:dyDescent="0.2">
      <c r="A586" s="98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7"/>
      <c r="AY586">
        <f t="shared" ref="AY586:AY588" si="92">$AY$584</f>
        <v>0</v>
      </c>
    </row>
    <row r="587" spans="1:51" ht="23.25" hidden="1" customHeight="1" x14ac:dyDescent="0.2">
      <c r="A587" s="98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8"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7"/>
      <c r="AY587">
        <f t="shared" si="92"/>
        <v>0</v>
      </c>
    </row>
    <row r="588" spans="1:51" ht="23.25" hidden="1" customHeight="1" x14ac:dyDescent="0.2">
      <c r="A588" s="98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8" t="s">
        <v>13</v>
      </c>
      <c r="Z588" s="144"/>
      <c r="AA588" s="145"/>
      <c r="AB588" s="199" t="s">
        <v>14</v>
      </c>
      <c r="AC588" s="199"/>
      <c r="AD588" s="199"/>
      <c r="AE588" s="152"/>
      <c r="AF588" s="153"/>
      <c r="AG588" s="153"/>
      <c r="AH588" s="154"/>
      <c r="AI588" s="152"/>
      <c r="AJ588" s="153"/>
      <c r="AK588" s="153"/>
      <c r="AL588" s="153"/>
      <c r="AM588" s="152"/>
      <c r="AN588" s="153"/>
      <c r="AO588" s="153"/>
      <c r="AP588" s="154"/>
      <c r="AQ588" s="152"/>
      <c r="AR588" s="153"/>
      <c r="AS588" s="153"/>
      <c r="AT588" s="154"/>
      <c r="AU588" s="153"/>
      <c r="AV588" s="153"/>
      <c r="AW588" s="153"/>
      <c r="AX588" s="197"/>
      <c r="AY588">
        <f t="shared" si="92"/>
        <v>0</v>
      </c>
    </row>
    <row r="589" spans="1:51" ht="23.85" hidden="1" customHeight="1" x14ac:dyDescent="0.2">
      <c r="A589" s="986"/>
      <c r="B589" s="239"/>
      <c r="C589" s="238"/>
      <c r="D589" s="239"/>
      <c r="E589" s="173" t="s">
        <v>316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2">
      <c r="A590" s="98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2">
      <c r="A591" s="98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2">
      <c r="A592" s="986"/>
      <c r="B592" s="239"/>
      <c r="C592" s="238"/>
      <c r="D592" s="239"/>
      <c r="E592" s="225" t="s">
        <v>310</v>
      </c>
      <c r="F592" s="226"/>
      <c r="G592" s="227" t="s">
        <v>203</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2">
      <c r="A593" s="986"/>
      <c r="B593" s="239"/>
      <c r="C593" s="238"/>
      <c r="D593" s="239"/>
      <c r="E593" s="182" t="s">
        <v>192</v>
      </c>
      <c r="F593" s="183"/>
      <c r="G593" s="184" t="s">
        <v>189</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191</v>
      </c>
      <c r="AF593" s="208"/>
      <c r="AG593" s="208"/>
      <c r="AH593" s="209"/>
      <c r="AI593" s="200" t="s">
        <v>452</v>
      </c>
      <c r="AJ593" s="200"/>
      <c r="AK593" s="200"/>
      <c r="AL593" s="201"/>
      <c r="AM593" s="200" t="s">
        <v>453</v>
      </c>
      <c r="AN593" s="200"/>
      <c r="AO593" s="200"/>
      <c r="AP593" s="201"/>
      <c r="AQ593" s="201" t="s">
        <v>183</v>
      </c>
      <c r="AR593" s="185"/>
      <c r="AS593" s="185"/>
      <c r="AT593" s="186"/>
      <c r="AU593" s="162" t="s">
        <v>133</v>
      </c>
      <c r="AV593" s="162"/>
      <c r="AW593" s="162"/>
      <c r="AX593" s="163"/>
      <c r="AY593">
        <f>COUNTA($G$595)</f>
        <v>0</v>
      </c>
    </row>
    <row r="594" spans="1:51" ht="18.75" hidden="1" customHeight="1" x14ac:dyDescent="0.2">
      <c r="A594" s="98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184</v>
      </c>
      <c r="AH594" s="188"/>
      <c r="AI594" s="202"/>
      <c r="AJ594" s="202"/>
      <c r="AK594" s="202"/>
      <c r="AL594" s="203"/>
      <c r="AM594" s="202"/>
      <c r="AN594" s="202"/>
      <c r="AO594" s="202"/>
      <c r="AP594" s="203"/>
      <c r="AQ594" s="217"/>
      <c r="AR594" s="164"/>
      <c r="AS594" s="165" t="s">
        <v>184</v>
      </c>
      <c r="AT594" s="188"/>
      <c r="AU594" s="164"/>
      <c r="AV594" s="164"/>
      <c r="AW594" s="165" t="s">
        <v>175</v>
      </c>
      <c r="AX594" s="166"/>
      <c r="AY594">
        <f>$AY$593</f>
        <v>0</v>
      </c>
    </row>
    <row r="595" spans="1:51" ht="23.25" hidden="1" customHeight="1" x14ac:dyDescent="0.2">
      <c r="A595" s="98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7"/>
      <c r="AY595">
        <f t="shared" ref="AY595:AY597" si="93">$AY$593</f>
        <v>0</v>
      </c>
    </row>
    <row r="596" spans="1:51" ht="23.25" hidden="1" customHeight="1" x14ac:dyDescent="0.2">
      <c r="A596" s="98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8"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7"/>
      <c r="AY596">
        <f t="shared" si="93"/>
        <v>0</v>
      </c>
    </row>
    <row r="597" spans="1:51" ht="23.25" hidden="1" customHeight="1" x14ac:dyDescent="0.2">
      <c r="A597" s="98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8" t="s">
        <v>13</v>
      </c>
      <c r="Z597" s="144"/>
      <c r="AA597" s="145"/>
      <c r="AB597" s="199" t="s">
        <v>176</v>
      </c>
      <c r="AC597" s="199"/>
      <c r="AD597" s="199"/>
      <c r="AE597" s="152"/>
      <c r="AF597" s="153"/>
      <c r="AG597" s="153"/>
      <c r="AH597" s="154"/>
      <c r="AI597" s="152"/>
      <c r="AJ597" s="153"/>
      <c r="AK597" s="153"/>
      <c r="AL597" s="153"/>
      <c r="AM597" s="152"/>
      <c r="AN597" s="153"/>
      <c r="AO597" s="153"/>
      <c r="AP597" s="154"/>
      <c r="AQ597" s="152"/>
      <c r="AR597" s="153"/>
      <c r="AS597" s="153"/>
      <c r="AT597" s="154"/>
      <c r="AU597" s="153"/>
      <c r="AV597" s="153"/>
      <c r="AW597" s="153"/>
      <c r="AX597" s="197"/>
      <c r="AY597">
        <f t="shared" si="93"/>
        <v>0</v>
      </c>
    </row>
    <row r="598" spans="1:51" ht="18.75" hidden="1" customHeight="1" x14ac:dyDescent="0.2">
      <c r="A598" s="986"/>
      <c r="B598" s="239"/>
      <c r="C598" s="238"/>
      <c r="D598" s="239"/>
      <c r="E598" s="182" t="s">
        <v>192</v>
      </c>
      <c r="F598" s="183"/>
      <c r="G598" s="184" t="s">
        <v>189</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191</v>
      </c>
      <c r="AF598" s="208"/>
      <c r="AG598" s="208"/>
      <c r="AH598" s="209"/>
      <c r="AI598" s="200" t="s">
        <v>452</v>
      </c>
      <c r="AJ598" s="200"/>
      <c r="AK598" s="200"/>
      <c r="AL598" s="201"/>
      <c r="AM598" s="200" t="s">
        <v>453</v>
      </c>
      <c r="AN598" s="200"/>
      <c r="AO598" s="200"/>
      <c r="AP598" s="201"/>
      <c r="AQ598" s="201" t="s">
        <v>183</v>
      </c>
      <c r="AR598" s="185"/>
      <c r="AS598" s="185"/>
      <c r="AT598" s="186"/>
      <c r="AU598" s="162" t="s">
        <v>133</v>
      </c>
      <c r="AV598" s="162"/>
      <c r="AW598" s="162"/>
      <c r="AX598" s="163"/>
      <c r="AY598">
        <f>COUNTA($G$600)</f>
        <v>0</v>
      </c>
    </row>
    <row r="599" spans="1:51" ht="18.75" hidden="1" customHeight="1" x14ac:dyDescent="0.2">
      <c r="A599" s="98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184</v>
      </c>
      <c r="AH599" s="188"/>
      <c r="AI599" s="202"/>
      <c r="AJ599" s="202"/>
      <c r="AK599" s="202"/>
      <c r="AL599" s="203"/>
      <c r="AM599" s="202"/>
      <c r="AN599" s="202"/>
      <c r="AO599" s="202"/>
      <c r="AP599" s="203"/>
      <c r="AQ599" s="217"/>
      <c r="AR599" s="164"/>
      <c r="AS599" s="165" t="s">
        <v>184</v>
      </c>
      <c r="AT599" s="188"/>
      <c r="AU599" s="164"/>
      <c r="AV599" s="164"/>
      <c r="AW599" s="165" t="s">
        <v>175</v>
      </c>
      <c r="AX599" s="166"/>
      <c r="AY599">
        <f>$AY$598</f>
        <v>0</v>
      </c>
    </row>
    <row r="600" spans="1:51" ht="23.25" hidden="1" customHeight="1" x14ac:dyDescent="0.2">
      <c r="A600" s="98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7"/>
      <c r="AY600">
        <f t="shared" ref="AY600:AY602" si="94">$AY$598</f>
        <v>0</v>
      </c>
    </row>
    <row r="601" spans="1:51" ht="23.25" hidden="1" customHeight="1" x14ac:dyDescent="0.2">
      <c r="A601" s="98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8"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7"/>
      <c r="AY601">
        <f t="shared" si="94"/>
        <v>0</v>
      </c>
    </row>
    <row r="602" spans="1:51" ht="23.25" hidden="1" customHeight="1" x14ac:dyDescent="0.2">
      <c r="A602" s="98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8" t="s">
        <v>13</v>
      </c>
      <c r="Z602" s="144"/>
      <c r="AA602" s="145"/>
      <c r="AB602" s="199" t="s">
        <v>176</v>
      </c>
      <c r="AC602" s="199"/>
      <c r="AD602" s="199"/>
      <c r="AE602" s="152"/>
      <c r="AF602" s="153"/>
      <c r="AG602" s="153"/>
      <c r="AH602" s="154"/>
      <c r="AI602" s="152"/>
      <c r="AJ602" s="153"/>
      <c r="AK602" s="153"/>
      <c r="AL602" s="153"/>
      <c r="AM602" s="152"/>
      <c r="AN602" s="153"/>
      <c r="AO602" s="153"/>
      <c r="AP602" s="154"/>
      <c r="AQ602" s="152"/>
      <c r="AR602" s="153"/>
      <c r="AS602" s="153"/>
      <c r="AT602" s="154"/>
      <c r="AU602" s="153"/>
      <c r="AV602" s="153"/>
      <c r="AW602" s="153"/>
      <c r="AX602" s="197"/>
      <c r="AY602">
        <f t="shared" si="94"/>
        <v>0</v>
      </c>
    </row>
    <row r="603" spans="1:51" ht="18.75" hidden="1" customHeight="1" x14ac:dyDescent="0.2">
      <c r="A603" s="986"/>
      <c r="B603" s="239"/>
      <c r="C603" s="238"/>
      <c r="D603" s="239"/>
      <c r="E603" s="182" t="s">
        <v>192</v>
      </c>
      <c r="F603" s="183"/>
      <c r="G603" s="184" t="s">
        <v>189</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191</v>
      </c>
      <c r="AF603" s="208"/>
      <c r="AG603" s="208"/>
      <c r="AH603" s="209"/>
      <c r="AI603" s="200" t="s">
        <v>452</v>
      </c>
      <c r="AJ603" s="200"/>
      <c r="AK603" s="200"/>
      <c r="AL603" s="201"/>
      <c r="AM603" s="200" t="s">
        <v>453</v>
      </c>
      <c r="AN603" s="200"/>
      <c r="AO603" s="200"/>
      <c r="AP603" s="201"/>
      <c r="AQ603" s="201" t="s">
        <v>183</v>
      </c>
      <c r="AR603" s="185"/>
      <c r="AS603" s="185"/>
      <c r="AT603" s="186"/>
      <c r="AU603" s="162" t="s">
        <v>133</v>
      </c>
      <c r="AV603" s="162"/>
      <c r="AW603" s="162"/>
      <c r="AX603" s="163"/>
      <c r="AY603">
        <f>COUNTA($G$605)</f>
        <v>0</v>
      </c>
    </row>
    <row r="604" spans="1:51" ht="18.75" hidden="1" customHeight="1" x14ac:dyDescent="0.2">
      <c r="A604" s="98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184</v>
      </c>
      <c r="AH604" s="188"/>
      <c r="AI604" s="202"/>
      <c r="AJ604" s="202"/>
      <c r="AK604" s="202"/>
      <c r="AL604" s="203"/>
      <c r="AM604" s="202"/>
      <c r="AN604" s="202"/>
      <c r="AO604" s="202"/>
      <c r="AP604" s="203"/>
      <c r="AQ604" s="217"/>
      <c r="AR604" s="164"/>
      <c r="AS604" s="165" t="s">
        <v>184</v>
      </c>
      <c r="AT604" s="188"/>
      <c r="AU604" s="164"/>
      <c r="AV604" s="164"/>
      <c r="AW604" s="165" t="s">
        <v>175</v>
      </c>
      <c r="AX604" s="166"/>
      <c r="AY604">
        <f>$AY$603</f>
        <v>0</v>
      </c>
    </row>
    <row r="605" spans="1:51" ht="23.25" hidden="1" customHeight="1" x14ac:dyDescent="0.2">
      <c r="A605" s="98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7"/>
      <c r="AY605">
        <f t="shared" ref="AY605:AY607" si="95">$AY$603</f>
        <v>0</v>
      </c>
    </row>
    <row r="606" spans="1:51" ht="23.25" hidden="1" customHeight="1" x14ac:dyDescent="0.2">
      <c r="A606" s="98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8"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7"/>
      <c r="AY606">
        <f t="shared" si="95"/>
        <v>0</v>
      </c>
    </row>
    <row r="607" spans="1:51" ht="23.25" hidden="1" customHeight="1" x14ac:dyDescent="0.2">
      <c r="A607" s="98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8" t="s">
        <v>13</v>
      </c>
      <c r="Z607" s="144"/>
      <c r="AA607" s="145"/>
      <c r="AB607" s="199" t="s">
        <v>176</v>
      </c>
      <c r="AC607" s="199"/>
      <c r="AD607" s="199"/>
      <c r="AE607" s="152"/>
      <c r="AF607" s="153"/>
      <c r="AG607" s="153"/>
      <c r="AH607" s="154"/>
      <c r="AI607" s="152"/>
      <c r="AJ607" s="153"/>
      <c r="AK607" s="153"/>
      <c r="AL607" s="153"/>
      <c r="AM607" s="152"/>
      <c r="AN607" s="153"/>
      <c r="AO607" s="153"/>
      <c r="AP607" s="154"/>
      <c r="AQ607" s="152"/>
      <c r="AR607" s="153"/>
      <c r="AS607" s="153"/>
      <c r="AT607" s="154"/>
      <c r="AU607" s="153"/>
      <c r="AV607" s="153"/>
      <c r="AW607" s="153"/>
      <c r="AX607" s="197"/>
      <c r="AY607">
        <f t="shared" si="95"/>
        <v>0</v>
      </c>
    </row>
    <row r="608" spans="1:51" ht="18.75" hidden="1" customHeight="1" x14ac:dyDescent="0.2">
      <c r="A608" s="986"/>
      <c r="B608" s="239"/>
      <c r="C608" s="238"/>
      <c r="D608" s="239"/>
      <c r="E608" s="182" t="s">
        <v>192</v>
      </c>
      <c r="F608" s="183"/>
      <c r="G608" s="184" t="s">
        <v>189</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191</v>
      </c>
      <c r="AF608" s="208"/>
      <c r="AG608" s="208"/>
      <c r="AH608" s="209"/>
      <c r="AI608" s="200" t="s">
        <v>452</v>
      </c>
      <c r="AJ608" s="200"/>
      <c r="AK608" s="200"/>
      <c r="AL608" s="201"/>
      <c r="AM608" s="200" t="s">
        <v>453</v>
      </c>
      <c r="AN608" s="200"/>
      <c r="AO608" s="200"/>
      <c r="AP608" s="201"/>
      <c r="AQ608" s="201" t="s">
        <v>183</v>
      </c>
      <c r="AR608" s="185"/>
      <c r="AS608" s="185"/>
      <c r="AT608" s="186"/>
      <c r="AU608" s="162" t="s">
        <v>133</v>
      </c>
      <c r="AV608" s="162"/>
      <c r="AW608" s="162"/>
      <c r="AX608" s="163"/>
      <c r="AY608">
        <f>COUNTA($G$610)</f>
        <v>0</v>
      </c>
    </row>
    <row r="609" spans="1:51" ht="18.75" hidden="1" customHeight="1" x14ac:dyDescent="0.2">
      <c r="A609" s="98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184</v>
      </c>
      <c r="AH609" s="188"/>
      <c r="AI609" s="202"/>
      <c r="AJ609" s="202"/>
      <c r="AK609" s="202"/>
      <c r="AL609" s="203"/>
      <c r="AM609" s="202"/>
      <c r="AN609" s="202"/>
      <c r="AO609" s="202"/>
      <c r="AP609" s="203"/>
      <c r="AQ609" s="217"/>
      <c r="AR609" s="164"/>
      <c r="AS609" s="165" t="s">
        <v>184</v>
      </c>
      <c r="AT609" s="188"/>
      <c r="AU609" s="164"/>
      <c r="AV609" s="164"/>
      <c r="AW609" s="165" t="s">
        <v>175</v>
      </c>
      <c r="AX609" s="166"/>
      <c r="AY609">
        <f>$AY$608</f>
        <v>0</v>
      </c>
    </row>
    <row r="610" spans="1:51" ht="23.25" hidden="1" customHeight="1" x14ac:dyDescent="0.2">
      <c r="A610" s="98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7"/>
      <c r="AY610">
        <f t="shared" ref="AY610:AY612" si="96">$AY$608</f>
        <v>0</v>
      </c>
    </row>
    <row r="611" spans="1:51" ht="23.25" hidden="1" customHeight="1" x14ac:dyDescent="0.2">
      <c r="A611" s="98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8"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7"/>
      <c r="AY611">
        <f t="shared" si="96"/>
        <v>0</v>
      </c>
    </row>
    <row r="612" spans="1:51" ht="23.25" hidden="1" customHeight="1" x14ac:dyDescent="0.2">
      <c r="A612" s="98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8" t="s">
        <v>13</v>
      </c>
      <c r="Z612" s="144"/>
      <c r="AA612" s="145"/>
      <c r="AB612" s="199" t="s">
        <v>176</v>
      </c>
      <c r="AC612" s="199"/>
      <c r="AD612" s="199"/>
      <c r="AE612" s="152"/>
      <c r="AF612" s="153"/>
      <c r="AG612" s="153"/>
      <c r="AH612" s="154"/>
      <c r="AI612" s="152"/>
      <c r="AJ612" s="153"/>
      <c r="AK612" s="153"/>
      <c r="AL612" s="153"/>
      <c r="AM612" s="152"/>
      <c r="AN612" s="153"/>
      <c r="AO612" s="153"/>
      <c r="AP612" s="154"/>
      <c r="AQ612" s="152"/>
      <c r="AR612" s="153"/>
      <c r="AS612" s="153"/>
      <c r="AT612" s="154"/>
      <c r="AU612" s="153"/>
      <c r="AV612" s="153"/>
      <c r="AW612" s="153"/>
      <c r="AX612" s="197"/>
      <c r="AY612">
        <f t="shared" si="96"/>
        <v>0</v>
      </c>
    </row>
    <row r="613" spans="1:51" ht="18.75" hidden="1" customHeight="1" x14ac:dyDescent="0.2">
      <c r="A613" s="986"/>
      <c r="B613" s="239"/>
      <c r="C613" s="238"/>
      <c r="D613" s="239"/>
      <c r="E613" s="182" t="s">
        <v>192</v>
      </c>
      <c r="F613" s="183"/>
      <c r="G613" s="184" t="s">
        <v>189</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191</v>
      </c>
      <c r="AF613" s="208"/>
      <c r="AG613" s="208"/>
      <c r="AH613" s="209"/>
      <c r="AI613" s="200" t="s">
        <v>452</v>
      </c>
      <c r="AJ613" s="200"/>
      <c r="AK613" s="200"/>
      <c r="AL613" s="201"/>
      <c r="AM613" s="200" t="s">
        <v>453</v>
      </c>
      <c r="AN613" s="200"/>
      <c r="AO613" s="200"/>
      <c r="AP613" s="201"/>
      <c r="AQ613" s="201" t="s">
        <v>183</v>
      </c>
      <c r="AR613" s="185"/>
      <c r="AS613" s="185"/>
      <c r="AT613" s="186"/>
      <c r="AU613" s="162" t="s">
        <v>133</v>
      </c>
      <c r="AV613" s="162"/>
      <c r="AW613" s="162"/>
      <c r="AX613" s="163"/>
      <c r="AY613">
        <f>COUNTA($G$615)</f>
        <v>0</v>
      </c>
    </row>
    <row r="614" spans="1:51" ht="18.75" hidden="1" customHeight="1" x14ac:dyDescent="0.2">
      <c r="A614" s="98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184</v>
      </c>
      <c r="AH614" s="188"/>
      <c r="AI614" s="202"/>
      <c r="AJ614" s="202"/>
      <c r="AK614" s="202"/>
      <c r="AL614" s="203"/>
      <c r="AM614" s="202"/>
      <c r="AN614" s="202"/>
      <c r="AO614" s="202"/>
      <c r="AP614" s="203"/>
      <c r="AQ614" s="217"/>
      <c r="AR614" s="164"/>
      <c r="AS614" s="165" t="s">
        <v>184</v>
      </c>
      <c r="AT614" s="188"/>
      <c r="AU614" s="164"/>
      <c r="AV614" s="164"/>
      <c r="AW614" s="165" t="s">
        <v>175</v>
      </c>
      <c r="AX614" s="166"/>
      <c r="AY614">
        <f>$AY$613</f>
        <v>0</v>
      </c>
    </row>
    <row r="615" spans="1:51" ht="23.25" hidden="1" customHeight="1" x14ac:dyDescent="0.2">
      <c r="A615" s="98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7"/>
      <c r="AY615">
        <f t="shared" ref="AY615:AY617" si="97">$AY$613</f>
        <v>0</v>
      </c>
    </row>
    <row r="616" spans="1:51" ht="23.25" hidden="1" customHeight="1" x14ac:dyDescent="0.2">
      <c r="A616" s="98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8"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7"/>
      <c r="AY616">
        <f t="shared" si="97"/>
        <v>0</v>
      </c>
    </row>
    <row r="617" spans="1:51" ht="23.25" hidden="1" customHeight="1" x14ac:dyDescent="0.2">
      <c r="A617" s="98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8" t="s">
        <v>13</v>
      </c>
      <c r="Z617" s="144"/>
      <c r="AA617" s="145"/>
      <c r="AB617" s="199" t="s">
        <v>176</v>
      </c>
      <c r="AC617" s="199"/>
      <c r="AD617" s="199"/>
      <c r="AE617" s="152"/>
      <c r="AF617" s="153"/>
      <c r="AG617" s="153"/>
      <c r="AH617" s="154"/>
      <c r="AI617" s="152"/>
      <c r="AJ617" s="153"/>
      <c r="AK617" s="153"/>
      <c r="AL617" s="153"/>
      <c r="AM617" s="152"/>
      <c r="AN617" s="153"/>
      <c r="AO617" s="153"/>
      <c r="AP617" s="154"/>
      <c r="AQ617" s="152"/>
      <c r="AR617" s="153"/>
      <c r="AS617" s="153"/>
      <c r="AT617" s="154"/>
      <c r="AU617" s="153"/>
      <c r="AV617" s="153"/>
      <c r="AW617" s="153"/>
      <c r="AX617" s="197"/>
      <c r="AY617">
        <f t="shared" si="97"/>
        <v>0</v>
      </c>
    </row>
    <row r="618" spans="1:51" ht="18.75" hidden="1" customHeight="1" x14ac:dyDescent="0.2">
      <c r="A618" s="986"/>
      <c r="B618" s="239"/>
      <c r="C618" s="238"/>
      <c r="D618" s="239"/>
      <c r="E618" s="182" t="s">
        <v>193</v>
      </c>
      <c r="F618" s="183"/>
      <c r="G618" s="184" t="s">
        <v>190</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191</v>
      </c>
      <c r="AF618" s="208"/>
      <c r="AG618" s="208"/>
      <c r="AH618" s="209"/>
      <c r="AI618" s="200" t="s">
        <v>452</v>
      </c>
      <c r="AJ618" s="200"/>
      <c r="AK618" s="200"/>
      <c r="AL618" s="201"/>
      <c r="AM618" s="200" t="s">
        <v>453</v>
      </c>
      <c r="AN618" s="200"/>
      <c r="AO618" s="200"/>
      <c r="AP618" s="201"/>
      <c r="AQ618" s="201" t="s">
        <v>183</v>
      </c>
      <c r="AR618" s="185"/>
      <c r="AS618" s="185"/>
      <c r="AT618" s="186"/>
      <c r="AU618" s="162" t="s">
        <v>133</v>
      </c>
      <c r="AV618" s="162"/>
      <c r="AW618" s="162"/>
      <c r="AX618" s="163"/>
      <c r="AY618">
        <f>COUNTA($G$620)</f>
        <v>0</v>
      </c>
    </row>
    <row r="619" spans="1:51" ht="18.75" hidden="1" customHeight="1" x14ac:dyDescent="0.2">
      <c r="A619" s="98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184</v>
      </c>
      <c r="AH619" s="188"/>
      <c r="AI619" s="202"/>
      <c r="AJ619" s="202"/>
      <c r="AK619" s="202"/>
      <c r="AL619" s="203"/>
      <c r="AM619" s="202"/>
      <c r="AN619" s="202"/>
      <c r="AO619" s="202"/>
      <c r="AP619" s="203"/>
      <c r="AQ619" s="217"/>
      <c r="AR619" s="164"/>
      <c r="AS619" s="165" t="s">
        <v>184</v>
      </c>
      <c r="AT619" s="188"/>
      <c r="AU619" s="164"/>
      <c r="AV619" s="164"/>
      <c r="AW619" s="165" t="s">
        <v>175</v>
      </c>
      <c r="AX619" s="166"/>
      <c r="AY619">
        <f>$AY$618</f>
        <v>0</v>
      </c>
    </row>
    <row r="620" spans="1:51" ht="23.25" hidden="1" customHeight="1" x14ac:dyDescent="0.2">
      <c r="A620" s="98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7"/>
      <c r="AY620">
        <f t="shared" ref="AY620:AY622" si="98">$AY$618</f>
        <v>0</v>
      </c>
    </row>
    <row r="621" spans="1:51" ht="23.25" hidden="1" customHeight="1" x14ac:dyDescent="0.2">
      <c r="A621" s="98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8"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7"/>
      <c r="AY621">
        <f t="shared" si="98"/>
        <v>0</v>
      </c>
    </row>
    <row r="622" spans="1:51" ht="23.25" hidden="1" customHeight="1" x14ac:dyDescent="0.2">
      <c r="A622" s="98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8" t="s">
        <v>13</v>
      </c>
      <c r="Z622" s="144"/>
      <c r="AA622" s="145"/>
      <c r="AB622" s="199" t="s">
        <v>14</v>
      </c>
      <c r="AC622" s="199"/>
      <c r="AD622" s="199"/>
      <c r="AE622" s="152"/>
      <c r="AF622" s="153"/>
      <c r="AG622" s="153"/>
      <c r="AH622" s="154"/>
      <c r="AI622" s="152"/>
      <c r="AJ622" s="153"/>
      <c r="AK622" s="153"/>
      <c r="AL622" s="153"/>
      <c r="AM622" s="152"/>
      <c r="AN622" s="153"/>
      <c r="AO622" s="153"/>
      <c r="AP622" s="154"/>
      <c r="AQ622" s="152"/>
      <c r="AR622" s="153"/>
      <c r="AS622" s="153"/>
      <c r="AT622" s="154"/>
      <c r="AU622" s="153"/>
      <c r="AV622" s="153"/>
      <c r="AW622" s="153"/>
      <c r="AX622" s="197"/>
      <c r="AY622">
        <f t="shared" si="98"/>
        <v>0</v>
      </c>
    </row>
    <row r="623" spans="1:51" ht="18.75" hidden="1" customHeight="1" x14ac:dyDescent="0.2">
      <c r="A623" s="986"/>
      <c r="B623" s="239"/>
      <c r="C623" s="238"/>
      <c r="D623" s="239"/>
      <c r="E623" s="182" t="s">
        <v>193</v>
      </c>
      <c r="F623" s="183"/>
      <c r="G623" s="184" t="s">
        <v>190</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191</v>
      </c>
      <c r="AF623" s="208"/>
      <c r="AG623" s="208"/>
      <c r="AH623" s="209"/>
      <c r="AI623" s="200" t="s">
        <v>452</v>
      </c>
      <c r="AJ623" s="200"/>
      <c r="AK623" s="200"/>
      <c r="AL623" s="201"/>
      <c r="AM623" s="200" t="s">
        <v>453</v>
      </c>
      <c r="AN623" s="200"/>
      <c r="AO623" s="200"/>
      <c r="AP623" s="201"/>
      <c r="AQ623" s="201" t="s">
        <v>183</v>
      </c>
      <c r="AR623" s="185"/>
      <c r="AS623" s="185"/>
      <c r="AT623" s="186"/>
      <c r="AU623" s="162" t="s">
        <v>133</v>
      </c>
      <c r="AV623" s="162"/>
      <c r="AW623" s="162"/>
      <c r="AX623" s="163"/>
      <c r="AY623">
        <f>COUNTA($G$625)</f>
        <v>0</v>
      </c>
    </row>
    <row r="624" spans="1:51" ht="18.75" hidden="1" customHeight="1" x14ac:dyDescent="0.2">
      <c r="A624" s="98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184</v>
      </c>
      <c r="AH624" s="188"/>
      <c r="AI624" s="202"/>
      <c r="AJ624" s="202"/>
      <c r="AK624" s="202"/>
      <c r="AL624" s="203"/>
      <c r="AM624" s="202"/>
      <c r="AN624" s="202"/>
      <c r="AO624" s="202"/>
      <c r="AP624" s="203"/>
      <c r="AQ624" s="217"/>
      <c r="AR624" s="164"/>
      <c r="AS624" s="165" t="s">
        <v>184</v>
      </c>
      <c r="AT624" s="188"/>
      <c r="AU624" s="164"/>
      <c r="AV624" s="164"/>
      <c r="AW624" s="165" t="s">
        <v>175</v>
      </c>
      <c r="AX624" s="166"/>
      <c r="AY624">
        <f>$AY$623</f>
        <v>0</v>
      </c>
    </row>
    <row r="625" spans="1:51" ht="23.25" hidden="1" customHeight="1" x14ac:dyDescent="0.2">
      <c r="A625" s="98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7"/>
      <c r="AY625">
        <f t="shared" ref="AY625:AY627" si="99">$AY$623</f>
        <v>0</v>
      </c>
    </row>
    <row r="626" spans="1:51" ht="23.25" hidden="1" customHeight="1" x14ac:dyDescent="0.2">
      <c r="A626" s="98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8"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7"/>
      <c r="AY626">
        <f t="shared" si="99"/>
        <v>0</v>
      </c>
    </row>
    <row r="627" spans="1:51" ht="23.25" hidden="1" customHeight="1" x14ac:dyDescent="0.2">
      <c r="A627" s="98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8" t="s">
        <v>13</v>
      </c>
      <c r="Z627" s="144"/>
      <c r="AA627" s="145"/>
      <c r="AB627" s="199" t="s">
        <v>14</v>
      </c>
      <c r="AC627" s="199"/>
      <c r="AD627" s="199"/>
      <c r="AE627" s="152"/>
      <c r="AF627" s="153"/>
      <c r="AG627" s="153"/>
      <c r="AH627" s="154"/>
      <c r="AI627" s="152"/>
      <c r="AJ627" s="153"/>
      <c r="AK627" s="153"/>
      <c r="AL627" s="153"/>
      <c r="AM627" s="152"/>
      <c r="AN627" s="153"/>
      <c r="AO627" s="153"/>
      <c r="AP627" s="154"/>
      <c r="AQ627" s="152"/>
      <c r="AR627" s="153"/>
      <c r="AS627" s="153"/>
      <c r="AT627" s="154"/>
      <c r="AU627" s="153"/>
      <c r="AV627" s="153"/>
      <c r="AW627" s="153"/>
      <c r="AX627" s="197"/>
      <c r="AY627">
        <f t="shared" si="99"/>
        <v>0</v>
      </c>
    </row>
    <row r="628" spans="1:51" ht="18.75" hidden="1" customHeight="1" x14ac:dyDescent="0.2">
      <c r="A628" s="986"/>
      <c r="B628" s="239"/>
      <c r="C628" s="238"/>
      <c r="D628" s="239"/>
      <c r="E628" s="182" t="s">
        <v>193</v>
      </c>
      <c r="F628" s="183"/>
      <c r="G628" s="184" t="s">
        <v>190</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191</v>
      </c>
      <c r="AF628" s="208"/>
      <c r="AG628" s="208"/>
      <c r="AH628" s="209"/>
      <c r="AI628" s="200" t="s">
        <v>452</v>
      </c>
      <c r="AJ628" s="200"/>
      <c r="AK628" s="200"/>
      <c r="AL628" s="201"/>
      <c r="AM628" s="200" t="s">
        <v>453</v>
      </c>
      <c r="AN628" s="200"/>
      <c r="AO628" s="200"/>
      <c r="AP628" s="201"/>
      <c r="AQ628" s="201" t="s">
        <v>183</v>
      </c>
      <c r="AR628" s="185"/>
      <c r="AS628" s="185"/>
      <c r="AT628" s="186"/>
      <c r="AU628" s="162" t="s">
        <v>133</v>
      </c>
      <c r="AV628" s="162"/>
      <c r="AW628" s="162"/>
      <c r="AX628" s="163"/>
      <c r="AY628">
        <f>COUNTA($G$630)</f>
        <v>0</v>
      </c>
    </row>
    <row r="629" spans="1:51" ht="18.75" hidden="1" customHeight="1" x14ac:dyDescent="0.2">
      <c r="A629" s="98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184</v>
      </c>
      <c r="AH629" s="188"/>
      <c r="AI629" s="202"/>
      <c r="AJ629" s="202"/>
      <c r="AK629" s="202"/>
      <c r="AL629" s="203"/>
      <c r="AM629" s="202"/>
      <c r="AN629" s="202"/>
      <c r="AO629" s="202"/>
      <c r="AP629" s="203"/>
      <c r="AQ629" s="217"/>
      <c r="AR629" s="164"/>
      <c r="AS629" s="165" t="s">
        <v>184</v>
      </c>
      <c r="AT629" s="188"/>
      <c r="AU629" s="164"/>
      <c r="AV629" s="164"/>
      <c r="AW629" s="165" t="s">
        <v>175</v>
      </c>
      <c r="AX629" s="166"/>
      <c r="AY629">
        <f>$AY$628</f>
        <v>0</v>
      </c>
    </row>
    <row r="630" spans="1:51" ht="23.25" hidden="1" customHeight="1" x14ac:dyDescent="0.2">
      <c r="A630" s="98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7"/>
      <c r="AY630">
        <f t="shared" ref="AY630:AY632" si="100">$AY$628</f>
        <v>0</v>
      </c>
    </row>
    <row r="631" spans="1:51" ht="23.25" hidden="1" customHeight="1" x14ac:dyDescent="0.2">
      <c r="A631" s="98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8"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7"/>
      <c r="AY631">
        <f t="shared" si="100"/>
        <v>0</v>
      </c>
    </row>
    <row r="632" spans="1:51" ht="23.25" hidden="1" customHeight="1" x14ac:dyDescent="0.2">
      <c r="A632" s="98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8" t="s">
        <v>13</v>
      </c>
      <c r="Z632" s="144"/>
      <c r="AA632" s="145"/>
      <c r="AB632" s="199" t="s">
        <v>14</v>
      </c>
      <c r="AC632" s="199"/>
      <c r="AD632" s="199"/>
      <c r="AE632" s="152"/>
      <c r="AF632" s="153"/>
      <c r="AG632" s="153"/>
      <c r="AH632" s="154"/>
      <c r="AI632" s="152"/>
      <c r="AJ632" s="153"/>
      <c r="AK632" s="153"/>
      <c r="AL632" s="153"/>
      <c r="AM632" s="152"/>
      <c r="AN632" s="153"/>
      <c r="AO632" s="153"/>
      <c r="AP632" s="154"/>
      <c r="AQ632" s="152"/>
      <c r="AR632" s="153"/>
      <c r="AS632" s="153"/>
      <c r="AT632" s="154"/>
      <c r="AU632" s="153"/>
      <c r="AV632" s="153"/>
      <c r="AW632" s="153"/>
      <c r="AX632" s="197"/>
      <c r="AY632">
        <f t="shared" si="100"/>
        <v>0</v>
      </c>
    </row>
    <row r="633" spans="1:51" ht="18.75" hidden="1" customHeight="1" x14ac:dyDescent="0.2">
      <c r="A633" s="986"/>
      <c r="B633" s="239"/>
      <c r="C633" s="238"/>
      <c r="D633" s="239"/>
      <c r="E633" s="182" t="s">
        <v>193</v>
      </c>
      <c r="F633" s="183"/>
      <c r="G633" s="184" t="s">
        <v>190</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191</v>
      </c>
      <c r="AF633" s="208"/>
      <c r="AG633" s="208"/>
      <c r="AH633" s="209"/>
      <c r="AI633" s="200" t="s">
        <v>452</v>
      </c>
      <c r="AJ633" s="200"/>
      <c r="AK633" s="200"/>
      <c r="AL633" s="201"/>
      <c r="AM633" s="200" t="s">
        <v>453</v>
      </c>
      <c r="AN633" s="200"/>
      <c r="AO633" s="200"/>
      <c r="AP633" s="201"/>
      <c r="AQ633" s="201" t="s">
        <v>183</v>
      </c>
      <c r="AR633" s="185"/>
      <c r="AS633" s="185"/>
      <c r="AT633" s="186"/>
      <c r="AU633" s="162" t="s">
        <v>133</v>
      </c>
      <c r="AV633" s="162"/>
      <c r="AW633" s="162"/>
      <c r="AX633" s="163"/>
      <c r="AY633">
        <f>COUNTA($G$635)</f>
        <v>0</v>
      </c>
    </row>
    <row r="634" spans="1:51" ht="18.75" hidden="1" customHeight="1" x14ac:dyDescent="0.2">
      <c r="A634" s="98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184</v>
      </c>
      <c r="AH634" s="188"/>
      <c r="AI634" s="202"/>
      <c r="AJ634" s="202"/>
      <c r="AK634" s="202"/>
      <c r="AL634" s="203"/>
      <c r="AM634" s="202"/>
      <c r="AN634" s="202"/>
      <c r="AO634" s="202"/>
      <c r="AP634" s="203"/>
      <c r="AQ634" s="217"/>
      <c r="AR634" s="164"/>
      <c r="AS634" s="165" t="s">
        <v>184</v>
      </c>
      <c r="AT634" s="188"/>
      <c r="AU634" s="164"/>
      <c r="AV634" s="164"/>
      <c r="AW634" s="165" t="s">
        <v>175</v>
      </c>
      <c r="AX634" s="166"/>
      <c r="AY634">
        <f>$AY$633</f>
        <v>0</v>
      </c>
    </row>
    <row r="635" spans="1:51" ht="23.25" hidden="1" customHeight="1" x14ac:dyDescent="0.2">
      <c r="A635" s="98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7"/>
      <c r="AY635">
        <f t="shared" ref="AY635:AY637" si="101">$AY$633</f>
        <v>0</v>
      </c>
    </row>
    <row r="636" spans="1:51" ht="23.25" hidden="1" customHeight="1" x14ac:dyDescent="0.2">
      <c r="A636" s="98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8"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7"/>
      <c r="AY636">
        <f t="shared" si="101"/>
        <v>0</v>
      </c>
    </row>
    <row r="637" spans="1:51" ht="23.25" hidden="1" customHeight="1" x14ac:dyDescent="0.2">
      <c r="A637" s="98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8" t="s">
        <v>13</v>
      </c>
      <c r="Z637" s="144"/>
      <c r="AA637" s="145"/>
      <c r="AB637" s="199" t="s">
        <v>14</v>
      </c>
      <c r="AC637" s="199"/>
      <c r="AD637" s="199"/>
      <c r="AE637" s="152"/>
      <c r="AF637" s="153"/>
      <c r="AG637" s="153"/>
      <c r="AH637" s="154"/>
      <c r="AI637" s="152"/>
      <c r="AJ637" s="153"/>
      <c r="AK637" s="153"/>
      <c r="AL637" s="153"/>
      <c r="AM637" s="152"/>
      <c r="AN637" s="153"/>
      <c r="AO637" s="153"/>
      <c r="AP637" s="154"/>
      <c r="AQ637" s="152"/>
      <c r="AR637" s="153"/>
      <c r="AS637" s="153"/>
      <c r="AT637" s="154"/>
      <c r="AU637" s="153"/>
      <c r="AV637" s="153"/>
      <c r="AW637" s="153"/>
      <c r="AX637" s="197"/>
      <c r="AY637">
        <f t="shared" si="101"/>
        <v>0</v>
      </c>
    </row>
    <row r="638" spans="1:51" ht="18.75" hidden="1" customHeight="1" x14ac:dyDescent="0.2">
      <c r="A638" s="986"/>
      <c r="B638" s="239"/>
      <c r="C638" s="238"/>
      <c r="D638" s="239"/>
      <c r="E638" s="182" t="s">
        <v>193</v>
      </c>
      <c r="F638" s="183"/>
      <c r="G638" s="184" t="s">
        <v>190</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191</v>
      </c>
      <c r="AF638" s="208"/>
      <c r="AG638" s="208"/>
      <c r="AH638" s="209"/>
      <c r="AI638" s="200" t="s">
        <v>452</v>
      </c>
      <c r="AJ638" s="200"/>
      <c r="AK638" s="200"/>
      <c r="AL638" s="201"/>
      <c r="AM638" s="200" t="s">
        <v>453</v>
      </c>
      <c r="AN638" s="200"/>
      <c r="AO638" s="200"/>
      <c r="AP638" s="201"/>
      <c r="AQ638" s="201" t="s">
        <v>183</v>
      </c>
      <c r="AR638" s="185"/>
      <c r="AS638" s="185"/>
      <c r="AT638" s="186"/>
      <c r="AU638" s="162" t="s">
        <v>133</v>
      </c>
      <c r="AV638" s="162"/>
      <c r="AW638" s="162"/>
      <c r="AX638" s="163"/>
      <c r="AY638">
        <f>COUNTA($G$640)</f>
        <v>0</v>
      </c>
    </row>
    <row r="639" spans="1:51" ht="18.75" hidden="1" customHeight="1" x14ac:dyDescent="0.2">
      <c r="A639" s="98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184</v>
      </c>
      <c r="AH639" s="188"/>
      <c r="AI639" s="202"/>
      <c r="AJ639" s="202"/>
      <c r="AK639" s="202"/>
      <c r="AL639" s="203"/>
      <c r="AM639" s="202"/>
      <c r="AN639" s="202"/>
      <c r="AO639" s="202"/>
      <c r="AP639" s="203"/>
      <c r="AQ639" s="217"/>
      <c r="AR639" s="164"/>
      <c r="AS639" s="165" t="s">
        <v>184</v>
      </c>
      <c r="AT639" s="188"/>
      <c r="AU639" s="164"/>
      <c r="AV639" s="164"/>
      <c r="AW639" s="165" t="s">
        <v>175</v>
      </c>
      <c r="AX639" s="166"/>
      <c r="AY639">
        <f>$AY$638</f>
        <v>0</v>
      </c>
    </row>
    <row r="640" spans="1:51" ht="23.25" hidden="1" customHeight="1" x14ac:dyDescent="0.2">
      <c r="A640" s="98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7"/>
      <c r="AY640">
        <f t="shared" ref="AY640:AY642" si="102">$AY$638</f>
        <v>0</v>
      </c>
    </row>
    <row r="641" spans="1:51" ht="23.25" hidden="1" customHeight="1" x14ac:dyDescent="0.2">
      <c r="A641" s="98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8"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7"/>
      <c r="AY641">
        <f t="shared" si="102"/>
        <v>0</v>
      </c>
    </row>
    <row r="642" spans="1:51" ht="23.25" hidden="1" customHeight="1" x14ac:dyDescent="0.2">
      <c r="A642" s="98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8" t="s">
        <v>13</v>
      </c>
      <c r="Z642" s="144"/>
      <c r="AA642" s="145"/>
      <c r="AB642" s="199" t="s">
        <v>14</v>
      </c>
      <c r="AC642" s="199"/>
      <c r="AD642" s="199"/>
      <c r="AE642" s="152"/>
      <c r="AF642" s="153"/>
      <c r="AG642" s="153"/>
      <c r="AH642" s="154"/>
      <c r="AI642" s="152"/>
      <c r="AJ642" s="153"/>
      <c r="AK642" s="153"/>
      <c r="AL642" s="153"/>
      <c r="AM642" s="152"/>
      <c r="AN642" s="153"/>
      <c r="AO642" s="153"/>
      <c r="AP642" s="154"/>
      <c r="AQ642" s="152"/>
      <c r="AR642" s="153"/>
      <c r="AS642" s="153"/>
      <c r="AT642" s="154"/>
      <c r="AU642" s="153"/>
      <c r="AV642" s="153"/>
      <c r="AW642" s="153"/>
      <c r="AX642" s="197"/>
      <c r="AY642">
        <f t="shared" si="102"/>
        <v>0</v>
      </c>
    </row>
    <row r="643" spans="1:51" ht="23.85" hidden="1" customHeight="1" x14ac:dyDescent="0.2">
      <c r="A643" s="986"/>
      <c r="B643" s="239"/>
      <c r="C643" s="238"/>
      <c r="D643" s="239"/>
      <c r="E643" s="173" t="s">
        <v>316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2">
      <c r="A644" s="98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2">
      <c r="A645" s="98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2">
      <c r="A646" s="986"/>
      <c r="B646" s="239"/>
      <c r="C646" s="238"/>
      <c r="D646" s="239"/>
      <c r="E646" s="225" t="s">
        <v>311</v>
      </c>
      <c r="F646" s="226"/>
      <c r="G646" s="227" t="s">
        <v>203</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2">
      <c r="A647" s="986"/>
      <c r="B647" s="239"/>
      <c r="C647" s="238"/>
      <c r="D647" s="239"/>
      <c r="E647" s="182" t="s">
        <v>192</v>
      </c>
      <c r="F647" s="183"/>
      <c r="G647" s="184" t="s">
        <v>189</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191</v>
      </c>
      <c r="AF647" s="208"/>
      <c r="AG647" s="208"/>
      <c r="AH647" s="209"/>
      <c r="AI647" s="200" t="s">
        <v>452</v>
      </c>
      <c r="AJ647" s="200"/>
      <c r="AK647" s="200"/>
      <c r="AL647" s="201"/>
      <c r="AM647" s="200" t="s">
        <v>453</v>
      </c>
      <c r="AN647" s="200"/>
      <c r="AO647" s="200"/>
      <c r="AP647" s="201"/>
      <c r="AQ647" s="201" t="s">
        <v>183</v>
      </c>
      <c r="AR647" s="185"/>
      <c r="AS647" s="185"/>
      <c r="AT647" s="186"/>
      <c r="AU647" s="162" t="s">
        <v>133</v>
      </c>
      <c r="AV647" s="162"/>
      <c r="AW647" s="162"/>
      <c r="AX647" s="163"/>
      <c r="AY647">
        <f>COUNTA($G$649)</f>
        <v>0</v>
      </c>
    </row>
    <row r="648" spans="1:51" ht="18.75" hidden="1" customHeight="1" x14ac:dyDescent="0.2">
      <c r="A648" s="98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184</v>
      </c>
      <c r="AH648" s="188"/>
      <c r="AI648" s="202"/>
      <c r="AJ648" s="202"/>
      <c r="AK648" s="202"/>
      <c r="AL648" s="203"/>
      <c r="AM648" s="202"/>
      <c r="AN648" s="202"/>
      <c r="AO648" s="202"/>
      <c r="AP648" s="203"/>
      <c r="AQ648" s="217"/>
      <c r="AR648" s="164"/>
      <c r="AS648" s="165" t="s">
        <v>184</v>
      </c>
      <c r="AT648" s="188"/>
      <c r="AU648" s="164"/>
      <c r="AV648" s="164"/>
      <c r="AW648" s="165" t="s">
        <v>175</v>
      </c>
      <c r="AX648" s="166"/>
      <c r="AY648">
        <f>$AY$647</f>
        <v>0</v>
      </c>
    </row>
    <row r="649" spans="1:51" ht="23.25" hidden="1" customHeight="1" x14ac:dyDescent="0.2">
      <c r="A649" s="98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7"/>
      <c r="AY649">
        <f t="shared" ref="AY649:AY651" si="103">$AY$647</f>
        <v>0</v>
      </c>
    </row>
    <row r="650" spans="1:51" ht="23.25" hidden="1" customHeight="1" x14ac:dyDescent="0.2">
      <c r="A650" s="98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8"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7"/>
      <c r="AY650">
        <f t="shared" si="103"/>
        <v>0</v>
      </c>
    </row>
    <row r="651" spans="1:51" ht="23.25" hidden="1" customHeight="1" x14ac:dyDescent="0.2">
      <c r="A651" s="98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8" t="s">
        <v>13</v>
      </c>
      <c r="Z651" s="144"/>
      <c r="AA651" s="145"/>
      <c r="AB651" s="199" t="s">
        <v>176</v>
      </c>
      <c r="AC651" s="199"/>
      <c r="AD651" s="199"/>
      <c r="AE651" s="152"/>
      <c r="AF651" s="153"/>
      <c r="AG651" s="153"/>
      <c r="AH651" s="154"/>
      <c r="AI651" s="152"/>
      <c r="AJ651" s="153"/>
      <c r="AK651" s="153"/>
      <c r="AL651" s="153"/>
      <c r="AM651" s="152"/>
      <c r="AN651" s="153"/>
      <c r="AO651" s="153"/>
      <c r="AP651" s="154"/>
      <c r="AQ651" s="152"/>
      <c r="AR651" s="153"/>
      <c r="AS651" s="153"/>
      <c r="AT651" s="154"/>
      <c r="AU651" s="153"/>
      <c r="AV651" s="153"/>
      <c r="AW651" s="153"/>
      <c r="AX651" s="197"/>
      <c r="AY651">
        <f t="shared" si="103"/>
        <v>0</v>
      </c>
    </row>
    <row r="652" spans="1:51" ht="18.75" hidden="1" customHeight="1" x14ac:dyDescent="0.2">
      <c r="A652" s="986"/>
      <c r="B652" s="239"/>
      <c r="C652" s="238"/>
      <c r="D652" s="239"/>
      <c r="E652" s="182" t="s">
        <v>192</v>
      </c>
      <c r="F652" s="183"/>
      <c r="G652" s="184" t="s">
        <v>189</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191</v>
      </c>
      <c r="AF652" s="208"/>
      <c r="AG652" s="208"/>
      <c r="AH652" s="209"/>
      <c r="AI652" s="200" t="s">
        <v>452</v>
      </c>
      <c r="AJ652" s="200"/>
      <c r="AK652" s="200"/>
      <c r="AL652" s="201"/>
      <c r="AM652" s="200" t="s">
        <v>453</v>
      </c>
      <c r="AN652" s="200"/>
      <c r="AO652" s="200"/>
      <c r="AP652" s="201"/>
      <c r="AQ652" s="201" t="s">
        <v>183</v>
      </c>
      <c r="AR652" s="185"/>
      <c r="AS652" s="185"/>
      <c r="AT652" s="186"/>
      <c r="AU652" s="162" t="s">
        <v>133</v>
      </c>
      <c r="AV652" s="162"/>
      <c r="AW652" s="162"/>
      <c r="AX652" s="163"/>
      <c r="AY652">
        <f>COUNTA($G$654)</f>
        <v>0</v>
      </c>
    </row>
    <row r="653" spans="1:51" ht="18.75" hidden="1" customHeight="1" x14ac:dyDescent="0.2">
      <c r="A653" s="98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184</v>
      </c>
      <c r="AH653" s="188"/>
      <c r="AI653" s="202"/>
      <c r="AJ653" s="202"/>
      <c r="AK653" s="202"/>
      <c r="AL653" s="203"/>
      <c r="AM653" s="202"/>
      <c r="AN653" s="202"/>
      <c r="AO653" s="202"/>
      <c r="AP653" s="203"/>
      <c r="AQ653" s="217"/>
      <c r="AR653" s="164"/>
      <c r="AS653" s="165" t="s">
        <v>184</v>
      </c>
      <c r="AT653" s="188"/>
      <c r="AU653" s="164"/>
      <c r="AV653" s="164"/>
      <c r="AW653" s="165" t="s">
        <v>175</v>
      </c>
      <c r="AX653" s="166"/>
      <c r="AY653">
        <f>$AY$652</f>
        <v>0</v>
      </c>
    </row>
    <row r="654" spans="1:51" ht="23.25" hidden="1" customHeight="1" x14ac:dyDescent="0.2">
      <c r="A654" s="98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7"/>
      <c r="AY654">
        <f t="shared" ref="AY654:AY656" si="104">$AY$652</f>
        <v>0</v>
      </c>
    </row>
    <row r="655" spans="1:51" ht="23.25" hidden="1" customHeight="1" x14ac:dyDescent="0.2">
      <c r="A655" s="98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8"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7"/>
      <c r="AY655">
        <f t="shared" si="104"/>
        <v>0</v>
      </c>
    </row>
    <row r="656" spans="1:51" ht="23.25" hidden="1" customHeight="1" x14ac:dyDescent="0.2">
      <c r="A656" s="98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8" t="s">
        <v>13</v>
      </c>
      <c r="Z656" s="144"/>
      <c r="AA656" s="145"/>
      <c r="AB656" s="199" t="s">
        <v>176</v>
      </c>
      <c r="AC656" s="199"/>
      <c r="AD656" s="199"/>
      <c r="AE656" s="152"/>
      <c r="AF656" s="153"/>
      <c r="AG656" s="153"/>
      <c r="AH656" s="154"/>
      <c r="AI656" s="152"/>
      <c r="AJ656" s="153"/>
      <c r="AK656" s="153"/>
      <c r="AL656" s="153"/>
      <c r="AM656" s="152"/>
      <c r="AN656" s="153"/>
      <c r="AO656" s="153"/>
      <c r="AP656" s="154"/>
      <c r="AQ656" s="152"/>
      <c r="AR656" s="153"/>
      <c r="AS656" s="153"/>
      <c r="AT656" s="154"/>
      <c r="AU656" s="153"/>
      <c r="AV656" s="153"/>
      <c r="AW656" s="153"/>
      <c r="AX656" s="197"/>
      <c r="AY656">
        <f t="shared" si="104"/>
        <v>0</v>
      </c>
    </row>
    <row r="657" spans="1:51" ht="18.75" hidden="1" customHeight="1" x14ac:dyDescent="0.2">
      <c r="A657" s="986"/>
      <c r="B657" s="239"/>
      <c r="C657" s="238"/>
      <c r="D657" s="239"/>
      <c r="E657" s="182" t="s">
        <v>192</v>
      </c>
      <c r="F657" s="183"/>
      <c r="G657" s="184" t="s">
        <v>189</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191</v>
      </c>
      <c r="AF657" s="208"/>
      <c r="AG657" s="208"/>
      <c r="AH657" s="209"/>
      <c r="AI657" s="200" t="s">
        <v>452</v>
      </c>
      <c r="AJ657" s="200"/>
      <c r="AK657" s="200"/>
      <c r="AL657" s="201"/>
      <c r="AM657" s="200" t="s">
        <v>453</v>
      </c>
      <c r="AN657" s="200"/>
      <c r="AO657" s="200"/>
      <c r="AP657" s="201"/>
      <c r="AQ657" s="201" t="s">
        <v>183</v>
      </c>
      <c r="AR657" s="185"/>
      <c r="AS657" s="185"/>
      <c r="AT657" s="186"/>
      <c r="AU657" s="162" t="s">
        <v>133</v>
      </c>
      <c r="AV657" s="162"/>
      <c r="AW657" s="162"/>
      <c r="AX657" s="163"/>
      <c r="AY657">
        <f>COUNTA($G$659)</f>
        <v>0</v>
      </c>
    </row>
    <row r="658" spans="1:51" ht="18.75" hidden="1" customHeight="1" x14ac:dyDescent="0.2">
      <c r="A658" s="98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184</v>
      </c>
      <c r="AH658" s="188"/>
      <c r="AI658" s="202"/>
      <c r="AJ658" s="202"/>
      <c r="AK658" s="202"/>
      <c r="AL658" s="203"/>
      <c r="AM658" s="202"/>
      <c r="AN658" s="202"/>
      <c r="AO658" s="202"/>
      <c r="AP658" s="203"/>
      <c r="AQ658" s="217"/>
      <c r="AR658" s="164"/>
      <c r="AS658" s="165" t="s">
        <v>184</v>
      </c>
      <c r="AT658" s="188"/>
      <c r="AU658" s="164"/>
      <c r="AV658" s="164"/>
      <c r="AW658" s="165" t="s">
        <v>175</v>
      </c>
      <c r="AX658" s="166"/>
      <c r="AY658">
        <f>$AY$657</f>
        <v>0</v>
      </c>
    </row>
    <row r="659" spans="1:51" ht="23.25" hidden="1" customHeight="1" x14ac:dyDescent="0.2">
      <c r="A659" s="98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7"/>
      <c r="AY659">
        <f t="shared" ref="AY659:AY661" si="105">$AY$657</f>
        <v>0</v>
      </c>
    </row>
    <row r="660" spans="1:51" ht="23.25" hidden="1" customHeight="1" x14ac:dyDescent="0.2">
      <c r="A660" s="98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8"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7"/>
      <c r="AY660">
        <f t="shared" si="105"/>
        <v>0</v>
      </c>
    </row>
    <row r="661" spans="1:51" ht="23.25" hidden="1" customHeight="1" x14ac:dyDescent="0.2">
      <c r="A661" s="98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8" t="s">
        <v>13</v>
      </c>
      <c r="Z661" s="144"/>
      <c r="AA661" s="145"/>
      <c r="AB661" s="199" t="s">
        <v>176</v>
      </c>
      <c r="AC661" s="199"/>
      <c r="AD661" s="199"/>
      <c r="AE661" s="152"/>
      <c r="AF661" s="153"/>
      <c r="AG661" s="153"/>
      <c r="AH661" s="154"/>
      <c r="AI661" s="152"/>
      <c r="AJ661" s="153"/>
      <c r="AK661" s="153"/>
      <c r="AL661" s="153"/>
      <c r="AM661" s="152"/>
      <c r="AN661" s="153"/>
      <c r="AO661" s="153"/>
      <c r="AP661" s="154"/>
      <c r="AQ661" s="152"/>
      <c r="AR661" s="153"/>
      <c r="AS661" s="153"/>
      <c r="AT661" s="154"/>
      <c r="AU661" s="153"/>
      <c r="AV661" s="153"/>
      <c r="AW661" s="153"/>
      <c r="AX661" s="197"/>
      <c r="AY661">
        <f t="shared" si="105"/>
        <v>0</v>
      </c>
    </row>
    <row r="662" spans="1:51" ht="18.75" hidden="1" customHeight="1" x14ac:dyDescent="0.2">
      <c r="A662" s="986"/>
      <c r="B662" s="239"/>
      <c r="C662" s="238"/>
      <c r="D662" s="239"/>
      <c r="E662" s="182" t="s">
        <v>192</v>
      </c>
      <c r="F662" s="183"/>
      <c r="G662" s="184" t="s">
        <v>189</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191</v>
      </c>
      <c r="AF662" s="208"/>
      <c r="AG662" s="208"/>
      <c r="AH662" s="209"/>
      <c r="AI662" s="200" t="s">
        <v>452</v>
      </c>
      <c r="AJ662" s="200"/>
      <c r="AK662" s="200"/>
      <c r="AL662" s="201"/>
      <c r="AM662" s="200" t="s">
        <v>453</v>
      </c>
      <c r="AN662" s="200"/>
      <c r="AO662" s="200"/>
      <c r="AP662" s="201"/>
      <c r="AQ662" s="201" t="s">
        <v>183</v>
      </c>
      <c r="AR662" s="185"/>
      <c r="AS662" s="185"/>
      <c r="AT662" s="186"/>
      <c r="AU662" s="162" t="s">
        <v>133</v>
      </c>
      <c r="AV662" s="162"/>
      <c r="AW662" s="162"/>
      <c r="AX662" s="163"/>
      <c r="AY662">
        <f>COUNTA($G$664)</f>
        <v>0</v>
      </c>
    </row>
    <row r="663" spans="1:51" ht="18.75" hidden="1" customHeight="1" x14ac:dyDescent="0.2">
      <c r="A663" s="98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184</v>
      </c>
      <c r="AH663" s="188"/>
      <c r="AI663" s="202"/>
      <c r="AJ663" s="202"/>
      <c r="AK663" s="202"/>
      <c r="AL663" s="203"/>
      <c r="AM663" s="202"/>
      <c r="AN663" s="202"/>
      <c r="AO663" s="202"/>
      <c r="AP663" s="203"/>
      <c r="AQ663" s="217"/>
      <c r="AR663" s="164"/>
      <c r="AS663" s="165" t="s">
        <v>184</v>
      </c>
      <c r="AT663" s="188"/>
      <c r="AU663" s="164"/>
      <c r="AV663" s="164"/>
      <c r="AW663" s="165" t="s">
        <v>175</v>
      </c>
      <c r="AX663" s="166"/>
      <c r="AY663">
        <f>$AY$662</f>
        <v>0</v>
      </c>
    </row>
    <row r="664" spans="1:51" ht="23.25" hidden="1" customHeight="1" x14ac:dyDescent="0.2">
      <c r="A664" s="98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7"/>
      <c r="AY664">
        <f t="shared" ref="AY664:AY666" si="106">$AY$662</f>
        <v>0</v>
      </c>
    </row>
    <row r="665" spans="1:51" ht="23.25" hidden="1" customHeight="1" x14ac:dyDescent="0.2">
      <c r="A665" s="98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8"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7"/>
      <c r="AY665">
        <f t="shared" si="106"/>
        <v>0</v>
      </c>
    </row>
    <row r="666" spans="1:51" ht="23.25" hidden="1" customHeight="1" x14ac:dyDescent="0.2">
      <c r="A666" s="98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8" t="s">
        <v>13</v>
      </c>
      <c r="Z666" s="144"/>
      <c r="AA666" s="145"/>
      <c r="AB666" s="199" t="s">
        <v>176</v>
      </c>
      <c r="AC666" s="199"/>
      <c r="AD666" s="199"/>
      <c r="AE666" s="152"/>
      <c r="AF666" s="153"/>
      <c r="AG666" s="153"/>
      <c r="AH666" s="154"/>
      <c r="AI666" s="152"/>
      <c r="AJ666" s="153"/>
      <c r="AK666" s="153"/>
      <c r="AL666" s="153"/>
      <c r="AM666" s="152"/>
      <c r="AN666" s="153"/>
      <c r="AO666" s="153"/>
      <c r="AP666" s="154"/>
      <c r="AQ666" s="152"/>
      <c r="AR666" s="153"/>
      <c r="AS666" s="153"/>
      <c r="AT666" s="154"/>
      <c r="AU666" s="153"/>
      <c r="AV666" s="153"/>
      <c r="AW666" s="153"/>
      <c r="AX666" s="197"/>
      <c r="AY666">
        <f t="shared" si="106"/>
        <v>0</v>
      </c>
    </row>
    <row r="667" spans="1:51" ht="18.75" hidden="1" customHeight="1" x14ac:dyDescent="0.2">
      <c r="A667" s="986"/>
      <c r="B667" s="239"/>
      <c r="C667" s="238"/>
      <c r="D667" s="239"/>
      <c r="E667" s="182" t="s">
        <v>192</v>
      </c>
      <c r="F667" s="183"/>
      <c r="G667" s="184" t="s">
        <v>189</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191</v>
      </c>
      <c r="AF667" s="208"/>
      <c r="AG667" s="208"/>
      <c r="AH667" s="209"/>
      <c r="AI667" s="200" t="s">
        <v>452</v>
      </c>
      <c r="AJ667" s="200"/>
      <c r="AK667" s="200"/>
      <c r="AL667" s="201"/>
      <c r="AM667" s="200" t="s">
        <v>453</v>
      </c>
      <c r="AN667" s="200"/>
      <c r="AO667" s="200"/>
      <c r="AP667" s="201"/>
      <c r="AQ667" s="201" t="s">
        <v>183</v>
      </c>
      <c r="AR667" s="185"/>
      <c r="AS667" s="185"/>
      <c r="AT667" s="186"/>
      <c r="AU667" s="162" t="s">
        <v>133</v>
      </c>
      <c r="AV667" s="162"/>
      <c r="AW667" s="162"/>
      <c r="AX667" s="163"/>
      <c r="AY667">
        <f>COUNTA($G$669)</f>
        <v>0</v>
      </c>
    </row>
    <row r="668" spans="1:51" ht="18.75" hidden="1" customHeight="1" x14ac:dyDescent="0.2">
      <c r="A668" s="98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184</v>
      </c>
      <c r="AH668" s="188"/>
      <c r="AI668" s="202"/>
      <c r="AJ668" s="202"/>
      <c r="AK668" s="202"/>
      <c r="AL668" s="203"/>
      <c r="AM668" s="202"/>
      <c r="AN668" s="202"/>
      <c r="AO668" s="202"/>
      <c r="AP668" s="203"/>
      <c r="AQ668" s="217"/>
      <c r="AR668" s="164"/>
      <c r="AS668" s="165" t="s">
        <v>184</v>
      </c>
      <c r="AT668" s="188"/>
      <c r="AU668" s="164"/>
      <c r="AV668" s="164"/>
      <c r="AW668" s="165" t="s">
        <v>175</v>
      </c>
      <c r="AX668" s="166"/>
      <c r="AY668">
        <f>$AY$667</f>
        <v>0</v>
      </c>
    </row>
    <row r="669" spans="1:51" ht="23.25" hidden="1" customHeight="1" x14ac:dyDescent="0.2">
      <c r="A669" s="98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7"/>
      <c r="AY669">
        <f t="shared" ref="AY669:AY671" si="107">$AY$667</f>
        <v>0</v>
      </c>
    </row>
    <row r="670" spans="1:51" ht="23.25" hidden="1" customHeight="1" x14ac:dyDescent="0.2">
      <c r="A670" s="98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8"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7"/>
      <c r="AY670">
        <f t="shared" si="107"/>
        <v>0</v>
      </c>
    </row>
    <row r="671" spans="1:51" ht="23.25" hidden="1" customHeight="1" x14ac:dyDescent="0.2">
      <c r="A671" s="98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8" t="s">
        <v>13</v>
      </c>
      <c r="Z671" s="144"/>
      <c r="AA671" s="145"/>
      <c r="AB671" s="199" t="s">
        <v>176</v>
      </c>
      <c r="AC671" s="199"/>
      <c r="AD671" s="199"/>
      <c r="AE671" s="152"/>
      <c r="AF671" s="153"/>
      <c r="AG671" s="153"/>
      <c r="AH671" s="154"/>
      <c r="AI671" s="152"/>
      <c r="AJ671" s="153"/>
      <c r="AK671" s="153"/>
      <c r="AL671" s="153"/>
      <c r="AM671" s="152"/>
      <c r="AN671" s="153"/>
      <c r="AO671" s="153"/>
      <c r="AP671" s="154"/>
      <c r="AQ671" s="152"/>
      <c r="AR671" s="153"/>
      <c r="AS671" s="153"/>
      <c r="AT671" s="154"/>
      <c r="AU671" s="153"/>
      <c r="AV671" s="153"/>
      <c r="AW671" s="153"/>
      <c r="AX671" s="197"/>
      <c r="AY671">
        <f t="shared" si="107"/>
        <v>0</v>
      </c>
    </row>
    <row r="672" spans="1:51" ht="18.75" hidden="1" customHeight="1" x14ac:dyDescent="0.2">
      <c r="A672" s="986"/>
      <c r="B672" s="239"/>
      <c r="C672" s="238"/>
      <c r="D672" s="239"/>
      <c r="E672" s="182" t="s">
        <v>193</v>
      </c>
      <c r="F672" s="183"/>
      <c r="G672" s="184" t="s">
        <v>190</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191</v>
      </c>
      <c r="AF672" s="208"/>
      <c r="AG672" s="208"/>
      <c r="AH672" s="209"/>
      <c r="AI672" s="200" t="s">
        <v>452</v>
      </c>
      <c r="AJ672" s="200"/>
      <c r="AK672" s="200"/>
      <c r="AL672" s="201"/>
      <c r="AM672" s="200" t="s">
        <v>453</v>
      </c>
      <c r="AN672" s="200"/>
      <c r="AO672" s="200"/>
      <c r="AP672" s="201"/>
      <c r="AQ672" s="201" t="s">
        <v>183</v>
      </c>
      <c r="AR672" s="185"/>
      <c r="AS672" s="185"/>
      <c r="AT672" s="186"/>
      <c r="AU672" s="162" t="s">
        <v>133</v>
      </c>
      <c r="AV672" s="162"/>
      <c r="AW672" s="162"/>
      <c r="AX672" s="163"/>
      <c r="AY672">
        <f>COUNTA($G$674)</f>
        <v>0</v>
      </c>
    </row>
    <row r="673" spans="1:51" ht="18.75" hidden="1" customHeight="1" x14ac:dyDescent="0.2">
      <c r="A673" s="98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184</v>
      </c>
      <c r="AH673" s="188"/>
      <c r="AI673" s="202"/>
      <c r="AJ673" s="202"/>
      <c r="AK673" s="202"/>
      <c r="AL673" s="203"/>
      <c r="AM673" s="202"/>
      <c r="AN673" s="202"/>
      <c r="AO673" s="202"/>
      <c r="AP673" s="203"/>
      <c r="AQ673" s="217"/>
      <c r="AR673" s="164"/>
      <c r="AS673" s="165" t="s">
        <v>184</v>
      </c>
      <c r="AT673" s="188"/>
      <c r="AU673" s="164"/>
      <c r="AV673" s="164"/>
      <c r="AW673" s="165" t="s">
        <v>175</v>
      </c>
      <c r="AX673" s="166"/>
      <c r="AY673">
        <f>$AY$672</f>
        <v>0</v>
      </c>
    </row>
    <row r="674" spans="1:51" ht="23.25" hidden="1" customHeight="1" x14ac:dyDescent="0.2">
      <c r="A674" s="98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7"/>
      <c r="AY674">
        <f t="shared" ref="AY674:AY676" si="108">$AY$672</f>
        <v>0</v>
      </c>
    </row>
    <row r="675" spans="1:51" ht="23.25" hidden="1" customHeight="1" x14ac:dyDescent="0.2">
      <c r="A675" s="98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8"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7"/>
      <c r="AY675">
        <f t="shared" si="108"/>
        <v>0</v>
      </c>
    </row>
    <row r="676" spans="1:51" ht="23.25" hidden="1" customHeight="1" x14ac:dyDescent="0.2">
      <c r="A676" s="98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8" t="s">
        <v>13</v>
      </c>
      <c r="Z676" s="144"/>
      <c r="AA676" s="145"/>
      <c r="AB676" s="199" t="s">
        <v>14</v>
      </c>
      <c r="AC676" s="199"/>
      <c r="AD676" s="199"/>
      <c r="AE676" s="152"/>
      <c r="AF676" s="153"/>
      <c r="AG676" s="153"/>
      <c r="AH676" s="154"/>
      <c r="AI676" s="152"/>
      <c r="AJ676" s="153"/>
      <c r="AK676" s="153"/>
      <c r="AL676" s="153"/>
      <c r="AM676" s="152"/>
      <c r="AN676" s="153"/>
      <c r="AO676" s="153"/>
      <c r="AP676" s="154"/>
      <c r="AQ676" s="152"/>
      <c r="AR676" s="153"/>
      <c r="AS676" s="153"/>
      <c r="AT676" s="154"/>
      <c r="AU676" s="153"/>
      <c r="AV676" s="153"/>
      <c r="AW676" s="153"/>
      <c r="AX676" s="197"/>
      <c r="AY676">
        <f t="shared" si="108"/>
        <v>0</v>
      </c>
    </row>
    <row r="677" spans="1:51" ht="18.75" hidden="1" customHeight="1" x14ac:dyDescent="0.2">
      <c r="A677" s="986"/>
      <c r="B677" s="239"/>
      <c r="C677" s="238"/>
      <c r="D677" s="239"/>
      <c r="E677" s="182" t="s">
        <v>193</v>
      </c>
      <c r="F677" s="183"/>
      <c r="G677" s="184" t="s">
        <v>190</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191</v>
      </c>
      <c r="AF677" s="208"/>
      <c r="AG677" s="208"/>
      <c r="AH677" s="209"/>
      <c r="AI677" s="200" t="s">
        <v>452</v>
      </c>
      <c r="AJ677" s="200"/>
      <c r="AK677" s="200"/>
      <c r="AL677" s="201"/>
      <c r="AM677" s="200" t="s">
        <v>453</v>
      </c>
      <c r="AN677" s="200"/>
      <c r="AO677" s="200"/>
      <c r="AP677" s="201"/>
      <c r="AQ677" s="201" t="s">
        <v>183</v>
      </c>
      <c r="AR677" s="185"/>
      <c r="AS677" s="185"/>
      <c r="AT677" s="186"/>
      <c r="AU677" s="162" t="s">
        <v>133</v>
      </c>
      <c r="AV677" s="162"/>
      <c r="AW677" s="162"/>
      <c r="AX677" s="163"/>
      <c r="AY677">
        <f>COUNTA($G$679)</f>
        <v>0</v>
      </c>
    </row>
    <row r="678" spans="1:51" ht="18.75" hidden="1" customHeight="1" x14ac:dyDescent="0.2">
      <c r="A678" s="98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184</v>
      </c>
      <c r="AH678" s="188"/>
      <c r="AI678" s="202"/>
      <c r="AJ678" s="202"/>
      <c r="AK678" s="202"/>
      <c r="AL678" s="203"/>
      <c r="AM678" s="202"/>
      <c r="AN678" s="202"/>
      <c r="AO678" s="202"/>
      <c r="AP678" s="203"/>
      <c r="AQ678" s="217"/>
      <c r="AR678" s="164"/>
      <c r="AS678" s="165" t="s">
        <v>184</v>
      </c>
      <c r="AT678" s="188"/>
      <c r="AU678" s="164"/>
      <c r="AV678" s="164"/>
      <c r="AW678" s="165" t="s">
        <v>175</v>
      </c>
      <c r="AX678" s="166"/>
      <c r="AY678">
        <f>$AY$677</f>
        <v>0</v>
      </c>
    </row>
    <row r="679" spans="1:51" ht="23.25" hidden="1" customHeight="1" x14ac:dyDescent="0.2">
      <c r="A679" s="98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7"/>
      <c r="AY679">
        <f t="shared" ref="AY679:AY681" si="109">$AY$677</f>
        <v>0</v>
      </c>
    </row>
    <row r="680" spans="1:51" ht="23.25" hidden="1" customHeight="1" x14ac:dyDescent="0.2">
      <c r="A680" s="98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8"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7"/>
      <c r="AY680">
        <f t="shared" si="109"/>
        <v>0</v>
      </c>
    </row>
    <row r="681" spans="1:51" ht="23.25" hidden="1" customHeight="1" x14ac:dyDescent="0.2">
      <c r="A681" s="98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8" t="s">
        <v>13</v>
      </c>
      <c r="Z681" s="144"/>
      <c r="AA681" s="145"/>
      <c r="AB681" s="199" t="s">
        <v>14</v>
      </c>
      <c r="AC681" s="199"/>
      <c r="AD681" s="199"/>
      <c r="AE681" s="152"/>
      <c r="AF681" s="153"/>
      <c r="AG681" s="153"/>
      <c r="AH681" s="154"/>
      <c r="AI681" s="152"/>
      <c r="AJ681" s="153"/>
      <c r="AK681" s="153"/>
      <c r="AL681" s="153"/>
      <c r="AM681" s="152"/>
      <c r="AN681" s="153"/>
      <c r="AO681" s="153"/>
      <c r="AP681" s="154"/>
      <c r="AQ681" s="152"/>
      <c r="AR681" s="153"/>
      <c r="AS681" s="153"/>
      <c r="AT681" s="154"/>
      <c r="AU681" s="153"/>
      <c r="AV681" s="153"/>
      <c r="AW681" s="153"/>
      <c r="AX681" s="197"/>
      <c r="AY681">
        <f t="shared" si="109"/>
        <v>0</v>
      </c>
    </row>
    <row r="682" spans="1:51" ht="18.75" hidden="1" customHeight="1" x14ac:dyDescent="0.2">
      <c r="A682" s="986"/>
      <c r="B682" s="239"/>
      <c r="C682" s="238"/>
      <c r="D682" s="239"/>
      <c r="E682" s="182" t="s">
        <v>193</v>
      </c>
      <c r="F682" s="183"/>
      <c r="G682" s="184" t="s">
        <v>190</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191</v>
      </c>
      <c r="AF682" s="208"/>
      <c r="AG682" s="208"/>
      <c r="AH682" s="209"/>
      <c r="AI682" s="200" t="s">
        <v>452</v>
      </c>
      <c r="AJ682" s="200"/>
      <c r="AK682" s="200"/>
      <c r="AL682" s="201"/>
      <c r="AM682" s="200" t="s">
        <v>453</v>
      </c>
      <c r="AN682" s="200"/>
      <c r="AO682" s="200"/>
      <c r="AP682" s="201"/>
      <c r="AQ682" s="201" t="s">
        <v>183</v>
      </c>
      <c r="AR682" s="185"/>
      <c r="AS682" s="185"/>
      <c r="AT682" s="186"/>
      <c r="AU682" s="162" t="s">
        <v>133</v>
      </c>
      <c r="AV682" s="162"/>
      <c r="AW682" s="162"/>
      <c r="AX682" s="163"/>
      <c r="AY682">
        <f>COUNTA($G$684)</f>
        <v>0</v>
      </c>
    </row>
    <row r="683" spans="1:51" ht="18.75" hidden="1" customHeight="1" x14ac:dyDescent="0.2">
      <c r="A683" s="98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184</v>
      </c>
      <c r="AH683" s="188"/>
      <c r="AI683" s="202"/>
      <c r="AJ683" s="202"/>
      <c r="AK683" s="202"/>
      <c r="AL683" s="203"/>
      <c r="AM683" s="202"/>
      <c r="AN683" s="202"/>
      <c r="AO683" s="202"/>
      <c r="AP683" s="203"/>
      <c r="AQ683" s="217"/>
      <c r="AR683" s="164"/>
      <c r="AS683" s="165" t="s">
        <v>184</v>
      </c>
      <c r="AT683" s="188"/>
      <c r="AU683" s="164"/>
      <c r="AV683" s="164"/>
      <c r="AW683" s="165" t="s">
        <v>175</v>
      </c>
      <c r="AX683" s="166"/>
      <c r="AY683">
        <f>$AY$682</f>
        <v>0</v>
      </c>
    </row>
    <row r="684" spans="1:51" ht="23.25" hidden="1" customHeight="1" x14ac:dyDescent="0.2">
      <c r="A684" s="98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7"/>
      <c r="AY684">
        <f t="shared" ref="AY684:AY686" si="110">$AY$682</f>
        <v>0</v>
      </c>
    </row>
    <row r="685" spans="1:51" ht="23.25" hidden="1" customHeight="1" x14ac:dyDescent="0.2">
      <c r="A685" s="98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8"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7"/>
      <c r="AY685">
        <f t="shared" si="110"/>
        <v>0</v>
      </c>
    </row>
    <row r="686" spans="1:51" ht="23.25" hidden="1" customHeight="1" x14ac:dyDescent="0.2">
      <c r="A686" s="98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8" t="s">
        <v>13</v>
      </c>
      <c r="Z686" s="144"/>
      <c r="AA686" s="145"/>
      <c r="AB686" s="199" t="s">
        <v>14</v>
      </c>
      <c r="AC686" s="199"/>
      <c r="AD686" s="199"/>
      <c r="AE686" s="152"/>
      <c r="AF686" s="153"/>
      <c r="AG686" s="153"/>
      <c r="AH686" s="154"/>
      <c r="AI686" s="152"/>
      <c r="AJ686" s="153"/>
      <c r="AK686" s="153"/>
      <c r="AL686" s="153"/>
      <c r="AM686" s="152"/>
      <c r="AN686" s="153"/>
      <c r="AO686" s="153"/>
      <c r="AP686" s="154"/>
      <c r="AQ686" s="152"/>
      <c r="AR686" s="153"/>
      <c r="AS686" s="153"/>
      <c r="AT686" s="154"/>
      <c r="AU686" s="153"/>
      <c r="AV686" s="153"/>
      <c r="AW686" s="153"/>
      <c r="AX686" s="197"/>
      <c r="AY686">
        <f t="shared" si="110"/>
        <v>0</v>
      </c>
    </row>
    <row r="687" spans="1:51" ht="18.75" hidden="1" customHeight="1" x14ac:dyDescent="0.2">
      <c r="A687" s="986"/>
      <c r="B687" s="239"/>
      <c r="C687" s="238"/>
      <c r="D687" s="239"/>
      <c r="E687" s="182" t="s">
        <v>193</v>
      </c>
      <c r="F687" s="183"/>
      <c r="G687" s="184" t="s">
        <v>190</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191</v>
      </c>
      <c r="AF687" s="208"/>
      <c r="AG687" s="208"/>
      <c r="AH687" s="209"/>
      <c r="AI687" s="200" t="s">
        <v>452</v>
      </c>
      <c r="AJ687" s="200"/>
      <c r="AK687" s="200"/>
      <c r="AL687" s="201"/>
      <c r="AM687" s="200" t="s">
        <v>453</v>
      </c>
      <c r="AN687" s="200"/>
      <c r="AO687" s="200"/>
      <c r="AP687" s="201"/>
      <c r="AQ687" s="201" t="s">
        <v>183</v>
      </c>
      <c r="AR687" s="185"/>
      <c r="AS687" s="185"/>
      <c r="AT687" s="186"/>
      <c r="AU687" s="162" t="s">
        <v>133</v>
      </c>
      <c r="AV687" s="162"/>
      <c r="AW687" s="162"/>
      <c r="AX687" s="163"/>
      <c r="AY687">
        <f>COUNTA($G$689)</f>
        <v>0</v>
      </c>
    </row>
    <row r="688" spans="1:51" ht="18.75" hidden="1" customHeight="1" x14ac:dyDescent="0.2">
      <c r="A688" s="98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184</v>
      </c>
      <c r="AH688" s="188"/>
      <c r="AI688" s="202"/>
      <c r="AJ688" s="202"/>
      <c r="AK688" s="202"/>
      <c r="AL688" s="203"/>
      <c r="AM688" s="202"/>
      <c r="AN688" s="202"/>
      <c r="AO688" s="202"/>
      <c r="AP688" s="203"/>
      <c r="AQ688" s="217"/>
      <c r="AR688" s="164"/>
      <c r="AS688" s="165" t="s">
        <v>184</v>
      </c>
      <c r="AT688" s="188"/>
      <c r="AU688" s="164"/>
      <c r="AV688" s="164"/>
      <c r="AW688" s="165" t="s">
        <v>175</v>
      </c>
      <c r="AX688" s="166"/>
      <c r="AY688">
        <f>$AY$687</f>
        <v>0</v>
      </c>
    </row>
    <row r="689" spans="1:51" ht="23.25" hidden="1" customHeight="1" x14ac:dyDescent="0.2">
      <c r="A689" s="98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7"/>
      <c r="AY689">
        <f t="shared" ref="AY689:AY691" si="111">$AY$687</f>
        <v>0</v>
      </c>
    </row>
    <row r="690" spans="1:51" ht="23.25" hidden="1" customHeight="1" x14ac:dyDescent="0.2">
      <c r="A690" s="98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8"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7"/>
      <c r="AY690">
        <f t="shared" si="111"/>
        <v>0</v>
      </c>
    </row>
    <row r="691" spans="1:51" ht="23.25" hidden="1" customHeight="1" x14ac:dyDescent="0.2">
      <c r="A691" s="98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8" t="s">
        <v>13</v>
      </c>
      <c r="Z691" s="144"/>
      <c r="AA691" s="145"/>
      <c r="AB691" s="199" t="s">
        <v>14</v>
      </c>
      <c r="AC691" s="199"/>
      <c r="AD691" s="199"/>
      <c r="AE691" s="152"/>
      <c r="AF691" s="153"/>
      <c r="AG691" s="153"/>
      <c r="AH691" s="154"/>
      <c r="AI691" s="152"/>
      <c r="AJ691" s="153"/>
      <c r="AK691" s="153"/>
      <c r="AL691" s="153"/>
      <c r="AM691" s="152"/>
      <c r="AN691" s="153"/>
      <c r="AO691" s="153"/>
      <c r="AP691" s="154"/>
      <c r="AQ691" s="152"/>
      <c r="AR691" s="153"/>
      <c r="AS691" s="153"/>
      <c r="AT691" s="154"/>
      <c r="AU691" s="153"/>
      <c r="AV691" s="153"/>
      <c r="AW691" s="153"/>
      <c r="AX691" s="197"/>
      <c r="AY691">
        <f t="shared" si="111"/>
        <v>0</v>
      </c>
    </row>
    <row r="692" spans="1:51" ht="18.75" hidden="1" customHeight="1" x14ac:dyDescent="0.2">
      <c r="A692" s="986"/>
      <c r="B692" s="239"/>
      <c r="C692" s="238"/>
      <c r="D692" s="239"/>
      <c r="E692" s="182" t="s">
        <v>193</v>
      </c>
      <c r="F692" s="183"/>
      <c r="G692" s="184" t="s">
        <v>190</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191</v>
      </c>
      <c r="AF692" s="208"/>
      <c r="AG692" s="208"/>
      <c r="AH692" s="209"/>
      <c r="AI692" s="200" t="s">
        <v>452</v>
      </c>
      <c r="AJ692" s="200"/>
      <c r="AK692" s="200"/>
      <c r="AL692" s="201"/>
      <c r="AM692" s="200" t="s">
        <v>453</v>
      </c>
      <c r="AN692" s="200"/>
      <c r="AO692" s="200"/>
      <c r="AP692" s="201"/>
      <c r="AQ692" s="201" t="s">
        <v>183</v>
      </c>
      <c r="AR692" s="185"/>
      <c r="AS692" s="185"/>
      <c r="AT692" s="186"/>
      <c r="AU692" s="162" t="s">
        <v>133</v>
      </c>
      <c r="AV692" s="162"/>
      <c r="AW692" s="162"/>
      <c r="AX692" s="163"/>
      <c r="AY692">
        <f>COUNTA($G$694)</f>
        <v>0</v>
      </c>
    </row>
    <row r="693" spans="1:51" ht="18.75" hidden="1" customHeight="1" x14ac:dyDescent="0.2">
      <c r="A693" s="98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184</v>
      </c>
      <c r="AH693" s="188"/>
      <c r="AI693" s="202"/>
      <c r="AJ693" s="202"/>
      <c r="AK693" s="202"/>
      <c r="AL693" s="203"/>
      <c r="AM693" s="202"/>
      <c r="AN693" s="202"/>
      <c r="AO693" s="202"/>
      <c r="AP693" s="203"/>
      <c r="AQ693" s="217"/>
      <c r="AR693" s="164"/>
      <c r="AS693" s="165" t="s">
        <v>184</v>
      </c>
      <c r="AT693" s="188"/>
      <c r="AU693" s="164"/>
      <c r="AV693" s="164"/>
      <c r="AW693" s="165" t="s">
        <v>175</v>
      </c>
      <c r="AX693" s="166"/>
      <c r="AY693">
        <f>$AY$692</f>
        <v>0</v>
      </c>
    </row>
    <row r="694" spans="1:51" ht="23.25" hidden="1" customHeight="1" x14ac:dyDescent="0.2">
      <c r="A694" s="98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7"/>
      <c r="AY694">
        <f t="shared" ref="AY694:AY696" si="112">$AY$692</f>
        <v>0</v>
      </c>
    </row>
    <row r="695" spans="1:51" ht="23.25" hidden="1" customHeight="1" x14ac:dyDescent="0.2">
      <c r="A695" s="98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8"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7"/>
      <c r="AY695">
        <f t="shared" si="112"/>
        <v>0</v>
      </c>
    </row>
    <row r="696" spans="1:51" ht="23.25" hidden="1" customHeight="1" x14ac:dyDescent="0.2">
      <c r="A696" s="98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8" t="s">
        <v>13</v>
      </c>
      <c r="Z696" s="144"/>
      <c r="AA696" s="145"/>
      <c r="AB696" s="199" t="s">
        <v>14</v>
      </c>
      <c r="AC696" s="199"/>
      <c r="AD696" s="199"/>
      <c r="AE696" s="152"/>
      <c r="AF696" s="153"/>
      <c r="AG696" s="153"/>
      <c r="AH696" s="154"/>
      <c r="AI696" s="152"/>
      <c r="AJ696" s="153"/>
      <c r="AK696" s="153"/>
      <c r="AL696" s="153"/>
      <c r="AM696" s="152"/>
      <c r="AN696" s="153"/>
      <c r="AO696" s="153"/>
      <c r="AP696" s="154"/>
      <c r="AQ696" s="152"/>
      <c r="AR696" s="153"/>
      <c r="AS696" s="153"/>
      <c r="AT696" s="154"/>
      <c r="AU696" s="153"/>
      <c r="AV696" s="153"/>
      <c r="AW696" s="153"/>
      <c r="AX696" s="197"/>
      <c r="AY696">
        <f t="shared" si="112"/>
        <v>0</v>
      </c>
    </row>
    <row r="697" spans="1:51" ht="23.85" hidden="1" customHeight="1" x14ac:dyDescent="0.2">
      <c r="A697" s="986"/>
      <c r="B697" s="239"/>
      <c r="C697" s="238"/>
      <c r="D697" s="239"/>
      <c r="E697" s="173" t="s">
        <v>316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2">
      <c r="A698" s="98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5">
      <c r="A699" s="98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2">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2">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48" customHeight="1" x14ac:dyDescent="0.2">
      <c r="A702" s="516" t="s">
        <v>139</v>
      </c>
      <c r="B702" s="517"/>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657</v>
      </c>
      <c r="AE702" s="888"/>
      <c r="AF702" s="888"/>
      <c r="AG702" s="874" t="s">
        <v>701</v>
      </c>
      <c r="AH702" s="875"/>
      <c r="AI702" s="875"/>
      <c r="AJ702" s="875"/>
      <c r="AK702" s="875"/>
      <c r="AL702" s="875"/>
      <c r="AM702" s="875"/>
      <c r="AN702" s="875"/>
      <c r="AO702" s="875"/>
      <c r="AP702" s="875"/>
      <c r="AQ702" s="875"/>
      <c r="AR702" s="875"/>
      <c r="AS702" s="875"/>
      <c r="AT702" s="875"/>
      <c r="AU702" s="875"/>
      <c r="AV702" s="875"/>
      <c r="AW702" s="875"/>
      <c r="AX702" s="876"/>
    </row>
    <row r="703" spans="1:51" ht="36"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70" t="s">
        <v>657</v>
      </c>
      <c r="AE703" s="171"/>
      <c r="AF703" s="171"/>
      <c r="AG703" s="581" t="s">
        <v>658</v>
      </c>
      <c r="AH703" s="582"/>
      <c r="AI703" s="582"/>
      <c r="AJ703" s="582"/>
      <c r="AK703" s="582"/>
      <c r="AL703" s="582"/>
      <c r="AM703" s="582"/>
      <c r="AN703" s="582"/>
      <c r="AO703" s="582"/>
      <c r="AP703" s="582"/>
      <c r="AQ703" s="582"/>
      <c r="AR703" s="582"/>
      <c r="AS703" s="582"/>
      <c r="AT703" s="582"/>
      <c r="AU703" s="582"/>
      <c r="AV703" s="582"/>
      <c r="AW703" s="582"/>
      <c r="AX703" s="583"/>
    </row>
    <row r="704" spans="1:51" ht="4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657</v>
      </c>
      <c r="AE704" s="573"/>
      <c r="AF704" s="573"/>
      <c r="AG704" s="415" t="s">
        <v>702</v>
      </c>
      <c r="AH704" s="221"/>
      <c r="AI704" s="221"/>
      <c r="AJ704" s="221"/>
      <c r="AK704" s="221"/>
      <c r="AL704" s="221"/>
      <c r="AM704" s="221"/>
      <c r="AN704" s="221"/>
      <c r="AO704" s="221"/>
      <c r="AP704" s="221"/>
      <c r="AQ704" s="221"/>
      <c r="AR704" s="221"/>
      <c r="AS704" s="221"/>
      <c r="AT704" s="221"/>
      <c r="AU704" s="221"/>
      <c r="AV704" s="221"/>
      <c r="AW704" s="221"/>
      <c r="AX704" s="416"/>
    </row>
    <row r="705" spans="1:50" ht="27" customHeight="1" x14ac:dyDescent="0.2">
      <c r="A705" s="612"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657</v>
      </c>
      <c r="AE705" s="724"/>
      <c r="AF705" s="724"/>
      <c r="AG705" s="176" t="s">
        <v>703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2">
      <c r="A706" s="649"/>
      <c r="B706" s="761"/>
      <c r="C706" s="605"/>
      <c r="D706" s="606"/>
      <c r="E706" s="674" t="s">
        <v>290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0" t="s">
        <v>659</v>
      </c>
      <c r="AE706" s="171"/>
      <c r="AF706" s="172"/>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x14ac:dyDescent="0.2">
      <c r="A707" s="649"/>
      <c r="B707" s="761"/>
      <c r="C707" s="607"/>
      <c r="D707" s="608"/>
      <c r="E707" s="677" t="s">
        <v>237</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660</v>
      </c>
      <c r="AE707" s="571"/>
      <c r="AF707" s="571"/>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x14ac:dyDescent="0.2">
      <c r="A708" s="649"/>
      <c r="B708" s="650"/>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8" t="s">
        <v>661</v>
      </c>
      <c r="AE708" s="659"/>
      <c r="AF708" s="659"/>
      <c r="AG708" s="513" t="s">
        <v>775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9"/>
      <c r="B709" s="650"/>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70" t="s">
        <v>657</v>
      </c>
      <c r="AE709" s="171"/>
      <c r="AF709" s="171"/>
      <c r="AG709" s="581" t="s">
        <v>708</v>
      </c>
      <c r="AH709" s="582"/>
      <c r="AI709" s="582"/>
      <c r="AJ709" s="582"/>
      <c r="AK709" s="582"/>
      <c r="AL709" s="582"/>
      <c r="AM709" s="582"/>
      <c r="AN709" s="582"/>
      <c r="AO709" s="582"/>
      <c r="AP709" s="582"/>
      <c r="AQ709" s="582"/>
      <c r="AR709" s="582"/>
      <c r="AS709" s="582"/>
      <c r="AT709" s="582"/>
      <c r="AU709" s="582"/>
      <c r="AV709" s="582"/>
      <c r="AW709" s="582"/>
      <c r="AX709" s="583"/>
    </row>
    <row r="710" spans="1:50" ht="36" customHeight="1" x14ac:dyDescent="0.2">
      <c r="A710" s="649"/>
      <c r="B710" s="650"/>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70" t="s">
        <v>661</v>
      </c>
      <c r="AE710" s="171"/>
      <c r="AF710" s="171"/>
      <c r="AG710" s="581" t="s">
        <v>778</v>
      </c>
      <c r="AH710" s="582"/>
      <c r="AI710" s="582"/>
      <c r="AJ710" s="582"/>
      <c r="AK710" s="582"/>
      <c r="AL710" s="582"/>
      <c r="AM710" s="582"/>
      <c r="AN710" s="582"/>
      <c r="AO710" s="582"/>
      <c r="AP710" s="582"/>
      <c r="AQ710" s="582"/>
      <c r="AR710" s="582"/>
      <c r="AS710" s="582"/>
      <c r="AT710" s="582"/>
      <c r="AU710" s="582"/>
      <c r="AV710" s="582"/>
      <c r="AW710" s="582"/>
      <c r="AX710" s="583"/>
    </row>
    <row r="711" spans="1:50" ht="36" customHeight="1" x14ac:dyDescent="0.2">
      <c r="A711" s="649"/>
      <c r="B711" s="650"/>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70" t="s">
        <v>657</v>
      </c>
      <c r="AE711" s="171"/>
      <c r="AF711" s="171"/>
      <c r="AG711" s="581" t="s">
        <v>663</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2">
      <c r="A712" s="649"/>
      <c r="B712" s="650"/>
      <c r="C712" s="575" t="s">
        <v>261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661</v>
      </c>
      <c r="AE712" s="573"/>
      <c r="AF712" s="573"/>
      <c r="AG712" s="581" t="s">
        <v>777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9"/>
      <c r="B713" s="650"/>
      <c r="C713" s="167" t="s">
        <v>262</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661</v>
      </c>
      <c r="AE713" s="171"/>
      <c r="AF713" s="172"/>
      <c r="AG713" s="581" t="s">
        <v>776</v>
      </c>
      <c r="AH713" s="582"/>
      <c r="AI713" s="582"/>
      <c r="AJ713" s="582"/>
      <c r="AK713" s="582"/>
      <c r="AL713" s="582"/>
      <c r="AM713" s="582"/>
      <c r="AN713" s="582"/>
      <c r="AO713" s="582"/>
      <c r="AP713" s="582"/>
      <c r="AQ713" s="582"/>
      <c r="AR713" s="582"/>
      <c r="AS713" s="582"/>
      <c r="AT713" s="582"/>
      <c r="AU713" s="582"/>
      <c r="AV713" s="582"/>
      <c r="AW713" s="582"/>
      <c r="AX713" s="583"/>
    </row>
    <row r="714" spans="1:50" ht="36" customHeight="1" x14ac:dyDescent="0.2">
      <c r="A714" s="651"/>
      <c r="B714" s="652"/>
      <c r="C714" s="762" t="s">
        <v>240</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657</v>
      </c>
      <c r="AE714" s="579"/>
      <c r="AF714" s="580"/>
      <c r="AG714" s="680" t="s">
        <v>662</v>
      </c>
      <c r="AH714" s="681"/>
      <c r="AI714" s="681"/>
      <c r="AJ714" s="681"/>
      <c r="AK714" s="681"/>
      <c r="AL714" s="681"/>
      <c r="AM714" s="681"/>
      <c r="AN714" s="681"/>
      <c r="AO714" s="681"/>
      <c r="AP714" s="681"/>
      <c r="AQ714" s="681"/>
      <c r="AR714" s="681"/>
      <c r="AS714" s="681"/>
      <c r="AT714" s="681"/>
      <c r="AU714" s="681"/>
      <c r="AV714" s="681"/>
      <c r="AW714" s="681"/>
      <c r="AX714" s="682"/>
    </row>
    <row r="715" spans="1:50" ht="36" customHeight="1" x14ac:dyDescent="0.2">
      <c r="A715" s="612" t="s">
        <v>39</v>
      </c>
      <c r="B715" s="648"/>
      <c r="C715" s="653" t="s">
        <v>241</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58" t="s">
        <v>657</v>
      </c>
      <c r="AE715" s="659"/>
      <c r="AF715" s="768"/>
      <c r="AG715" s="513" t="s">
        <v>664</v>
      </c>
      <c r="AH715" s="514"/>
      <c r="AI715" s="514"/>
      <c r="AJ715" s="514"/>
      <c r="AK715" s="514"/>
      <c r="AL715" s="514"/>
      <c r="AM715" s="514"/>
      <c r="AN715" s="514"/>
      <c r="AO715" s="514"/>
      <c r="AP715" s="514"/>
      <c r="AQ715" s="514"/>
      <c r="AR715" s="514"/>
      <c r="AS715" s="514"/>
      <c r="AT715" s="514"/>
      <c r="AU715" s="514"/>
      <c r="AV715" s="514"/>
      <c r="AW715" s="514"/>
      <c r="AX715" s="515"/>
    </row>
    <row r="716" spans="1:50" ht="36" customHeight="1" x14ac:dyDescent="0.2">
      <c r="A716" s="649"/>
      <c r="B716" s="650"/>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657</v>
      </c>
      <c r="AE716" s="750"/>
      <c r="AF716" s="750"/>
      <c r="AG716" s="581" t="s">
        <v>665</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2">
      <c r="A717" s="649"/>
      <c r="B717" s="650"/>
      <c r="C717" s="575" t="s">
        <v>194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70" t="s">
        <v>657</v>
      </c>
      <c r="AE717" s="171"/>
      <c r="AF717" s="171"/>
      <c r="AG717" s="581" t="s">
        <v>666</v>
      </c>
      <c r="AH717" s="582"/>
      <c r="AI717" s="582"/>
      <c r="AJ717" s="582"/>
      <c r="AK717" s="582"/>
      <c r="AL717" s="582"/>
      <c r="AM717" s="582"/>
      <c r="AN717" s="582"/>
      <c r="AO717" s="582"/>
      <c r="AP717" s="582"/>
      <c r="AQ717" s="582"/>
      <c r="AR717" s="582"/>
      <c r="AS717" s="582"/>
      <c r="AT717" s="582"/>
      <c r="AU717" s="582"/>
      <c r="AV717" s="582"/>
      <c r="AW717" s="582"/>
      <c r="AX717" s="583"/>
    </row>
    <row r="718" spans="1:50" ht="48" customHeight="1" x14ac:dyDescent="0.2">
      <c r="A718" s="651"/>
      <c r="B718" s="652"/>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70" t="s">
        <v>657</v>
      </c>
      <c r="AE718" s="171"/>
      <c r="AF718" s="171"/>
      <c r="AG718" s="179" t="s">
        <v>667</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2">
      <c r="A719" s="642" t="s">
        <v>57</v>
      </c>
      <c r="B719" s="64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8" t="s">
        <v>657</v>
      </c>
      <c r="AE719" s="659"/>
      <c r="AF719" s="659"/>
      <c r="AG719" s="176" t="s">
        <v>791</v>
      </c>
      <c r="AH719" s="177"/>
      <c r="AI719" s="177"/>
      <c r="AJ719" s="177"/>
      <c r="AK719" s="177"/>
      <c r="AL719" s="177"/>
      <c r="AM719" s="177"/>
      <c r="AN719" s="177"/>
      <c r="AO719" s="177"/>
      <c r="AP719" s="177"/>
      <c r="AQ719" s="177"/>
      <c r="AR719" s="177"/>
      <c r="AS719" s="177"/>
      <c r="AT719" s="177"/>
      <c r="AU719" s="177"/>
      <c r="AV719" s="177"/>
      <c r="AW719" s="177"/>
      <c r="AX719" s="178"/>
    </row>
    <row r="720" spans="1:50" ht="19.649999999999999" customHeight="1" x14ac:dyDescent="0.2">
      <c r="A720" s="644"/>
      <c r="B720" s="645"/>
      <c r="C720" s="925" t="s">
        <v>254</v>
      </c>
      <c r="D720" s="923"/>
      <c r="E720" s="923"/>
      <c r="F720" s="926"/>
      <c r="G720" s="922" t="s">
        <v>255</v>
      </c>
      <c r="H720" s="923"/>
      <c r="I720" s="923"/>
      <c r="J720" s="923"/>
      <c r="K720" s="923"/>
      <c r="L720" s="923"/>
      <c r="M720" s="923"/>
      <c r="N720" s="922" t="s">
        <v>258</v>
      </c>
      <c r="O720" s="923"/>
      <c r="P720" s="923"/>
      <c r="Q720" s="923"/>
      <c r="R720" s="923"/>
      <c r="S720" s="923"/>
      <c r="T720" s="923"/>
      <c r="U720" s="923"/>
      <c r="V720" s="923"/>
      <c r="W720" s="923"/>
      <c r="X720" s="923"/>
      <c r="Y720" s="923"/>
      <c r="Z720" s="923"/>
      <c r="AA720" s="923"/>
      <c r="AB720" s="923"/>
      <c r="AC720" s="923"/>
      <c r="AD720" s="923"/>
      <c r="AE720" s="923"/>
      <c r="AF720" s="924"/>
      <c r="AG720" s="415"/>
      <c r="AH720" s="221"/>
      <c r="AI720" s="221"/>
      <c r="AJ720" s="221"/>
      <c r="AK720" s="221"/>
      <c r="AL720" s="221"/>
      <c r="AM720" s="221"/>
      <c r="AN720" s="221"/>
      <c r="AO720" s="221"/>
      <c r="AP720" s="221"/>
      <c r="AQ720" s="221"/>
      <c r="AR720" s="221"/>
      <c r="AS720" s="221"/>
      <c r="AT720" s="221"/>
      <c r="AU720" s="221"/>
      <c r="AV720" s="221"/>
      <c r="AW720" s="221"/>
      <c r="AX720" s="416"/>
    </row>
    <row r="721" spans="1:52" ht="24.75" customHeight="1" x14ac:dyDescent="0.2">
      <c r="A721" s="644"/>
      <c r="B721" s="645"/>
      <c r="C721" s="909" t="s">
        <v>620</v>
      </c>
      <c r="D721" s="910"/>
      <c r="E721" s="910"/>
      <c r="F721" s="911"/>
      <c r="G721" s="927">
        <v>20</v>
      </c>
      <c r="H721" s="928"/>
      <c r="I721" s="63" t="str">
        <f>IF(OR(G721="　", G721=""), "", "-")</f>
        <v>-</v>
      </c>
      <c r="J721" s="908">
        <v>123</v>
      </c>
      <c r="K721" s="908"/>
      <c r="L721" s="63" t="str">
        <f>IF(M721="","","-")</f>
        <v/>
      </c>
      <c r="M721" s="64"/>
      <c r="N721" s="905" t="s">
        <v>794</v>
      </c>
      <c r="O721" s="906"/>
      <c r="P721" s="906"/>
      <c r="Q721" s="906"/>
      <c r="R721" s="906"/>
      <c r="S721" s="906"/>
      <c r="T721" s="906"/>
      <c r="U721" s="906"/>
      <c r="V721" s="906"/>
      <c r="W721" s="906"/>
      <c r="X721" s="906"/>
      <c r="Y721" s="906"/>
      <c r="Z721" s="906"/>
      <c r="AA721" s="906"/>
      <c r="AB721" s="906"/>
      <c r="AC721" s="906"/>
      <c r="AD721" s="906"/>
      <c r="AE721" s="906"/>
      <c r="AF721" s="907"/>
      <c r="AG721" s="415"/>
      <c r="AH721" s="221"/>
      <c r="AI721" s="221"/>
      <c r="AJ721" s="221"/>
      <c r="AK721" s="221"/>
      <c r="AL721" s="221"/>
      <c r="AM721" s="221"/>
      <c r="AN721" s="221"/>
      <c r="AO721" s="221"/>
      <c r="AP721" s="221"/>
      <c r="AQ721" s="221"/>
      <c r="AR721" s="221"/>
      <c r="AS721" s="221"/>
      <c r="AT721" s="221"/>
      <c r="AU721" s="221"/>
      <c r="AV721" s="221"/>
      <c r="AW721" s="221"/>
      <c r="AX721" s="416"/>
    </row>
    <row r="722" spans="1:52" ht="24.75" customHeight="1" x14ac:dyDescent="0.2">
      <c r="A722" s="644"/>
      <c r="B722" s="645"/>
      <c r="C722" s="909" t="s">
        <v>620</v>
      </c>
      <c r="D722" s="910"/>
      <c r="E722" s="910"/>
      <c r="F722" s="911"/>
      <c r="G722" s="927">
        <v>20</v>
      </c>
      <c r="H722" s="928"/>
      <c r="I722" s="63" t="str">
        <f t="shared" ref="I722:I725" si="113">IF(OR(G722="　", G722=""), "", "-")</f>
        <v>-</v>
      </c>
      <c r="J722" s="908">
        <v>182</v>
      </c>
      <c r="K722" s="908"/>
      <c r="L722" s="63" t="str">
        <f t="shared" ref="L722:L725" si="114">IF(M722="","","-")</f>
        <v/>
      </c>
      <c r="M722" s="64"/>
      <c r="N722" s="905" t="s">
        <v>795</v>
      </c>
      <c r="O722" s="906"/>
      <c r="P722" s="906"/>
      <c r="Q722" s="906"/>
      <c r="R722" s="906"/>
      <c r="S722" s="906"/>
      <c r="T722" s="906"/>
      <c r="U722" s="906"/>
      <c r="V722" s="906"/>
      <c r="W722" s="906"/>
      <c r="X722" s="906"/>
      <c r="Y722" s="906"/>
      <c r="Z722" s="906"/>
      <c r="AA722" s="906"/>
      <c r="AB722" s="906"/>
      <c r="AC722" s="906"/>
      <c r="AD722" s="906"/>
      <c r="AE722" s="906"/>
      <c r="AF722" s="907"/>
      <c r="AG722" s="415"/>
      <c r="AH722" s="221"/>
      <c r="AI722" s="221"/>
      <c r="AJ722" s="221"/>
      <c r="AK722" s="221"/>
      <c r="AL722" s="221"/>
      <c r="AM722" s="221"/>
      <c r="AN722" s="221"/>
      <c r="AO722" s="221"/>
      <c r="AP722" s="221"/>
      <c r="AQ722" s="221"/>
      <c r="AR722" s="221"/>
      <c r="AS722" s="221"/>
      <c r="AT722" s="221"/>
      <c r="AU722" s="221"/>
      <c r="AV722" s="221"/>
      <c r="AW722" s="221"/>
      <c r="AX722" s="416"/>
    </row>
    <row r="723" spans="1:52" ht="24.75" hidden="1" customHeight="1" x14ac:dyDescent="0.2">
      <c r="A723" s="644"/>
      <c r="B723" s="645"/>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5"/>
      <c r="AH723" s="221"/>
      <c r="AI723" s="221"/>
      <c r="AJ723" s="221"/>
      <c r="AK723" s="221"/>
      <c r="AL723" s="221"/>
      <c r="AM723" s="221"/>
      <c r="AN723" s="221"/>
      <c r="AO723" s="221"/>
      <c r="AP723" s="221"/>
      <c r="AQ723" s="221"/>
      <c r="AR723" s="221"/>
      <c r="AS723" s="221"/>
      <c r="AT723" s="221"/>
      <c r="AU723" s="221"/>
      <c r="AV723" s="221"/>
      <c r="AW723" s="221"/>
      <c r="AX723" s="416"/>
    </row>
    <row r="724" spans="1:52" ht="24.75" hidden="1" customHeight="1" x14ac:dyDescent="0.2">
      <c r="A724" s="644"/>
      <c r="B724" s="645"/>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5"/>
      <c r="AH724" s="221"/>
      <c r="AI724" s="221"/>
      <c r="AJ724" s="221"/>
      <c r="AK724" s="221"/>
      <c r="AL724" s="221"/>
      <c r="AM724" s="221"/>
      <c r="AN724" s="221"/>
      <c r="AO724" s="221"/>
      <c r="AP724" s="221"/>
      <c r="AQ724" s="221"/>
      <c r="AR724" s="221"/>
      <c r="AS724" s="221"/>
      <c r="AT724" s="221"/>
      <c r="AU724" s="221"/>
      <c r="AV724" s="221"/>
      <c r="AW724" s="221"/>
      <c r="AX724" s="416"/>
    </row>
    <row r="725" spans="1:52" ht="24.75" customHeight="1" x14ac:dyDescent="0.2">
      <c r="A725" s="646"/>
      <c r="B725" s="647"/>
      <c r="C725" s="909"/>
      <c r="D725" s="910"/>
      <c r="E725" s="910"/>
      <c r="F725" s="911"/>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79"/>
      <c r="AH725" s="180"/>
      <c r="AI725" s="180"/>
      <c r="AJ725" s="180"/>
      <c r="AK725" s="180"/>
      <c r="AL725" s="180"/>
      <c r="AM725" s="180"/>
      <c r="AN725" s="180"/>
      <c r="AO725" s="180"/>
      <c r="AP725" s="180"/>
      <c r="AQ725" s="180"/>
      <c r="AR725" s="180"/>
      <c r="AS725" s="180"/>
      <c r="AT725" s="180"/>
      <c r="AU725" s="180"/>
      <c r="AV725" s="180"/>
      <c r="AW725" s="180"/>
      <c r="AX725" s="181"/>
    </row>
    <row r="726" spans="1:52" ht="50.1" customHeight="1" x14ac:dyDescent="0.2">
      <c r="A726" s="612" t="s">
        <v>47</v>
      </c>
      <c r="B726" s="613"/>
      <c r="C726" s="430" t="s">
        <v>52</v>
      </c>
      <c r="D726" s="568"/>
      <c r="E726" s="568"/>
      <c r="F726" s="569"/>
      <c r="G726" s="788" t="s">
        <v>755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50.1" customHeight="1" thickBot="1" x14ac:dyDescent="0.25">
      <c r="A727" s="614"/>
      <c r="B727" s="615"/>
      <c r="C727" s="686" t="s">
        <v>56</v>
      </c>
      <c r="D727" s="687"/>
      <c r="E727" s="687"/>
      <c r="F727" s="688"/>
      <c r="G727" s="786" t="s">
        <v>756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50.1" customHeight="1" thickBot="1" x14ac:dyDescent="0.25">
      <c r="A729" s="756" t="s">
        <v>792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2">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50.1" customHeight="1" thickBot="1" x14ac:dyDescent="0.25">
      <c r="A731" s="609" t="s">
        <v>137</v>
      </c>
      <c r="B731" s="610"/>
      <c r="C731" s="610"/>
      <c r="D731" s="610"/>
      <c r="E731" s="611"/>
      <c r="F731" s="671" t="s">
        <v>793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2">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50.1" customHeight="1" thickBot="1" x14ac:dyDescent="0.25">
      <c r="A733" s="609" t="s">
        <v>137</v>
      </c>
      <c r="B733" s="610"/>
      <c r="C733" s="610"/>
      <c r="D733" s="610"/>
      <c r="E733" s="611"/>
      <c r="F733" s="757" t="s">
        <v>797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50.1" customHeight="1" thickBot="1" x14ac:dyDescent="0.25">
      <c r="A735" s="600" t="s">
        <v>779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2">
      <c r="A736" s="765" t="s">
        <v>267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18" customHeight="1" x14ac:dyDescent="0.2">
      <c r="A737" s="143" t="s">
        <v>581</v>
      </c>
      <c r="B737" s="144"/>
      <c r="C737" s="144"/>
      <c r="D737" s="145"/>
      <c r="E737" s="91" t="s">
        <v>648</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18" customHeight="1" x14ac:dyDescent="0.2">
      <c r="A738" s="95" t="s">
        <v>305</v>
      </c>
      <c r="B738" s="95"/>
      <c r="C738" s="95"/>
      <c r="D738" s="95"/>
      <c r="E738" s="91" t="s">
        <v>649</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18" customHeight="1" x14ac:dyDescent="0.2">
      <c r="A739" s="95" t="s">
        <v>304</v>
      </c>
      <c r="B739" s="95"/>
      <c r="C739" s="95"/>
      <c r="D739" s="95"/>
      <c r="E739" s="91" t="s">
        <v>650</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18" customHeight="1" x14ac:dyDescent="0.2">
      <c r="A740" s="95" t="s">
        <v>303</v>
      </c>
      <c r="B740" s="95"/>
      <c r="C740" s="95"/>
      <c r="D740" s="95"/>
      <c r="E740" s="91" t="s">
        <v>651</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18" customHeight="1" x14ac:dyDescent="0.2">
      <c r="A741" s="95" t="s">
        <v>302</v>
      </c>
      <c r="B741" s="95"/>
      <c r="C741" s="95"/>
      <c r="D741" s="95"/>
      <c r="E741" s="91" t="s">
        <v>652</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18" customHeight="1" x14ac:dyDescent="0.2">
      <c r="A742" s="95" t="s">
        <v>301</v>
      </c>
      <c r="B742" s="95"/>
      <c r="C742" s="95"/>
      <c r="D742" s="95"/>
      <c r="E742" s="91" t="s">
        <v>653</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18" customHeight="1" x14ac:dyDescent="0.2">
      <c r="A743" s="95" t="s">
        <v>300</v>
      </c>
      <c r="B743" s="95"/>
      <c r="C743" s="95"/>
      <c r="D743" s="95"/>
      <c r="E743" s="91" t="s">
        <v>654</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18" customHeight="1" x14ac:dyDescent="0.2">
      <c r="A744" s="95" t="s">
        <v>299</v>
      </c>
      <c r="B744" s="95"/>
      <c r="C744" s="95"/>
      <c r="D744" s="95"/>
      <c r="E744" s="91" t="s">
        <v>655</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18" customHeight="1" x14ac:dyDescent="0.2">
      <c r="A745" s="95" t="s">
        <v>298</v>
      </c>
      <c r="B745" s="95"/>
      <c r="C745" s="95"/>
      <c r="D745" s="95"/>
      <c r="E745" s="100" t="s">
        <v>656</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18" customHeight="1" x14ac:dyDescent="0.2">
      <c r="A746" s="95" t="s">
        <v>454</v>
      </c>
      <c r="B746" s="95"/>
      <c r="C746" s="95"/>
      <c r="D746" s="95"/>
      <c r="E746" s="98" t="s">
        <v>620</v>
      </c>
      <c r="F746" s="99"/>
      <c r="G746" s="99"/>
      <c r="H746" s="85" t="str">
        <f>IF(E746="","","-")</f>
        <v>-</v>
      </c>
      <c r="I746" s="99"/>
      <c r="J746" s="99"/>
      <c r="K746" s="85" t="str">
        <f>IF(I746="","","-")</f>
        <v/>
      </c>
      <c r="L746" s="90">
        <v>248</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18" customHeight="1" x14ac:dyDescent="0.2">
      <c r="A747" s="95" t="s">
        <v>417</v>
      </c>
      <c r="B747" s="95"/>
      <c r="C747" s="95"/>
      <c r="D747" s="95"/>
      <c r="E747" s="98" t="s">
        <v>620</v>
      </c>
      <c r="F747" s="99"/>
      <c r="G747" s="99"/>
      <c r="H747" s="85" t="str">
        <f>IF(E747="","","-")</f>
        <v>-</v>
      </c>
      <c r="I747" s="99"/>
      <c r="J747" s="99"/>
      <c r="K747" s="85" t="str">
        <f>IF(I747="","","-")</f>
        <v/>
      </c>
      <c r="L747" s="90">
        <v>251</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2">
      <c r="A748" s="106" t="s">
        <v>292</v>
      </c>
      <c r="B748" s="107"/>
      <c r="C748" s="107"/>
      <c r="D748" s="107"/>
      <c r="E748" s="107"/>
      <c r="F748" s="108"/>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 customHeight="1" x14ac:dyDescent="0.2">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89"/>
      <c r="AW749" s="89"/>
      <c r="AX749" s="37"/>
    </row>
    <row r="750" spans="1:51" ht="27" customHeight="1" x14ac:dyDescent="0.2">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89"/>
      <c r="AW750" s="89"/>
      <c r="AX750" s="37"/>
    </row>
    <row r="751" spans="1:51" ht="27" customHeight="1" x14ac:dyDescent="0.2">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89"/>
      <c r="AW751" s="89"/>
      <c r="AX751" s="37"/>
    </row>
    <row r="752" spans="1:51" ht="27" customHeight="1" x14ac:dyDescent="0.2">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89"/>
      <c r="AW752" s="89"/>
      <c r="AX752" s="37"/>
    </row>
    <row r="753" spans="1:50" ht="27" customHeight="1" x14ac:dyDescent="0.2">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89"/>
      <c r="AS753" s="89"/>
      <c r="AT753" s="89"/>
      <c r="AU753" s="89"/>
      <c r="AV753" s="89"/>
      <c r="AW753" s="89"/>
      <c r="AX753" s="37"/>
    </row>
    <row r="754" spans="1:50" ht="27" customHeight="1" x14ac:dyDescent="0.2">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89"/>
      <c r="AJ754" s="89"/>
      <c r="AK754" s="36"/>
      <c r="AL754" s="36"/>
      <c r="AM754" s="36"/>
      <c r="AN754" s="36"/>
      <c r="AO754" s="36"/>
      <c r="AP754" s="36"/>
      <c r="AQ754" s="36"/>
      <c r="AR754" s="89"/>
      <c r="AS754" s="89"/>
      <c r="AT754" s="89"/>
      <c r="AU754" s="89"/>
      <c r="AV754" s="89"/>
      <c r="AW754" s="89"/>
      <c r="AX754" s="37"/>
    </row>
    <row r="755" spans="1:50" ht="27" customHeight="1" x14ac:dyDescent="0.2">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89"/>
      <c r="AK755" s="36"/>
      <c r="AL755" s="36"/>
      <c r="AM755" s="36"/>
      <c r="AN755" s="36"/>
      <c r="AO755" s="89"/>
      <c r="AP755" s="36"/>
      <c r="AQ755" s="36"/>
      <c r="AR755" s="89"/>
      <c r="AS755" s="89"/>
      <c r="AT755" s="89"/>
      <c r="AU755" s="89"/>
      <c r="AV755" s="89"/>
      <c r="AW755" s="89"/>
      <c r="AX755" s="37"/>
    </row>
    <row r="756" spans="1:50" ht="27" customHeight="1" x14ac:dyDescent="0.2">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89"/>
      <c r="AS756" s="89"/>
      <c r="AT756" s="89"/>
      <c r="AU756" s="89"/>
      <c r="AV756" s="89"/>
      <c r="AW756" s="89"/>
      <c r="AX756" s="37"/>
    </row>
    <row r="757" spans="1:50" ht="27" customHeight="1" x14ac:dyDescent="0.2">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89"/>
      <c r="AS757" s="89"/>
      <c r="AT757" s="89"/>
      <c r="AU757" s="89"/>
      <c r="AV757" s="89"/>
      <c r="AW757" s="89"/>
      <c r="AX757" s="37"/>
    </row>
    <row r="758" spans="1:50" ht="27" customHeight="1" x14ac:dyDescent="0.2">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89"/>
      <c r="AS758" s="89"/>
      <c r="AT758" s="89"/>
      <c r="AU758" s="89"/>
      <c r="AV758" s="89"/>
      <c r="AW758" s="89"/>
      <c r="AX758" s="37"/>
    </row>
    <row r="759" spans="1:50" ht="27" customHeight="1" x14ac:dyDescent="0.2">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89"/>
      <c r="AT759" s="89"/>
      <c r="AU759" s="89"/>
      <c r="AV759" s="89"/>
      <c r="AW759" s="89"/>
      <c r="AX759" s="37"/>
    </row>
    <row r="760" spans="1:50" ht="27" customHeight="1" x14ac:dyDescent="0.2">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89"/>
      <c r="AT760" s="89"/>
      <c r="AU760" s="89"/>
      <c r="AV760" s="89"/>
      <c r="AW760" s="89"/>
      <c r="AX760" s="37"/>
    </row>
    <row r="761" spans="1:50" ht="27" customHeight="1" x14ac:dyDescent="0.2">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89"/>
      <c r="AS761" s="89"/>
      <c r="AT761" s="89"/>
      <c r="AU761" s="89"/>
      <c r="AV761" s="89"/>
      <c r="AW761" s="89"/>
      <c r="AX761" s="37"/>
    </row>
    <row r="762" spans="1:50" ht="27" customHeight="1" x14ac:dyDescent="0.2">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89"/>
      <c r="AS762" s="89"/>
      <c r="AT762" s="89"/>
      <c r="AU762" s="89"/>
      <c r="AV762" s="89"/>
      <c r="AW762" s="89"/>
      <c r="AX762" s="37"/>
    </row>
    <row r="763" spans="1:50" ht="27" customHeight="1" x14ac:dyDescent="0.2">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89"/>
      <c r="AS763" s="89"/>
      <c r="AT763" s="89"/>
      <c r="AU763" s="89"/>
      <c r="AV763" s="89"/>
      <c r="AW763" s="89"/>
      <c r="AX763" s="37"/>
    </row>
    <row r="764" spans="1:50" ht="27" customHeight="1" x14ac:dyDescent="0.2">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89"/>
      <c r="AK764" s="36"/>
      <c r="AL764" s="36"/>
      <c r="AM764" s="36"/>
      <c r="AN764" s="36"/>
      <c r="AO764" s="36"/>
      <c r="AP764" s="36"/>
      <c r="AQ764" s="36"/>
      <c r="AR764" s="89"/>
      <c r="AS764" s="89"/>
      <c r="AT764" s="89"/>
      <c r="AU764" s="89"/>
      <c r="AV764" s="89"/>
      <c r="AW764" s="89"/>
      <c r="AX764" s="37"/>
    </row>
    <row r="765" spans="1:50" ht="27" customHeight="1" x14ac:dyDescent="0.2">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89"/>
      <c r="AL765" s="89"/>
      <c r="AM765" s="89"/>
      <c r="AN765" s="89"/>
      <c r="AO765" s="89"/>
      <c r="AP765" s="89"/>
      <c r="AQ765" s="89"/>
      <c r="AR765" s="89"/>
      <c r="AS765" s="89"/>
      <c r="AT765" s="89"/>
      <c r="AU765" s="89"/>
      <c r="AV765" s="89"/>
      <c r="AW765" s="89"/>
      <c r="AX765" s="37"/>
    </row>
    <row r="766" spans="1:50" ht="27" customHeigh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89"/>
      <c r="AL766" s="89"/>
      <c r="AM766" s="89"/>
      <c r="AN766" s="89"/>
      <c r="AO766" s="89"/>
      <c r="AP766" s="89"/>
      <c r="AQ766" s="89"/>
      <c r="AR766" s="89"/>
      <c r="AS766" s="89"/>
      <c r="AT766" s="89"/>
      <c r="AU766" s="89"/>
      <c r="AV766" s="89"/>
      <c r="AW766" s="89"/>
      <c r="AX766" s="37"/>
    </row>
    <row r="767" spans="1:50" ht="27" customHeigh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89"/>
      <c r="AU767" s="89"/>
      <c r="AV767" s="89"/>
      <c r="AW767" s="89"/>
      <c r="AX767" s="37"/>
    </row>
    <row r="768" spans="1:50" ht="27" customHeigh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89"/>
      <c r="AU768" s="89"/>
      <c r="AV768" s="89"/>
      <c r="AW768" s="89"/>
      <c r="AX768" s="37"/>
    </row>
    <row r="769" spans="1:50" ht="27" customHeight="1" x14ac:dyDescent="0.2">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89"/>
      <c r="AU769" s="89"/>
      <c r="AV769" s="89"/>
      <c r="AW769" s="89"/>
      <c r="AX769" s="37"/>
    </row>
    <row r="770" spans="1:50" ht="27" customHeight="1" x14ac:dyDescent="0.2">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89"/>
      <c r="AU770" s="89"/>
      <c r="AV770" s="89"/>
      <c r="AW770" s="89"/>
      <c r="AX770" s="37"/>
    </row>
    <row r="771" spans="1:50" ht="27" customHeight="1" x14ac:dyDescent="0.2">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89"/>
      <c r="AU771" s="89"/>
      <c r="AV771" s="89"/>
      <c r="AW771" s="89"/>
      <c r="AX771" s="37"/>
    </row>
    <row r="772" spans="1:50" ht="27" customHeight="1" x14ac:dyDescent="0.2">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89"/>
      <c r="AU772" s="89"/>
      <c r="AV772" s="89"/>
      <c r="AW772" s="89"/>
      <c r="AX772" s="37"/>
    </row>
    <row r="773" spans="1:50" ht="27" customHeight="1" x14ac:dyDescent="0.2">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89"/>
      <c r="AU773" s="89"/>
      <c r="AV773" s="89"/>
      <c r="AW773" s="89"/>
      <c r="AX773" s="37"/>
    </row>
    <row r="774" spans="1:50" ht="27" customHeight="1" x14ac:dyDescent="0.2">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89"/>
      <c r="AU774" s="89"/>
      <c r="AV774" s="89"/>
      <c r="AW774" s="89"/>
      <c r="AX774" s="37"/>
    </row>
    <row r="775" spans="1:50" ht="27" customHeight="1" x14ac:dyDescent="0.2">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89"/>
      <c r="AU775" s="89"/>
      <c r="AV775" s="89"/>
      <c r="AW775" s="89"/>
      <c r="AX775" s="37"/>
    </row>
    <row r="776" spans="1:50" ht="27" customHeight="1" x14ac:dyDescent="0.2">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89"/>
      <c r="AU776" s="89"/>
      <c r="AV776" s="89"/>
      <c r="AW776" s="89"/>
      <c r="AX776" s="37"/>
    </row>
    <row r="777" spans="1:50" ht="27" customHeight="1" x14ac:dyDescent="0.2">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89"/>
      <c r="AU777" s="89"/>
      <c r="AV777" s="89"/>
      <c r="AW777" s="89"/>
      <c r="AX777" s="37"/>
    </row>
    <row r="778" spans="1:50" ht="27" customHeight="1" x14ac:dyDescent="0.2">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89"/>
      <c r="AU778" s="89"/>
      <c r="AV778" s="89"/>
      <c r="AW778" s="89"/>
      <c r="AX778" s="37"/>
    </row>
    <row r="779" spans="1:50" ht="27" customHeight="1" x14ac:dyDescent="0.2">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89"/>
      <c r="AU779" s="89"/>
      <c r="AV779" s="89"/>
      <c r="AW779" s="89"/>
      <c r="AX779" s="37"/>
    </row>
    <row r="780" spans="1:50" ht="27" customHeight="1" x14ac:dyDescent="0.2">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 customHeight="1" x14ac:dyDescent="0.2">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9.9" hidden="1" customHeight="1" x14ac:dyDescent="0.2">
      <c r="A782" s="106"/>
      <c r="B782" s="107"/>
      <c r="C782" s="107"/>
      <c r="D782" s="107"/>
      <c r="E782" s="107"/>
      <c r="F782" s="108"/>
      <c r="G782" s="35"/>
      <c r="H782" s="36"/>
      <c r="I782" s="36"/>
      <c r="J782" s="36"/>
      <c r="K782" s="36"/>
      <c r="L782" s="36"/>
      <c r="M782" s="36"/>
      <c r="N782" s="89"/>
      <c r="O782" s="89"/>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9.9" hidden="1" customHeight="1" x14ac:dyDescent="0.2">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9.9" hidden="1" customHeight="1" x14ac:dyDescent="0.2">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9.9" customHeight="1" x14ac:dyDescent="0.2">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9.9" customHeight="1" thickBot="1" x14ac:dyDescent="0.25">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6.1" customHeight="1" x14ac:dyDescent="0.2">
      <c r="A787" s="751" t="s">
        <v>294</v>
      </c>
      <c r="B787" s="752"/>
      <c r="C787" s="752"/>
      <c r="D787" s="752"/>
      <c r="E787" s="752"/>
      <c r="F787" s="753"/>
      <c r="G787" s="426" t="s">
        <v>677</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669</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30" customHeight="1" x14ac:dyDescent="0.2">
      <c r="A788" s="543"/>
      <c r="B788" s="754"/>
      <c r="C788" s="754"/>
      <c r="D788" s="754"/>
      <c r="E788" s="754"/>
      <c r="F788" s="755"/>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30" customHeight="1" x14ac:dyDescent="0.2">
      <c r="A789" s="543"/>
      <c r="B789" s="754"/>
      <c r="C789" s="754"/>
      <c r="D789" s="754"/>
      <c r="E789" s="754"/>
      <c r="F789" s="755"/>
      <c r="G789" s="436" t="s">
        <v>719</v>
      </c>
      <c r="H789" s="437"/>
      <c r="I789" s="437"/>
      <c r="J789" s="437"/>
      <c r="K789" s="438"/>
      <c r="L789" s="439" t="s">
        <v>787</v>
      </c>
      <c r="M789" s="440"/>
      <c r="N789" s="440"/>
      <c r="O789" s="440"/>
      <c r="P789" s="440"/>
      <c r="Q789" s="440"/>
      <c r="R789" s="440"/>
      <c r="S789" s="440"/>
      <c r="T789" s="440"/>
      <c r="U789" s="440"/>
      <c r="V789" s="440"/>
      <c r="W789" s="440"/>
      <c r="X789" s="441"/>
      <c r="Y789" s="442">
        <v>65</v>
      </c>
      <c r="Z789" s="443"/>
      <c r="AA789" s="443"/>
      <c r="AB789" s="544"/>
      <c r="AC789" s="436" t="s">
        <v>710</v>
      </c>
      <c r="AD789" s="437"/>
      <c r="AE789" s="437"/>
      <c r="AF789" s="437"/>
      <c r="AG789" s="438"/>
      <c r="AH789" s="439" t="s">
        <v>711</v>
      </c>
      <c r="AI789" s="440"/>
      <c r="AJ789" s="440"/>
      <c r="AK789" s="440"/>
      <c r="AL789" s="440"/>
      <c r="AM789" s="440"/>
      <c r="AN789" s="440"/>
      <c r="AO789" s="440"/>
      <c r="AP789" s="440"/>
      <c r="AQ789" s="440"/>
      <c r="AR789" s="440"/>
      <c r="AS789" s="440"/>
      <c r="AT789" s="441"/>
      <c r="AU789" s="442">
        <f>39.3+35.3</f>
        <v>74.599999999999994</v>
      </c>
      <c r="AV789" s="443"/>
      <c r="AW789" s="443"/>
      <c r="AX789" s="444"/>
    </row>
    <row r="790" spans="1:51" ht="30" customHeight="1" x14ac:dyDescent="0.2">
      <c r="A790" s="543"/>
      <c r="B790" s="754"/>
      <c r="C790" s="754"/>
      <c r="D790" s="754"/>
      <c r="E790" s="754"/>
      <c r="F790" s="755"/>
      <c r="G790" s="334" t="s">
        <v>731</v>
      </c>
      <c r="H790" s="603"/>
      <c r="I790" s="603"/>
      <c r="J790" s="603"/>
      <c r="K790" s="604"/>
      <c r="L790" s="384" t="s">
        <v>720</v>
      </c>
      <c r="M790" s="598"/>
      <c r="N790" s="598"/>
      <c r="O790" s="598"/>
      <c r="P790" s="598"/>
      <c r="Q790" s="598"/>
      <c r="R790" s="598"/>
      <c r="S790" s="598"/>
      <c r="T790" s="598"/>
      <c r="U790" s="598"/>
      <c r="V790" s="598"/>
      <c r="W790" s="598"/>
      <c r="X790" s="599"/>
      <c r="Y790" s="381">
        <v>12</v>
      </c>
      <c r="Z790" s="382"/>
      <c r="AA790" s="382"/>
      <c r="AB790" s="388"/>
      <c r="AC790" s="334" t="s">
        <v>714</v>
      </c>
      <c r="AD790" s="335"/>
      <c r="AE790" s="335"/>
      <c r="AF790" s="335"/>
      <c r="AG790" s="336"/>
      <c r="AH790" s="384" t="s">
        <v>785</v>
      </c>
      <c r="AI790" s="385"/>
      <c r="AJ790" s="385"/>
      <c r="AK790" s="385"/>
      <c r="AL790" s="385"/>
      <c r="AM790" s="385"/>
      <c r="AN790" s="385"/>
      <c r="AO790" s="385"/>
      <c r="AP790" s="385"/>
      <c r="AQ790" s="385"/>
      <c r="AR790" s="385"/>
      <c r="AS790" s="385"/>
      <c r="AT790" s="386"/>
      <c r="AU790" s="381">
        <f>5.2+3.6</f>
        <v>8.8000000000000007</v>
      </c>
      <c r="AV790" s="382"/>
      <c r="AW790" s="382"/>
      <c r="AX790" s="383"/>
    </row>
    <row r="791" spans="1:51" ht="30" customHeight="1" x14ac:dyDescent="0.2">
      <c r="A791" s="543"/>
      <c r="B791" s="754"/>
      <c r="C791" s="754"/>
      <c r="D791" s="754"/>
      <c r="E791" s="754"/>
      <c r="F791" s="755"/>
      <c r="G791" s="334" t="s">
        <v>729</v>
      </c>
      <c r="H791" s="603"/>
      <c r="I791" s="603"/>
      <c r="J791" s="603"/>
      <c r="K791" s="604"/>
      <c r="L791" s="384" t="s">
        <v>730</v>
      </c>
      <c r="M791" s="598"/>
      <c r="N791" s="598"/>
      <c r="O791" s="598"/>
      <c r="P791" s="598"/>
      <c r="Q791" s="598"/>
      <c r="R791" s="598"/>
      <c r="S791" s="598"/>
      <c r="T791" s="598"/>
      <c r="U791" s="598"/>
      <c r="V791" s="598"/>
      <c r="W791" s="598"/>
      <c r="X791" s="599"/>
      <c r="Y791" s="381">
        <v>3.2</v>
      </c>
      <c r="Z791" s="382"/>
      <c r="AA791" s="382"/>
      <c r="AB791" s="388"/>
      <c r="AC791" s="334" t="s">
        <v>712</v>
      </c>
      <c r="AD791" s="335"/>
      <c r="AE791" s="335"/>
      <c r="AF791" s="335"/>
      <c r="AG791" s="336"/>
      <c r="AH791" s="384" t="s">
        <v>782</v>
      </c>
      <c r="AI791" s="385"/>
      <c r="AJ791" s="385"/>
      <c r="AK791" s="385"/>
      <c r="AL791" s="385"/>
      <c r="AM791" s="385"/>
      <c r="AN791" s="385"/>
      <c r="AO791" s="385"/>
      <c r="AP791" s="385"/>
      <c r="AQ791" s="385"/>
      <c r="AR791" s="385"/>
      <c r="AS791" s="385"/>
      <c r="AT791" s="386"/>
      <c r="AU791" s="381">
        <v>6.2</v>
      </c>
      <c r="AV791" s="382"/>
      <c r="AW791" s="382"/>
      <c r="AX791" s="383"/>
    </row>
    <row r="792" spans="1:51" ht="30" customHeight="1" x14ac:dyDescent="0.2">
      <c r="A792" s="543"/>
      <c r="B792" s="754"/>
      <c r="C792" s="754"/>
      <c r="D792" s="754"/>
      <c r="E792" s="754"/>
      <c r="F792" s="755"/>
      <c r="G792" s="334" t="s">
        <v>727</v>
      </c>
      <c r="H792" s="603"/>
      <c r="I792" s="603"/>
      <c r="J792" s="603"/>
      <c r="K792" s="604"/>
      <c r="L792" s="384" t="s">
        <v>728</v>
      </c>
      <c r="M792" s="598"/>
      <c r="N792" s="598"/>
      <c r="O792" s="598"/>
      <c r="P792" s="598"/>
      <c r="Q792" s="598"/>
      <c r="R792" s="598"/>
      <c r="S792" s="598"/>
      <c r="T792" s="598"/>
      <c r="U792" s="598"/>
      <c r="V792" s="598"/>
      <c r="W792" s="598"/>
      <c r="X792" s="599"/>
      <c r="Y792" s="381">
        <v>2.4</v>
      </c>
      <c r="Z792" s="382"/>
      <c r="AA792" s="382"/>
      <c r="AB792" s="388"/>
      <c r="AC792" s="334" t="s">
        <v>712</v>
      </c>
      <c r="AD792" s="335"/>
      <c r="AE792" s="335"/>
      <c r="AF792" s="335"/>
      <c r="AG792" s="336"/>
      <c r="AH792" s="384" t="s">
        <v>713</v>
      </c>
      <c r="AI792" s="385"/>
      <c r="AJ792" s="385"/>
      <c r="AK792" s="385"/>
      <c r="AL792" s="385"/>
      <c r="AM792" s="385"/>
      <c r="AN792" s="385"/>
      <c r="AO792" s="385"/>
      <c r="AP792" s="385"/>
      <c r="AQ792" s="385"/>
      <c r="AR792" s="385"/>
      <c r="AS792" s="385"/>
      <c r="AT792" s="386"/>
      <c r="AU792" s="381">
        <f>12.3-6.2-1.8</f>
        <v>4.3000000000000007</v>
      </c>
      <c r="AV792" s="382"/>
      <c r="AW792" s="382"/>
      <c r="AX792" s="383"/>
    </row>
    <row r="793" spans="1:51" ht="30" customHeight="1" x14ac:dyDescent="0.2">
      <c r="A793" s="543"/>
      <c r="B793" s="754"/>
      <c r="C793" s="754"/>
      <c r="D793" s="754"/>
      <c r="E793" s="754"/>
      <c r="F793" s="755"/>
      <c r="G793" s="334" t="s">
        <v>725</v>
      </c>
      <c r="H793" s="603"/>
      <c r="I793" s="603"/>
      <c r="J793" s="603"/>
      <c r="K793" s="604"/>
      <c r="L793" s="384" t="s">
        <v>726</v>
      </c>
      <c r="M793" s="598"/>
      <c r="N793" s="598"/>
      <c r="O793" s="598"/>
      <c r="P793" s="598"/>
      <c r="Q793" s="598"/>
      <c r="R793" s="598"/>
      <c r="S793" s="598"/>
      <c r="T793" s="598"/>
      <c r="U793" s="598"/>
      <c r="V793" s="598"/>
      <c r="W793" s="598"/>
      <c r="X793" s="599"/>
      <c r="Y793" s="381">
        <v>0.7</v>
      </c>
      <c r="Z793" s="382"/>
      <c r="AA793" s="382"/>
      <c r="AB793" s="388"/>
      <c r="AC793" s="334" t="s">
        <v>712</v>
      </c>
      <c r="AD793" s="335"/>
      <c r="AE793" s="335"/>
      <c r="AF793" s="335"/>
      <c r="AG793" s="336"/>
      <c r="AH793" s="384" t="s">
        <v>718</v>
      </c>
      <c r="AI793" s="385"/>
      <c r="AJ793" s="385"/>
      <c r="AK793" s="385"/>
      <c r="AL793" s="385"/>
      <c r="AM793" s="385"/>
      <c r="AN793" s="385"/>
      <c r="AO793" s="385"/>
      <c r="AP793" s="385"/>
      <c r="AQ793" s="385"/>
      <c r="AR793" s="385"/>
      <c r="AS793" s="385"/>
      <c r="AT793" s="386"/>
      <c r="AU793" s="381">
        <v>1.8</v>
      </c>
      <c r="AV793" s="382"/>
      <c r="AW793" s="382"/>
      <c r="AX793" s="383"/>
    </row>
    <row r="794" spans="1:51" ht="30" customHeight="1" x14ac:dyDescent="0.2">
      <c r="A794" s="543"/>
      <c r="B794" s="754"/>
      <c r="C794" s="754"/>
      <c r="D794" s="754"/>
      <c r="E794" s="754"/>
      <c r="F794" s="755"/>
      <c r="G794" s="334" t="s">
        <v>723</v>
      </c>
      <c r="H794" s="603"/>
      <c r="I794" s="603"/>
      <c r="J794" s="603"/>
      <c r="K794" s="604"/>
      <c r="L794" s="746" t="s">
        <v>724</v>
      </c>
      <c r="M794" s="747"/>
      <c r="N794" s="747"/>
      <c r="O794" s="747"/>
      <c r="P794" s="747"/>
      <c r="Q794" s="747"/>
      <c r="R794" s="747"/>
      <c r="S794" s="747"/>
      <c r="T794" s="747"/>
      <c r="U794" s="747"/>
      <c r="V794" s="747"/>
      <c r="W794" s="747"/>
      <c r="X794" s="748"/>
      <c r="Y794" s="381">
        <v>0.6</v>
      </c>
      <c r="Z794" s="382"/>
      <c r="AA794" s="382"/>
      <c r="AB794" s="388"/>
      <c r="AC794" s="334" t="s">
        <v>780</v>
      </c>
      <c r="AD794" s="335"/>
      <c r="AE794" s="335"/>
      <c r="AF794" s="335"/>
      <c r="AG794" s="336"/>
      <c r="AH794" s="384" t="s">
        <v>781</v>
      </c>
      <c r="AI794" s="385"/>
      <c r="AJ794" s="385"/>
      <c r="AK794" s="385"/>
      <c r="AL794" s="385"/>
      <c r="AM794" s="385"/>
      <c r="AN794" s="385"/>
      <c r="AO794" s="385"/>
      <c r="AP794" s="385"/>
      <c r="AQ794" s="385"/>
      <c r="AR794" s="385"/>
      <c r="AS794" s="385"/>
      <c r="AT794" s="386"/>
      <c r="AU794" s="381">
        <v>0.8</v>
      </c>
      <c r="AV794" s="382"/>
      <c r="AW794" s="382"/>
      <c r="AX794" s="383"/>
    </row>
    <row r="795" spans="1:51" ht="30" customHeight="1" x14ac:dyDescent="0.2">
      <c r="A795" s="543"/>
      <c r="B795" s="754"/>
      <c r="C795" s="754"/>
      <c r="D795" s="754"/>
      <c r="E795" s="754"/>
      <c r="F795" s="755"/>
      <c r="G795" s="334" t="s">
        <v>715</v>
      </c>
      <c r="H795" s="603"/>
      <c r="I795" s="603"/>
      <c r="J795" s="603"/>
      <c r="K795" s="604"/>
      <c r="L795" s="746" t="s">
        <v>721</v>
      </c>
      <c r="M795" s="747"/>
      <c r="N795" s="747"/>
      <c r="O795" s="747"/>
      <c r="P795" s="747"/>
      <c r="Q795" s="747"/>
      <c r="R795" s="747"/>
      <c r="S795" s="747"/>
      <c r="T795" s="747"/>
      <c r="U795" s="747"/>
      <c r="V795" s="747"/>
      <c r="W795" s="747"/>
      <c r="X795" s="748"/>
      <c r="Y795" s="381">
        <v>0.6</v>
      </c>
      <c r="Z795" s="382"/>
      <c r="AA795" s="382"/>
      <c r="AB795" s="388"/>
      <c r="AC795" s="334" t="s">
        <v>715</v>
      </c>
      <c r="AD795" s="335"/>
      <c r="AE795" s="335"/>
      <c r="AF795" s="335"/>
      <c r="AG795" s="336"/>
      <c r="AH795" s="384" t="s">
        <v>716</v>
      </c>
      <c r="AI795" s="385"/>
      <c r="AJ795" s="385"/>
      <c r="AK795" s="385"/>
      <c r="AL795" s="385"/>
      <c r="AM795" s="385"/>
      <c r="AN795" s="385"/>
      <c r="AO795" s="385"/>
      <c r="AP795" s="385"/>
      <c r="AQ795" s="385"/>
      <c r="AR795" s="385"/>
      <c r="AS795" s="385"/>
      <c r="AT795" s="386"/>
      <c r="AU795" s="381">
        <f>0.5+0.2</f>
        <v>0.7</v>
      </c>
      <c r="AV795" s="382"/>
      <c r="AW795" s="382"/>
      <c r="AX795" s="383"/>
    </row>
    <row r="796" spans="1:51" ht="30" customHeight="1" x14ac:dyDescent="0.2">
      <c r="A796" s="543"/>
      <c r="B796" s="754"/>
      <c r="C796" s="754"/>
      <c r="D796" s="754"/>
      <c r="E796" s="754"/>
      <c r="F796" s="755"/>
      <c r="G796" s="334" t="s">
        <v>79</v>
      </c>
      <c r="H796" s="603"/>
      <c r="I796" s="603"/>
      <c r="J796" s="603"/>
      <c r="K796" s="604"/>
      <c r="L796" s="384" t="s">
        <v>722</v>
      </c>
      <c r="M796" s="598"/>
      <c r="N796" s="598"/>
      <c r="O796" s="598"/>
      <c r="P796" s="598"/>
      <c r="Q796" s="598"/>
      <c r="R796" s="598"/>
      <c r="S796" s="598"/>
      <c r="T796" s="598"/>
      <c r="U796" s="598"/>
      <c r="V796" s="598"/>
      <c r="W796" s="598"/>
      <c r="X796" s="599"/>
      <c r="Y796" s="381">
        <v>36.299999999999997</v>
      </c>
      <c r="Z796" s="382"/>
      <c r="AA796" s="382"/>
      <c r="AB796" s="388"/>
      <c r="AC796" s="334" t="s">
        <v>717</v>
      </c>
      <c r="AD796" s="335"/>
      <c r="AE796" s="335"/>
      <c r="AF796" s="335"/>
      <c r="AG796" s="336"/>
      <c r="AH796" s="384" t="s">
        <v>783</v>
      </c>
      <c r="AI796" s="385"/>
      <c r="AJ796" s="385"/>
      <c r="AK796" s="385"/>
      <c r="AL796" s="385"/>
      <c r="AM796" s="385"/>
      <c r="AN796" s="385"/>
      <c r="AO796" s="385"/>
      <c r="AP796" s="385"/>
      <c r="AQ796" s="385"/>
      <c r="AR796" s="385"/>
      <c r="AS796" s="385"/>
      <c r="AT796" s="386"/>
      <c r="AU796" s="381">
        <v>0.2</v>
      </c>
      <c r="AV796" s="382"/>
      <c r="AW796" s="382"/>
      <c r="AX796" s="383"/>
    </row>
    <row r="797" spans="1:51" ht="30" customHeight="1" x14ac:dyDescent="0.2">
      <c r="A797" s="543"/>
      <c r="B797" s="754"/>
      <c r="C797" s="754"/>
      <c r="D797" s="754"/>
      <c r="E797" s="754"/>
      <c r="F797" s="755"/>
      <c r="G797" s="334"/>
      <c r="H797" s="603"/>
      <c r="I797" s="603"/>
      <c r="J797" s="603"/>
      <c r="K797" s="604"/>
      <c r="L797" s="384"/>
      <c r="M797" s="598"/>
      <c r="N797" s="598"/>
      <c r="O797" s="598"/>
      <c r="P797" s="598"/>
      <c r="Q797" s="598"/>
      <c r="R797" s="598"/>
      <c r="S797" s="598"/>
      <c r="T797" s="598"/>
      <c r="U797" s="598"/>
      <c r="V797" s="598"/>
      <c r="W797" s="598"/>
      <c r="X797" s="599"/>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6.1" hidden="1" customHeight="1" x14ac:dyDescent="0.2">
      <c r="A798" s="543"/>
      <c r="B798" s="754"/>
      <c r="C798" s="754"/>
      <c r="D798" s="754"/>
      <c r="E798" s="754"/>
      <c r="F798" s="75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30" customHeight="1" thickBot="1" x14ac:dyDescent="0.25">
      <c r="A799" s="543"/>
      <c r="B799" s="754"/>
      <c r="C799" s="754"/>
      <c r="D799" s="754"/>
      <c r="E799" s="754"/>
      <c r="F799" s="755"/>
      <c r="G799" s="392" t="s">
        <v>20</v>
      </c>
      <c r="H799" s="393"/>
      <c r="I799" s="393"/>
      <c r="J799" s="393"/>
      <c r="K799" s="393"/>
      <c r="L799" s="394"/>
      <c r="M799" s="395"/>
      <c r="N799" s="395"/>
      <c r="O799" s="395"/>
      <c r="P799" s="395"/>
      <c r="Q799" s="395"/>
      <c r="R799" s="395"/>
      <c r="S799" s="395"/>
      <c r="T799" s="395"/>
      <c r="U799" s="395"/>
      <c r="V799" s="395"/>
      <c r="W799" s="395"/>
      <c r="X799" s="396"/>
      <c r="Y799" s="397">
        <f>SUM(Y789:AB798)</f>
        <v>120.8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97.399999999999991</v>
      </c>
      <c r="AV799" s="398"/>
      <c r="AW799" s="398"/>
      <c r="AX799" s="400"/>
    </row>
    <row r="800" spans="1:51" ht="30" customHeight="1" x14ac:dyDescent="0.2">
      <c r="A800" s="543"/>
      <c r="B800" s="754"/>
      <c r="C800" s="754"/>
      <c r="D800" s="754"/>
      <c r="E800" s="754"/>
      <c r="F800" s="755"/>
      <c r="G800" s="426" t="s">
        <v>769</v>
      </c>
      <c r="H800" s="427"/>
      <c r="I800" s="427"/>
      <c r="J800" s="427"/>
      <c r="K800" s="427"/>
      <c r="L800" s="427"/>
      <c r="M800" s="427"/>
      <c r="N800" s="427"/>
      <c r="O800" s="427"/>
      <c r="P800" s="427"/>
      <c r="Q800" s="427"/>
      <c r="R800" s="427"/>
      <c r="S800" s="427"/>
      <c r="T800" s="427"/>
      <c r="U800" s="427"/>
      <c r="V800" s="427"/>
      <c r="W800" s="427"/>
      <c r="X800" s="427"/>
      <c r="Y800" s="427"/>
      <c r="Z800" s="427"/>
      <c r="AA800" s="427"/>
      <c r="AB800" s="429"/>
      <c r="AC800" s="426" t="s">
        <v>788</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30" customHeight="1" x14ac:dyDescent="0.2">
      <c r="A801" s="543"/>
      <c r="B801" s="754"/>
      <c r="C801" s="754"/>
      <c r="D801" s="754"/>
      <c r="E801" s="754"/>
      <c r="F801" s="755"/>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30" customHeight="1" x14ac:dyDescent="0.2">
      <c r="A802" s="543"/>
      <c r="B802" s="754"/>
      <c r="C802" s="754"/>
      <c r="D802" s="754"/>
      <c r="E802" s="754"/>
      <c r="F802" s="755"/>
      <c r="G802" s="436" t="s">
        <v>758</v>
      </c>
      <c r="H802" s="437"/>
      <c r="I802" s="437"/>
      <c r="J802" s="437"/>
      <c r="K802" s="438"/>
      <c r="L802" s="439" t="s">
        <v>757</v>
      </c>
      <c r="M802" s="440"/>
      <c r="N802" s="440"/>
      <c r="O802" s="440"/>
      <c r="P802" s="440"/>
      <c r="Q802" s="440"/>
      <c r="R802" s="440"/>
      <c r="S802" s="440"/>
      <c r="T802" s="440"/>
      <c r="U802" s="440"/>
      <c r="V802" s="440"/>
      <c r="W802" s="440"/>
      <c r="X802" s="441"/>
      <c r="Y802" s="442">
        <v>13.8</v>
      </c>
      <c r="Z802" s="443"/>
      <c r="AA802" s="443"/>
      <c r="AB802" s="444"/>
      <c r="AC802" s="436" t="s">
        <v>671</v>
      </c>
      <c r="AD802" s="437"/>
      <c r="AE802" s="437"/>
      <c r="AF802" s="437"/>
      <c r="AG802" s="438"/>
      <c r="AH802" s="439" t="s">
        <v>789</v>
      </c>
      <c r="AI802" s="440"/>
      <c r="AJ802" s="440"/>
      <c r="AK802" s="440"/>
      <c r="AL802" s="440"/>
      <c r="AM802" s="440"/>
      <c r="AN802" s="440"/>
      <c r="AO802" s="440"/>
      <c r="AP802" s="440"/>
      <c r="AQ802" s="440"/>
      <c r="AR802" s="440"/>
      <c r="AS802" s="440"/>
      <c r="AT802" s="441"/>
      <c r="AU802" s="442">
        <v>14.2</v>
      </c>
      <c r="AV802" s="443"/>
      <c r="AW802" s="443"/>
      <c r="AX802" s="444"/>
      <c r="AY802">
        <f t="shared" ref="AY802:AY812" si="115">$AY$800</f>
        <v>2</v>
      </c>
    </row>
    <row r="803" spans="1:51" ht="30" customHeight="1" x14ac:dyDescent="0.2">
      <c r="A803" s="543"/>
      <c r="B803" s="754"/>
      <c r="C803" s="754"/>
      <c r="D803" s="754"/>
      <c r="E803" s="754"/>
      <c r="F803" s="755"/>
      <c r="G803" s="334" t="s">
        <v>759</v>
      </c>
      <c r="H803" s="335"/>
      <c r="I803" s="335"/>
      <c r="J803" s="335"/>
      <c r="K803" s="336"/>
      <c r="L803" s="384" t="s">
        <v>760</v>
      </c>
      <c r="M803" s="385"/>
      <c r="N803" s="385"/>
      <c r="O803" s="385"/>
      <c r="P803" s="385"/>
      <c r="Q803" s="385"/>
      <c r="R803" s="385"/>
      <c r="S803" s="385"/>
      <c r="T803" s="385"/>
      <c r="U803" s="385"/>
      <c r="V803" s="385"/>
      <c r="W803" s="385"/>
      <c r="X803" s="386"/>
      <c r="Y803" s="381">
        <v>7.2</v>
      </c>
      <c r="Z803" s="382"/>
      <c r="AA803" s="382"/>
      <c r="AB803" s="383"/>
      <c r="AC803" s="334" t="s">
        <v>745</v>
      </c>
      <c r="AD803" s="335"/>
      <c r="AE803" s="335"/>
      <c r="AF803" s="335"/>
      <c r="AG803" s="336"/>
      <c r="AH803" s="384" t="s">
        <v>746</v>
      </c>
      <c r="AI803" s="385"/>
      <c r="AJ803" s="385"/>
      <c r="AK803" s="385"/>
      <c r="AL803" s="385"/>
      <c r="AM803" s="385"/>
      <c r="AN803" s="385"/>
      <c r="AO803" s="385"/>
      <c r="AP803" s="385"/>
      <c r="AQ803" s="385"/>
      <c r="AR803" s="385"/>
      <c r="AS803" s="385"/>
      <c r="AT803" s="386"/>
      <c r="AU803" s="381">
        <v>5.0999999999999996</v>
      </c>
      <c r="AV803" s="382"/>
      <c r="AW803" s="382"/>
      <c r="AX803" s="383"/>
      <c r="AY803">
        <f t="shared" si="115"/>
        <v>2</v>
      </c>
    </row>
    <row r="804" spans="1:51" ht="30" customHeight="1" x14ac:dyDescent="0.2">
      <c r="A804" s="543"/>
      <c r="B804" s="754"/>
      <c r="C804" s="754"/>
      <c r="D804" s="754"/>
      <c r="E804" s="754"/>
      <c r="F804" s="755"/>
      <c r="G804" s="334" t="s">
        <v>671</v>
      </c>
      <c r="H804" s="335"/>
      <c r="I804" s="335"/>
      <c r="J804" s="335"/>
      <c r="K804" s="336"/>
      <c r="L804" s="384" t="s">
        <v>761</v>
      </c>
      <c r="M804" s="385"/>
      <c r="N804" s="385"/>
      <c r="O804" s="385"/>
      <c r="P804" s="385"/>
      <c r="Q804" s="385"/>
      <c r="R804" s="385"/>
      <c r="S804" s="385"/>
      <c r="T804" s="385"/>
      <c r="U804" s="385"/>
      <c r="V804" s="385"/>
      <c r="W804" s="385"/>
      <c r="X804" s="386"/>
      <c r="Y804" s="381">
        <v>1.8</v>
      </c>
      <c r="Z804" s="382"/>
      <c r="AA804" s="382"/>
      <c r="AB804" s="383"/>
      <c r="AC804" s="334" t="s">
        <v>748</v>
      </c>
      <c r="AD804" s="335"/>
      <c r="AE804" s="335"/>
      <c r="AF804" s="335"/>
      <c r="AG804" s="336"/>
      <c r="AH804" s="384" t="s">
        <v>749</v>
      </c>
      <c r="AI804" s="385"/>
      <c r="AJ804" s="385"/>
      <c r="AK804" s="385"/>
      <c r="AL804" s="385"/>
      <c r="AM804" s="385"/>
      <c r="AN804" s="385"/>
      <c r="AO804" s="385"/>
      <c r="AP804" s="385"/>
      <c r="AQ804" s="385"/>
      <c r="AR804" s="385"/>
      <c r="AS804" s="385"/>
      <c r="AT804" s="386"/>
      <c r="AU804" s="381">
        <v>0.6</v>
      </c>
      <c r="AV804" s="382"/>
      <c r="AW804" s="382"/>
      <c r="AX804" s="383"/>
      <c r="AY804">
        <f t="shared" si="115"/>
        <v>2</v>
      </c>
    </row>
    <row r="805" spans="1:51" ht="30" customHeight="1" x14ac:dyDescent="0.2">
      <c r="A805" s="543"/>
      <c r="B805" s="754"/>
      <c r="C805" s="754"/>
      <c r="D805" s="754"/>
      <c r="E805" s="754"/>
      <c r="F805" s="755"/>
      <c r="G805" s="334" t="s">
        <v>762</v>
      </c>
      <c r="H805" s="335"/>
      <c r="I805" s="335"/>
      <c r="J805" s="335"/>
      <c r="K805" s="336"/>
      <c r="L805" s="384" t="s">
        <v>763</v>
      </c>
      <c r="M805" s="385"/>
      <c r="N805" s="385"/>
      <c r="O805" s="385"/>
      <c r="P805" s="385"/>
      <c r="Q805" s="385"/>
      <c r="R805" s="385"/>
      <c r="S805" s="385"/>
      <c r="T805" s="385"/>
      <c r="U805" s="385"/>
      <c r="V805" s="385"/>
      <c r="W805" s="385"/>
      <c r="X805" s="386"/>
      <c r="Y805" s="381">
        <v>1.1000000000000001</v>
      </c>
      <c r="Z805" s="382"/>
      <c r="AA805" s="382"/>
      <c r="AB805" s="383"/>
      <c r="AC805" s="334" t="s">
        <v>715</v>
      </c>
      <c r="AD805" s="335"/>
      <c r="AE805" s="335"/>
      <c r="AF805" s="335"/>
      <c r="AG805" s="336"/>
      <c r="AH805" s="384" t="s">
        <v>750</v>
      </c>
      <c r="AI805" s="385"/>
      <c r="AJ805" s="385"/>
      <c r="AK805" s="385"/>
      <c r="AL805" s="385"/>
      <c r="AM805" s="385"/>
      <c r="AN805" s="385"/>
      <c r="AO805" s="385"/>
      <c r="AP805" s="385"/>
      <c r="AQ805" s="385"/>
      <c r="AR805" s="385"/>
      <c r="AS805" s="385"/>
      <c r="AT805" s="386"/>
      <c r="AU805" s="381">
        <v>0.1</v>
      </c>
      <c r="AV805" s="382"/>
      <c r="AW805" s="382"/>
      <c r="AX805" s="383"/>
      <c r="AY805">
        <f t="shared" si="115"/>
        <v>2</v>
      </c>
    </row>
    <row r="806" spans="1:51" ht="30" customHeight="1" x14ac:dyDescent="0.2">
      <c r="A806" s="543"/>
      <c r="B806" s="754"/>
      <c r="C806" s="754"/>
      <c r="D806" s="754"/>
      <c r="E806" s="754"/>
      <c r="F806" s="755"/>
      <c r="G806" s="334" t="s">
        <v>672</v>
      </c>
      <c r="H806" s="335"/>
      <c r="I806" s="335"/>
      <c r="J806" s="335"/>
      <c r="K806" s="336"/>
      <c r="L806" s="384" t="s">
        <v>764</v>
      </c>
      <c r="M806" s="385"/>
      <c r="N806" s="385"/>
      <c r="O806" s="385"/>
      <c r="P806" s="385"/>
      <c r="Q806" s="385"/>
      <c r="R806" s="385"/>
      <c r="S806" s="385"/>
      <c r="T806" s="385"/>
      <c r="U806" s="385"/>
      <c r="V806" s="385"/>
      <c r="W806" s="385"/>
      <c r="X806" s="386"/>
      <c r="Y806" s="381">
        <v>1</v>
      </c>
      <c r="Z806" s="382"/>
      <c r="AA806" s="382"/>
      <c r="AB806" s="383"/>
      <c r="AC806" s="334" t="s">
        <v>751</v>
      </c>
      <c r="AD806" s="335"/>
      <c r="AE806" s="335"/>
      <c r="AF806" s="335"/>
      <c r="AG806" s="336"/>
      <c r="AH806" s="384" t="s">
        <v>752</v>
      </c>
      <c r="AI806" s="385"/>
      <c r="AJ806" s="385"/>
      <c r="AK806" s="385"/>
      <c r="AL806" s="385"/>
      <c r="AM806" s="385"/>
      <c r="AN806" s="385"/>
      <c r="AO806" s="385"/>
      <c r="AP806" s="385"/>
      <c r="AQ806" s="385"/>
      <c r="AR806" s="385"/>
      <c r="AS806" s="385"/>
      <c r="AT806" s="386"/>
      <c r="AU806" s="381">
        <v>0.1</v>
      </c>
      <c r="AV806" s="382"/>
      <c r="AW806" s="382"/>
      <c r="AX806" s="383"/>
      <c r="AY806">
        <f t="shared" si="115"/>
        <v>2</v>
      </c>
    </row>
    <row r="807" spans="1:51" ht="30" customHeight="1" x14ac:dyDescent="0.2">
      <c r="A807" s="543"/>
      <c r="B807" s="754"/>
      <c r="C807" s="754"/>
      <c r="D807" s="754"/>
      <c r="E807" s="754"/>
      <c r="F807" s="755"/>
      <c r="G807" s="334" t="s">
        <v>717</v>
      </c>
      <c r="H807" s="335"/>
      <c r="I807" s="335"/>
      <c r="J807" s="335"/>
      <c r="K807" s="336"/>
      <c r="L807" s="384" t="s">
        <v>747</v>
      </c>
      <c r="M807" s="385"/>
      <c r="N807" s="385"/>
      <c r="O807" s="385"/>
      <c r="P807" s="385"/>
      <c r="Q807" s="385"/>
      <c r="R807" s="385"/>
      <c r="S807" s="385"/>
      <c r="T807" s="385"/>
      <c r="U807" s="385"/>
      <c r="V807" s="385"/>
      <c r="W807" s="385"/>
      <c r="X807" s="386"/>
      <c r="Y807" s="381">
        <v>5</v>
      </c>
      <c r="Z807" s="382"/>
      <c r="AA807" s="382"/>
      <c r="AB807" s="388"/>
      <c r="AC807" s="334" t="s">
        <v>753</v>
      </c>
      <c r="AD807" s="335"/>
      <c r="AE807" s="335"/>
      <c r="AF807" s="335"/>
      <c r="AG807" s="336"/>
      <c r="AH807" s="384" t="s">
        <v>754</v>
      </c>
      <c r="AI807" s="385"/>
      <c r="AJ807" s="385"/>
      <c r="AK807" s="385"/>
      <c r="AL807" s="385"/>
      <c r="AM807" s="385"/>
      <c r="AN807" s="385"/>
      <c r="AO807" s="385"/>
      <c r="AP807" s="385"/>
      <c r="AQ807" s="385"/>
      <c r="AR807" s="385"/>
      <c r="AS807" s="385"/>
      <c r="AT807" s="386"/>
      <c r="AU807" s="381">
        <v>0.1</v>
      </c>
      <c r="AV807" s="382"/>
      <c r="AW807" s="382"/>
      <c r="AX807" s="383"/>
      <c r="AY807">
        <f t="shared" si="115"/>
        <v>2</v>
      </c>
    </row>
    <row r="808" spans="1:51" ht="30" customHeight="1" x14ac:dyDescent="0.2">
      <c r="A808" s="543"/>
      <c r="B808" s="754"/>
      <c r="C808" s="754"/>
      <c r="D808" s="754"/>
      <c r="E808" s="754"/>
      <c r="F808" s="75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t="s">
        <v>717</v>
      </c>
      <c r="AD808" s="335"/>
      <c r="AE808" s="335"/>
      <c r="AF808" s="335"/>
      <c r="AG808" s="336"/>
      <c r="AH808" s="384" t="s">
        <v>747</v>
      </c>
      <c r="AI808" s="385"/>
      <c r="AJ808" s="385"/>
      <c r="AK808" s="385"/>
      <c r="AL808" s="385"/>
      <c r="AM808" s="385"/>
      <c r="AN808" s="385"/>
      <c r="AO808" s="385"/>
      <c r="AP808" s="385"/>
      <c r="AQ808" s="385"/>
      <c r="AR808" s="385"/>
      <c r="AS808" s="385"/>
      <c r="AT808" s="386"/>
      <c r="AU808" s="381">
        <v>4.5999999999999996</v>
      </c>
      <c r="AV808" s="382"/>
      <c r="AW808" s="382"/>
      <c r="AX808" s="383"/>
      <c r="AY808">
        <f t="shared" si="115"/>
        <v>2</v>
      </c>
    </row>
    <row r="809" spans="1:51" ht="30" customHeight="1" x14ac:dyDescent="0.2">
      <c r="A809" s="543"/>
      <c r="B809" s="754"/>
      <c r="C809" s="754"/>
      <c r="D809" s="754"/>
      <c r="E809" s="754"/>
      <c r="F809" s="75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30" customHeight="1" x14ac:dyDescent="0.2">
      <c r="A810" s="543"/>
      <c r="B810" s="754"/>
      <c r="C810" s="754"/>
      <c r="D810" s="754"/>
      <c r="E810" s="754"/>
      <c r="F810" s="75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6.1" hidden="1" customHeight="1" x14ac:dyDescent="0.2">
      <c r="A811" s="543"/>
      <c r="B811" s="754"/>
      <c r="C811" s="754"/>
      <c r="D811" s="754"/>
      <c r="E811" s="754"/>
      <c r="F811" s="75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30" customHeight="1" thickBot="1" x14ac:dyDescent="0.25">
      <c r="A812" s="543"/>
      <c r="B812" s="754"/>
      <c r="C812" s="754"/>
      <c r="D812" s="754"/>
      <c r="E812" s="754"/>
      <c r="F812" s="755"/>
      <c r="G812" s="392" t="s">
        <v>20</v>
      </c>
      <c r="H812" s="393"/>
      <c r="I812" s="393"/>
      <c r="J812" s="393"/>
      <c r="K812" s="393"/>
      <c r="L812" s="394"/>
      <c r="M812" s="395"/>
      <c r="N812" s="395"/>
      <c r="O812" s="395"/>
      <c r="P812" s="395"/>
      <c r="Q812" s="395"/>
      <c r="R812" s="395"/>
      <c r="S812" s="395"/>
      <c r="T812" s="395"/>
      <c r="U812" s="395"/>
      <c r="V812" s="395"/>
      <c r="W812" s="395"/>
      <c r="X812" s="396"/>
      <c r="Y812" s="397">
        <f>SUM(Y802:AB811)</f>
        <v>29.900000000000002</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24.800000000000004</v>
      </c>
      <c r="AV812" s="398"/>
      <c r="AW812" s="398"/>
      <c r="AX812" s="400"/>
      <c r="AY812">
        <f t="shared" si="115"/>
        <v>2</v>
      </c>
    </row>
    <row r="813" spans="1:51" ht="30" customHeight="1" x14ac:dyDescent="0.2">
      <c r="A813" s="543"/>
      <c r="B813" s="754"/>
      <c r="C813" s="754"/>
      <c r="D813" s="754"/>
      <c r="E813" s="754"/>
      <c r="F813" s="755"/>
      <c r="G813" s="426" t="s">
        <v>770</v>
      </c>
      <c r="H813" s="427"/>
      <c r="I813" s="427"/>
      <c r="J813" s="427"/>
      <c r="K813" s="427"/>
      <c r="L813" s="427"/>
      <c r="M813" s="427"/>
      <c r="N813" s="427"/>
      <c r="O813" s="427"/>
      <c r="P813" s="427"/>
      <c r="Q813" s="427"/>
      <c r="R813" s="427"/>
      <c r="S813" s="427"/>
      <c r="T813" s="427"/>
      <c r="U813" s="427"/>
      <c r="V813" s="427"/>
      <c r="W813" s="427"/>
      <c r="X813" s="427"/>
      <c r="Y813" s="427"/>
      <c r="Z813" s="427"/>
      <c r="AA813" s="427"/>
      <c r="AB813" s="429"/>
      <c r="AC813" s="426" t="s">
        <v>771</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2</v>
      </c>
    </row>
    <row r="814" spans="1:51" ht="30" customHeight="1" x14ac:dyDescent="0.2">
      <c r="A814" s="543"/>
      <c r="B814" s="754"/>
      <c r="C814" s="754"/>
      <c r="D814" s="754"/>
      <c r="E814" s="754"/>
      <c r="F814" s="755"/>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2</v>
      </c>
    </row>
    <row r="815" spans="1:51" ht="30" customHeight="1" x14ac:dyDescent="0.2">
      <c r="A815" s="543"/>
      <c r="B815" s="754"/>
      <c r="C815" s="754"/>
      <c r="D815" s="754"/>
      <c r="E815" s="754"/>
      <c r="F815" s="755"/>
      <c r="G815" s="436" t="s">
        <v>671</v>
      </c>
      <c r="H815" s="437"/>
      <c r="I815" s="437"/>
      <c r="J815" s="437"/>
      <c r="K815" s="438"/>
      <c r="L815" s="439" t="s">
        <v>674</v>
      </c>
      <c r="M815" s="440"/>
      <c r="N815" s="440"/>
      <c r="O815" s="440"/>
      <c r="P815" s="440"/>
      <c r="Q815" s="440"/>
      <c r="R815" s="440"/>
      <c r="S815" s="440"/>
      <c r="T815" s="440"/>
      <c r="U815" s="440"/>
      <c r="V815" s="440"/>
      <c r="W815" s="440"/>
      <c r="X815" s="441"/>
      <c r="Y815" s="442">
        <v>12.3</v>
      </c>
      <c r="Z815" s="443"/>
      <c r="AA815" s="443"/>
      <c r="AB815" s="444"/>
      <c r="AC815" s="436" t="s">
        <v>670</v>
      </c>
      <c r="AD815" s="437"/>
      <c r="AE815" s="437"/>
      <c r="AF815" s="437"/>
      <c r="AG815" s="438"/>
      <c r="AH815" s="439" t="s">
        <v>732</v>
      </c>
      <c r="AI815" s="440"/>
      <c r="AJ815" s="440"/>
      <c r="AK815" s="440"/>
      <c r="AL815" s="440"/>
      <c r="AM815" s="440"/>
      <c r="AN815" s="440"/>
      <c r="AO815" s="440"/>
      <c r="AP815" s="440"/>
      <c r="AQ815" s="440"/>
      <c r="AR815" s="440"/>
      <c r="AS815" s="440"/>
      <c r="AT815" s="441"/>
      <c r="AU815" s="442">
        <v>6.2</v>
      </c>
      <c r="AV815" s="443"/>
      <c r="AW815" s="443"/>
      <c r="AX815" s="444"/>
      <c r="AY815">
        <f t="shared" ref="AY815:AY825" si="116">$AY$813</f>
        <v>2</v>
      </c>
    </row>
    <row r="816" spans="1:51" ht="30" customHeight="1" x14ac:dyDescent="0.2">
      <c r="A816" s="543"/>
      <c r="B816" s="754"/>
      <c r="C816" s="754"/>
      <c r="D816" s="754"/>
      <c r="E816" s="754"/>
      <c r="F816" s="755"/>
      <c r="G816" s="334" t="s">
        <v>672</v>
      </c>
      <c r="H816" s="335"/>
      <c r="I816" s="335"/>
      <c r="J816" s="335"/>
      <c r="K816" s="336"/>
      <c r="L816" s="384" t="s">
        <v>675</v>
      </c>
      <c r="M816" s="385"/>
      <c r="N816" s="385"/>
      <c r="O816" s="385"/>
      <c r="P816" s="385"/>
      <c r="Q816" s="385"/>
      <c r="R816" s="385"/>
      <c r="S816" s="385"/>
      <c r="T816" s="385"/>
      <c r="U816" s="385"/>
      <c r="V816" s="385"/>
      <c r="W816" s="385"/>
      <c r="X816" s="386"/>
      <c r="Y816" s="381">
        <v>2</v>
      </c>
      <c r="Z816" s="382"/>
      <c r="AA816" s="382"/>
      <c r="AB816" s="383"/>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2</v>
      </c>
    </row>
    <row r="817" spans="1:51" ht="30" customHeight="1" x14ac:dyDescent="0.2">
      <c r="A817" s="543"/>
      <c r="B817" s="754"/>
      <c r="C817" s="754"/>
      <c r="D817" s="754"/>
      <c r="E817" s="754"/>
      <c r="F817" s="755"/>
      <c r="G817" s="334" t="s">
        <v>673</v>
      </c>
      <c r="H817" s="335"/>
      <c r="I817" s="335"/>
      <c r="J817" s="335"/>
      <c r="K817" s="336"/>
      <c r="L817" s="384" t="s">
        <v>786</v>
      </c>
      <c r="M817" s="385"/>
      <c r="N817" s="385"/>
      <c r="O817" s="385"/>
      <c r="P817" s="385"/>
      <c r="Q817" s="385"/>
      <c r="R817" s="385"/>
      <c r="S817" s="385"/>
      <c r="T817" s="385"/>
      <c r="U817" s="385"/>
      <c r="V817" s="385"/>
      <c r="W817" s="385"/>
      <c r="X817" s="386"/>
      <c r="Y817" s="381">
        <v>2</v>
      </c>
      <c r="Z817" s="382"/>
      <c r="AA817" s="382"/>
      <c r="AB817" s="383"/>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2</v>
      </c>
    </row>
    <row r="818" spans="1:51" ht="30" customHeight="1" x14ac:dyDescent="0.2">
      <c r="A818" s="543"/>
      <c r="B818" s="754"/>
      <c r="C818" s="754"/>
      <c r="D818" s="754"/>
      <c r="E818" s="754"/>
      <c r="F818" s="755"/>
      <c r="G818" s="334" t="s">
        <v>79</v>
      </c>
      <c r="H818" s="335"/>
      <c r="I818" s="335"/>
      <c r="J818" s="335"/>
      <c r="K818" s="336"/>
      <c r="L818" s="384" t="s">
        <v>676</v>
      </c>
      <c r="M818" s="385"/>
      <c r="N818" s="385"/>
      <c r="O818" s="385"/>
      <c r="P818" s="385"/>
      <c r="Q818" s="385"/>
      <c r="R818" s="385"/>
      <c r="S818" s="385"/>
      <c r="T818" s="385"/>
      <c r="U818" s="385"/>
      <c r="V818" s="385"/>
      <c r="W818" s="385"/>
      <c r="X818" s="386"/>
      <c r="Y818" s="381">
        <v>0.2</v>
      </c>
      <c r="Z818" s="382"/>
      <c r="AA818" s="382"/>
      <c r="AB818" s="383"/>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2</v>
      </c>
    </row>
    <row r="819" spans="1:51" ht="30" customHeight="1" x14ac:dyDescent="0.2">
      <c r="A819" s="543"/>
      <c r="B819" s="754"/>
      <c r="C819" s="754"/>
      <c r="D819" s="754"/>
      <c r="E819" s="754"/>
      <c r="F819" s="75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3"/>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2</v>
      </c>
    </row>
    <row r="820" spans="1:51" ht="30" customHeight="1" x14ac:dyDescent="0.2">
      <c r="A820" s="543"/>
      <c r="B820" s="754"/>
      <c r="C820" s="754"/>
      <c r="D820" s="754"/>
      <c r="E820" s="754"/>
      <c r="F820" s="75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3"/>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2</v>
      </c>
    </row>
    <row r="821" spans="1:51" ht="30" customHeight="1" x14ac:dyDescent="0.2">
      <c r="A821" s="543"/>
      <c r="B821" s="754"/>
      <c r="C821" s="754"/>
      <c r="D821" s="754"/>
      <c r="E821" s="754"/>
      <c r="F821" s="75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2</v>
      </c>
    </row>
    <row r="822" spans="1:51" ht="30" customHeight="1" x14ac:dyDescent="0.2">
      <c r="A822" s="543"/>
      <c r="B822" s="754"/>
      <c r="C822" s="754"/>
      <c r="D822" s="754"/>
      <c r="E822" s="754"/>
      <c r="F822" s="75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2</v>
      </c>
    </row>
    <row r="823" spans="1:51" ht="30" customHeight="1" x14ac:dyDescent="0.2">
      <c r="A823" s="543"/>
      <c r="B823" s="754"/>
      <c r="C823" s="754"/>
      <c r="D823" s="754"/>
      <c r="E823" s="754"/>
      <c r="F823" s="75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2</v>
      </c>
    </row>
    <row r="824" spans="1:51" ht="26.1" hidden="1" customHeight="1" x14ac:dyDescent="0.2">
      <c r="A824" s="543"/>
      <c r="B824" s="754"/>
      <c r="C824" s="754"/>
      <c r="D824" s="754"/>
      <c r="E824" s="754"/>
      <c r="F824" s="75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2</v>
      </c>
    </row>
    <row r="825" spans="1:51" ht="30" customHeight="1" x14ac:dyDescent="0.2">
      <c r="A825" s="543"/>
      <c r="B825" s="754"/>
      <c r="C825" s="754"/>
      <c r="D825" s="754"/>
      <c r="E825" s="754"/>
      <c r="F825" s="755"/>
      <c r="G825" s="392" t="s">
        <v>20</v>
      </c>
      <c r="H825" s="393"/>
      <c r="I825" s="393"/>
      <c r="J825" s="393"/>
      <c r="K825" s="393"/>
      <c r="L825" s="394"/>
      <c r="M825" s="395"/>
      <c r="N825" s="395"/>
      <c r="O825" s="395"/>
      <c r="P825" s="395"/>
      <c r="Q825" s="395"/>
      <c r="R825" s="395"/>
      <c r="S825" s="395"/>
      <c r="T825" s="395"/>
      <c r="U825" s="395"/>
      <c r="V825" s="395"/>
      <c r="W825" s="395"/>
      <c r="X825" s="396"/>
      <c r="Y825" s="397">
        <f>SUM(Y815:AB824)</f>
        <v>16.5</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6.2</v>
      </c>
      <c r="AV825" s="398"/>
      <c r="AW825" s="398"/>
      <c r="AX825" s="400"/>
      <c r="AY825">
        <f t="shared" si="116"/>
        <v>2</v>
      </c>
    </row>
    <row r="826" spans="1:51" ht="24.75" hidden="1" customHeight="1" x14ac:dyDescent="0.2">
      <c r="A826" s="543"/>
      <c r="B826" s="754"/>
      <c r="C826" s="754"/>
      <c r="D826" s="754"/>
      <c r="E826" s="754"/>
      <c r="F826" s="755"/>
      <c r="G826" s="426"/>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2">
      <c r="A827" s="543"/>
      <c r="B827" s="754"/>
      <c r="C827" s="754"/>
      <c r="D827" s="754"/>
      <c r="E827" s="754"/>
      <c r="F827" s="755"/>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2">
      <c r="A828" s="543"/>
      <c r="B828" s="754"/>
      <c r="C828" s="754"/>
      <c r="D828" s="754"/>
      <c r="E828" s="754"/>
      <c r="F828" s="755"/>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2">
      <c r="A829" s="543"/>
      <c r="B829" s="754"/>
      <c r="C829" s="754"/>
      <c r="D829" s="754"/>
      <c r="E829" s="754"/>
      <c r="F829" s="75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43"/>
      <c r="B830" s="754"/>
      <c r="C830" s="754"/>
      <c r="D830" s="754"/>
      <c r="E830" s="754"/>
      <c r="F830" s="75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43"/>
      <c r="B831" s="754"/>
      <c r="C831" s="754"/>
      <c r="D831" s="754"/>
      <c r="E831" s="754"/>
      <c r="F831" s="75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43"/>
      <c r="B832" s="754"/>
      <c r="C832" s="754"/>
      <c r="D832" s="754"/>
      <c r="E832" s="754"/>
      <c r="F832" s="75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43"/>
      <c r="B833" s="754"/>
      <c r="C833" s="754"/>
      <c r="D833" s="754"/>
      <c r="E833" s="754"/>
      <c r="F833" s="75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43"/>
      <c r="B834" s="754"/>
      <c r="C834" s="754"/>
      <c r="D834" s="754"/>
      <c r="E834" s="754"/>
      <c r="F834" s="75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43"/>
      <c r="B835" s="754"/>
      <c r="C835" s="754"/>
      <c r="D835" s="754"/>
      <c r="E835" s="754"/>
      <c r="F835" s="75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43"/>
      <c r="B836" s="754"/>
      <c r="C836" s="754"/>
      <c r="D836" s="754"/>
      <c r="E836" s="754"/>
      <c r="F836" s="75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43"/>
      <c r="B837" s="754"/>
      <c r="C837" s="754"/>
      <c r="D837" s="754"/>
      <c r="E837" s="754"/>
      <c r="F837" s="75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2">
      <c r="A838" s="543"/>
      <c r="B838" s="754"/>
      <c r="C838" s="754"/>
      <c r="D838" s="754"/>
      <c r="E838" s="754"/>
      <c r="F838" s="75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30" customHeight="1" thickBot="1" x14ac:dyDescent="0.25">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6" t="s">
        <v>259</v>
      </c>
      <c r="AM839" s="947"/>
      <c r="AN839" s="947"/>
      <c r="AO839" s="87" t="s">
        <v>257</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1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 customHeight="1" x14ac:dyDescent="0.2">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4.9" customHeight="1" x14ac:dyDescent="0.2">
      <c r="A844" s="333"/>
      <c r="B844" s="333"/>
      <c r="C844" s="333" t="s">
        <v>26</v>
      </c>
      <c r="D844" s="333"/>
      <c r="E844" s="333"/>
      <c r="F844" s="333"/>
      <c r="G844" s="333"/>
      <c r="H844" s="333"/>
      <c r="I844" s="333"/>
      <c r="J844" s="263" t="s">
        <v>219</v>
      </c>
      <c r="K844" s="95"/>
      <c r="L844" s="95"/>
      <c r="M844" s="95"/>
      <c r="N844" s="95"/>
      <c r="O844" s="95"/>
      <c r="P844" s="321" t="s">
        <v>195</v>
      </c>
      <c r="Q844" s="321"/>
      <c r="R844" s="321"/>
      <c r="S844" s="321"/>
      <c r="T844" s="321"/>
      <c r="U844" s="321"/>
      <c r="V844" s="321"/>
      <c r="W844" s="321"/>
      <c r="X844" s="321"/>
      <c r="Y844" s="331" t="s">
        <v>217</v>
      </c>
      <c r="Z844" s="332"/>
      <c r="AA844" s="332"/>
      <c r="AB844" s="332"/>
      <c r="AC844" s="263" t="s">
        <v>253</v>
      </c>
      <c r="AD844" s="263"/>
      <c r="AE844" s="263"/>
      <c r="AF844" s="263"/>
      <c r="AG844" s="263"/>
      <c r="AH844" s="331" t="s">
        <v>277</v>
      </c>
      <c r="AI844" s="333"/>
      <c r="AJ844" s="333"/>
      <c r="AK844" s="333"/>
      <c r="AL844" s="333" t="s">
        <v>21</v>
      </c>
      <c r="AM844" s="333"/>
      <c r="AN844" s="333"/>
      <c r="AO844" s="411"/>
      <c r="AP844" s="412" t="s">
        <v>220</v>
      </c>
      <c r="AQ844" s="412"/>
      <c r="AR844" s="412"/>
      <c r="AS844" s="412"/>
      <c r="AT844" s="412"/>
      <c r="AU844" s="412"/>
      <c r="AV844" s="412"/>
      <c r="AW844" s="412"/>
      <c r="AX844" s="412"/>
    </row>
    <row r="845" spans="1:51" ht="45" customHeight="1" x14ac:dyDescent="0.2">
      <c r="A845" s="387">
        <v>1</v>
      </c>
      <c r="B845" s="387">
        <v>1</v>
      </c>
      <c r="C845" s="406" t="s">
        <v>678</v>
      </c>
      <c r="D845" s="401"/>
      <c r="E845" s="401"/>
      <c r="F845" s="401"/>
      <c r="G845" s="401"/>
      <c r="H845" s="401"/>
      <c r="I845" s="401"/>
      <c r="J845" s="402">
        <v>7010901005494</v>
      </c>
      <c r="K845" s="403"/>
      <c r="L845" s="403"/>
      <c r="M845" s="403"/>
      <c r="N845" s="403"/>
      <c r="O845" s="403"/>
      <c r="P845" s="407" t="s">
        <v>679</v>
      </c>
      <c r="Q845" s="303"/>
      <c r="R845" s="303"/>
      <c r="S845" s="303"/>
      <c r="T845" s="303"/>
      <c r="U845" s="303"/>
      <c r="V845" s="303"/>
      <c r="W845" s="303"/>
      <c r="X845" s="303"/>
      <c r="Y845" s="304">
        <v>121</v>
      </c>
      <c r="Z845" s="305"/>
      <c r="AA845" s="305"/>
      <c r="AB845" s="306"/>
      <c r="AC845" s="308" t="s">
        <v>286</v>
      </c>
      <c r="AD845" s="309"/>
      <c r="AE845" s="309"/>
      <c r="AF845" s="309"/>
      <c r="AG845" s="309"/>
      <c r="AH845" s="404">
        <v>1</v>
      </c>
      <c r="AI845" s="405"/>
      <c r="AJ845" s="405"/>
      <c r="AK845" s="405"/>
      <c r="AL845" s="312">
        <v>99.9</v>
      </c>
      <c r="AM845" s="313"/>
      <c r="AN845" s="313"/>
      <c r="AO845" s="314"/>
      <c r="AP845" s="307" t="s">
        <v>680</v>
      </c>
      <c r="AQ845" s="307"/>
      <c r="AR845" s="307"/>
      <c r="AS845" s="307"/>
      <c r="AT845" s="307"/>
      <c r="AU845" s="307"/>
      <c r="AV845" s="307"/>
      <c r="AW845" s="307"/>
      <c r="AX845" s="307"/>
    </row>
    <row r="846" spans="1:51" ht="30" hidden="1" customHeight="1" x14ac:dyDescent="0.2">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2">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2">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2">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2">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2">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2">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2">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2">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2">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2">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2">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12"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15"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4.9" customHeight="1" x14ac:dyDescent="0.2">
      <c r="A877" s="333"/>
      <c r="B877" s="333"/>
      <c r="C877" s="333" t="s">
        <v>26</v>
      </c>
      <c r="D877" s="333"/>
      <c r="E877" s="333"/>
      <c r="F877" s="333"/>
      <c r="G877" s="333"/>
      <c r="H877" s="333"/>
      <c r="I877" s="333"/>
      <c r="J877" s="263" t="s">
        <v>219</v>
      </c>
      <c r="K877" s="95"/>
      <c r="L877" s="95"/>
      <c r="M877" s="95"/>
      <c r="N877" s="95"/>
      <c r="O877" s="95"/>
      <c r="P877" s="321" t="s">
        <v>195</v>
      </c>
      <c r="Q877" s="321"/>
      <c r="R877" s="321"/>
      <c r="S877" s="321"/>
      <c r="T877" s="321"/>
      <c r="U877" s="321"/>
      <c r="V877" s="321"/>
      <c r="W877" s="321"/>
      <c r="X877" s="321"/>
      <c r="Y877" s="331" t="s">
        <v>217</v>
      </c>
      <c r="Z877" s="332"/>
      <c r="AA877" s="332"/>
      <c r="AB877" s="332"/>
      <c r="AC877" s="263" t="s">
        <v>253</v>
      </c>
      <c r="AD877" s="263"/>
      <c r="AE877" s="263"/>
      <c r="AF877" s="263"/>
      <c r="AG877" s="263"/>
      <c r="AH877" s="331" t="s">
        <v>277</v>
      </c>
      <c r="AI877" s="333"/>
      <c r="AJ877" s="333"/>
      <c r="AK877" s="333"/>
      <c r="AL877" s="333" t="s">
        <v>21</v>
      </c>
      <c r="AM877" s="333"/>
      <c r="AN877" s="333"/>
      <c r="AO877" s="411"/>
      <c r="AP877" s="412" t="s">
        <v>220</v>
      </c>
      <c r="AQ877" s="412"/>
      <c r="AR877" s="412"/>
      <c r="AS877" s="412"/>
      <c r="AT877" s="412"/>
      <c r="AU877" s="412"/>
      <c r="AV877" s="412"/>
      <c r="AW877" s="412"/>
      <c r="AX877" s="412"/>
      <c r="AY877">
        <f t="shared" ref="AY877:AY878" si="118">$AY$875</f>
        <v>1</v>
      </c>
    </row>
    <row r="878" spans="1:51" ht="35.1" customHeight="1" x14ac:dyDescent="0.2">
      <c r="A878" s="387">
        <v>1</v>
      </c>
      <c r="B878" s="387">
        <v>1</v>
      </c>
      <c r="C878" s="406" t="s">
        <v>682</v>
      </c>
      <c r="D878" s="401"/>
      <c r="E878" s="401"/>
      <c r="F878" s="401"/>
      <c r="G878" s="401"/>
      <c r="H878" s="401"/>
      <c r="I878" s="401"/>
      <c r="J878" s="402">
        <v>4013301013616</v>
      </c>
      <c r="K878" s="403"/>
      <c r="L878" s="403"/>
      <c r="M878" s="403"/>
      <c r="N878" s="403"/>
      <c r="O878" s="403"/>
      <c r="P878" s="414" t="s">
        <v>681</v>
      </c>
      <c r="Q878" s="303"/>
      <c r="R878" s="303"/>
      <c r="S878" s="303"/>
      <c r="T878" s="303"/>
      <c r="U878" s="303"/>
      <c r="V878" s="303"/>
      <c r="W878" s="303"/>
      <c r="X878" s="303"/>
      <c r="Y878" s="304">
        <v>57</v>
      </c>
      <c r="Z878" s="305"/>
      <c r="AA878" s="305"/>
      <c r="AB878" s="306"/>
      <c r="AC878" s="308" t="s">
        <v>282</v>
      </c>
      <c r="AD878" s="309"/>
      <c r="AE878" s="309"/>
      <c r="AF878" s="309"/>
      <c r="AG878" s="309"/>
      <c r="AH878" s="404">
        <v>1</v>
      </c>
      <c r="AI878" s="405"/>
      <c r="AJ878" s="405"/>
      <c r="AK878" s="405"/>
      <c r="AL878" s="312">
        <v>99.6</v>
      </c>
      <c r="AM878" s="313"/>
      <c r="AN878" s="313"/>
      <c r="AO878" s="314"/>
      <c r="AP878" s="410" t="s">
        <v>314</v>
      </c>
      <c r="AQ878" s="307"/>
      <c r="AR878" s="307"/>
      <c r="AS878" s="307"/>
      <c r="AT878" s="307"/>
      <c r="AU878" s="307"/>
      <c r="AV878" s="307"/>
      <c r="AW878" s="307"/>
      <c r="AX878" s="307"/>
      <c r="AY878">
        <f t="shared" si="118"/>
        <v>1</v>
      </c>
    </row>
    <row r="879" spans="1:51" ht="45" customHeight="1" x14ac:dyDescent="0.2">
      <c r="A879" s="387">
        <v>2</v>
      </c>
      <c r="B879" s="387">
        <v>1</v>
      </c>
      <c r="C879" s="406" t="s">
        <v>682</v>
      </c>
      <c r="D879" s="401"/>
      <c r="E879" s="401"/>
      <c r="F879" s="401"/>
      <c r="G879" s="401"/>
      <c r="H879" s="401"/>
      <c r="I879" s="401"/>
      <c r="J879" s="402">
        <v>4013301013616</v>
      </c>
      <c r="K879" s="403"/>
      <c r="L879" s="403"/>
      <c r="M879" s="403"/>
      <c r="N879" s="403"/>
      <c r="O879" s="403"/>
      <c r="P879" s="407" t="s">
        <v>683</v>
      </c>
      <c r="Q879" s="303"/>
      <c r="R879" s="303"/>
      <c r="S879" s="303"/>
      <c r="T879" s="303"/>
      <c r="U879" s="303"/>
      <c r="V879" s="303"/>
      <c r="W879" s="303"/>
      <c r="X879" s="303"/>
      <c r="Y879" s="304">
        <v>40</v>
      </c>
      <c r="Z879" s="305"/>
      <c r="AA879" s="305"/>
      <c r="AB879" s="306"/>
      <c r="AC879" s="308" t="s">
        <v>282</v>
      </c>
      <c r="AD879" s="309"/>
      <c r="AE879" s="309"/>
      <c r="AF879" s="309"/>
      <c r="AG879" s="309"/>
      <c r="AH879" s="404">
        <v>1</v>
      </c>
      <c r="AI879" s="405"/>
      <c r="AJ879" s="405"/>
      <c r="AK879" s="405"/>
      <c r="AL879" s="312">
        <v>95.1</v>
      </c>
      <c r="AM879" s="313"/>
      <c r="AN879" s="313"/>
      <c r="AO879" s="314"/>
      <c r="AP879" s="410" t="s">
        <v>314</v>
      </c>
      <c r="AQ879" s="307"/>
      <c r="AR879" s="307"/>
      <c r="AS879" s="307"/>
      <c r="AT879" s="307"/>
      <c r="AU879" s="307"/>
      <c r="AV879" s="307"/>
      <c r="AW879" s="307"/>
      <c r="AX879" s="307"/>
      <c r="AY879">
        <f>COUNTA($C$879)</f>
        <v>1</v>
      </c>
    </row>
    <row r="880" spans="1:51" ht="30" hidden="1" customHeight="1" x14ac:dyDescent="0.2">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2">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2">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2">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2">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2">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2">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2">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2">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12"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15" customHeight="1" x14ac:dyDescent="0.2">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4.9" customHeight="1" x14ac:dyDescent="0.2">
      <c r="A910" s="333"/>
      <c r="B910" s="333"/>
      <c r="C910" s="333" t="s">
        <v>26</v>
      </c>
      <c r="D910" s="333"/>
      <c r="E910" s="333"/>
      <c r="F910" s="333"/>
      <c r="G910" s="333"/>
      <c r="H910" s="333"/>
      <c r="I910" s="333"/>
      <c r="J910" s="263" t="s">
        <v>219</v>
      </c>
      <c r="K910" s="95"/>
      <c r="L910" s="95"/>
      <c r="M910" s="95"/>
      <c r="N910" s="95"/>
      <c r="O910" s="95"/>
      <c r="P910" s="321" t="s">
        <v>195</v>
      </c>
      <c r="Q910" s="321"/>
      <c r="R910" s="321"/>
      <c r="S910" s="321"/>
      <c r="T910" s="321"/>
      <c r="U910" s="321"/>
      <c r="V910" s="321"/>
      <c r="W910" s="321"/>
      <c r="X910" s="321"/>
      <c r="Y910" s="331" t="s">
        <v>217</v>
      </c>
      <c r="Z910" s="332"/>
      <c r="AA910" s="332"/>
      <c r="AB910" s="332"/>
      <c r="AC910" s="263" t="s">
        <v>253</v>
      </c>
      <c r="AD910" s="263"/>
      <c r="AE910" s="263"/>
      <c r="AF910" s="263"/>
      <c r="AG910" s="263"/>
      <c r="AH910" s="331" t="s">
        <v>277</v>
      </c>
      <c r="AI910" s="333"/>
      <c r="AJ910" s="333"/>
      <c r="AK910" s="333"/>
      <c r="AL910" s="333" t="s">
        <v>21</v>
      </c>
      <c r="AM910" s="333"/>
      <c r="AN910" s="333"/>
      <c r="AO910" s="411"/>
      <c r="AP910" s="412" t="s">
        <v>220</v>
      </c>
      <c r="AQ910" s="412"/>
      <c r="AR910" s="412"/>
      <c r="AS910" s="412"/>
      <c r="AT910" s="412"/>
      <c r="AU910" s="412"/>
      <c r="AV910" s="412"/>
      <c r="AW910" s="412"/>
      <c r="AX910" s="412"/>
      <c r="AY910">
        <f t="shared" ref="AY910:AY911" si="119">$AY$908</f>
        <v>1</v>
      </c>
    </row>
    <row r="911" spans="1:51" ht="39.6" customHeight="1" x14ac:dyDescent="0.2">
      <c r="A911" s="387">
        <v>1</v>
      </c>
      <c r="B911" s="387">
        <v>1</v>
      </c>
      <c r="C911" s="406" t="s">
        <v>685</v>
      </c>
      <c r="D911" s="401"/>
      <c r="E911" s="401"/>
      <c r="F911" s="401"/>
      <c r="G911" s="401"/>
      <c r="H911" s="401"/>
      <c r="I911" s="401"/>
      <c r="J911" s="402">
        <v>7180001043511</v>
      </c>
      <c r="K911" s="403"/>
      <c r="L911" s="403"/>
      <c r="M911" s="403"/>
      <c r="N911" s="403"/>
      <c r="O911" s="403"/>
      <c r="P911" s="407" t="s">
        <v>684</v>
      </c>
      <c r="Q911" s="303"/>
      <c r="R911" s="303"/>
      <c r="S911" s="303"/>
      <c r="T911" s="303"/>
      <c r="U911" s="303"/>
      <c r="V911" s="303"/>
      <c r="W911" s="303"/>
      <c r="X911" s="303"/>
      <c r="Y911" s="304">
        <v>30</v>
      </c>
      <c r="Z911" s="305"/>
      <c r="AA911" s="305"/>
      <c r="AB911" s="306"/>
      <c r="AC911" s="308" t="s">
        <v>285</v>
      </c>
      <c r="AD911" s="309"/>
      <c r="AE911" s="309"/>
      <c r="AF911" s="309"/>
      <c r="AG911" s="309"/>
      <c r="AH911" s="404">
        <v>3</v>
      </c>
      <c r="AI911" s="405"/>
      <c r="AJ911" s="405"/>
      <c r="AK911" s="405"/>
      <c r="AL911" s="312">
        <v>99.8</v>
      </c>
      <c r="AM911" s="313"/>
      <c r="AN911" s="313"/>
      <c r="AO911" s="314"/>
      <c r="AP911" s="410" t="s">
        <v>314</v>
      </c>
      <c r="AQ911" s="307"/>
      <c r="AR911" s="307"/>
      <c r="AS911" s="307"/>
      <c r="AT911" s="307"/>
      <c r="AU911" s="307"/>
      <c r="AV911" s="307"/>
      <c r="AW911" s="307"/>
      <c r="AX911" s="307"/>
      <c r="AY911">
        <f t="shared" si="119"/>
        <v>1</v>
      </c>
    </row>
    <row r="912" spans="1:51" ht="30" hidden="1" customHeight="1" x14ac:dyDescent="0.2">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2">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2">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2">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2">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2">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2">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2">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12"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15"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4.9" customHeight="1" x14ac:dyDescent="0.2">
      <c r="A943" s="333"/>
      <c r="B943" s="333"/>
      <c r="C943" s="333" t="s">
        <v>26</v>
      </c>
      <c r="D943" s="333"/>
      <c r="E943" s="333"/>
      <c r="F943" s="333"/>
      <c r="G943" s="333"/>
      <c r="H943" s="333"/>
      <c r="I943" s="333"/>
      <c r="J943" s="263" t="s">
        <v>219</v>
      </c>
      <c r="K943" s="95"/>
      <c r="L943" s="95"/>
      <c r="M943" s="95"/>
      <c r="N943" s="95"/>
      <c r="O943" s="95"/>
      <c r="P943" s="321" t="s">
        <v>195</v>
      </c>
      <c r="Q943" s="321"/>
      <c r="R943" s="321"/>
      <c r="S943" s="321"/>
      <c r="T943" s="321"/>
      <c r="U943" s="321"/>
      <c r="V943" s="321"/>
      <c r="W943" s="321"/>
      <c r="X943" s="321"/>
      <c r="Y943" s="331" t="s">
        <v>217</v>
      </c>
      <c r="Z943" s="332"/>
      <c r="AA943" s="332"/>
      <c r="AB943" s="332"/>
      <c r="AC943" s="263" t="s">
        <v>253</v>
      </c>
      <c r="AD943" s="263"/>
      <c r="AE943" s="263"/>
      <c r="AF943" s="263"/>
      <c r="AG943" s="263"/>
      <c r="AH943" s="331" t="s">
        <v>277</v>
      </c>
      <c r="AI943" s="333"/>
      <c r="AJ943" s="333"/>
      <c r="AK943" s="333"/>
      <c r="AL943" s="333" t="s">
        <v>21</v>
      </c>
      <c r="AM943" s="333"/>
      <c r="AN943" s="333"/>
      <c r="AO943" s="411"/>
      <c r="AP943" s="412" t="s">
        <v>220</v>
      </c>
      <c r="AQ943" s="412"/>
      <c r="AR943" s="412"/>
      <c r="AS943" s="412"/>
      <c r="AT943" s="412"/>
      <c r="AU943" s="412"/>
      <c r="AV943" s="412"/>
      <c r="AW943" s="412"/>
      <c r="AX943" s="412"/>
      <c r="AY943">
        <f t="shared" ref="AY943:AY944" si="120">$AY$941</f>
        <v>1</v>
      </c>
    </row>
    <row r="944" spans="1:51" ht="45" customHeight="1" x14ac:dyDescent="0.2">
      <c r="A944" s="387">
        <v>1</v>
      </c>
      <c r="B944" s="387">
        <v>1</v>
      </c>
      <c r="C944" s="406" t="s">
        <v>687</v>
      </c>
      <c r="D944" s="401"/>
      <c r="E944" s="401"/>
      <c r="F944" s="401"/>
      <c r="G944" s="401"/>
      <c r="H944" s="401"/>
      <c r="I944" s="401"/>
      <c r="J944" s="402">
        <v>7013401000164</v>
      </c>
      <c r="K944" s="403"/>
      <c r="L944" s="403"/>
      <c r="M944" s="403"/>
      <c r="N944" s="403"/>
      <c r="O944" s="403"/>
      <c r="P944" s="407" t="s">
        <v>686</v>
      </c>
      <c r="Q944" s="303"/>
      <c r="R944" s="303"/>
      <c r="S944" s="303"/>
      <c r="T944" s="303"/>
      <c r="U944" s="303"/>
      <c r="V944" s="303"/>
      <c r="W944" s="303"/>
      <c r="X944" s="303"/>
      <c r="Y944" s="304">
        <v>25</v>
      </c>
      <c r="Z944" s="305"/>
      <c r="AA944" s="305"/>
      <c r="AB944" s="306"/>
      <c r="AC944" s="308" t="s">
        <v>282</v>
      </c>
      <c r="AD944" s="309"/>
      <c r="AE944" s="309"/>
      <c r="AF944" s="309"/>
      <c r="AG944" s="309"/>
      <c r="AH944" s="404">
        <v>1</v>
      </c>
      <c r="AI944" s="405"/>
      <c r="AJ944" s="405"/>
      <c r="AK944" s="405"/>
      <c r="AL944" s="312">
        <v>99.2</v>
      </c>
      <c r="AM944" s="313"/>
      <c r="AN944" s="313"/>
      <c r="AO944" s="314"/>
      <c r="AP944" s="410" t="s">
        <v>314</v>
      </c>
      <c r="AQ944" s="307"/>
      <c r="AR944" s="307"/>
      <c r="AS944" s="307"/>
      <c r="AT944" s="307"/>
      <c r="AU944" s="307"/>
      <c r="AV944" s="307"/>
      <c r="AW944" s="307"/>
      <c r="AX944" s="307"/>
      <c r="AY944">
        <f t="shared" si="120"/>
        <v>1</v>
      </c>
    </row>
    <row r="945" spans="1:51" ht="30" hidden="1" customHeight="1" x14ac:dyDescent="0.2">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2">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2">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2">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2">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2">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2">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2">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2">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2">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12"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15"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4.9" customHeight="1" x14ac:dyDescent="0.2">
      <c r="A976" s="333"/>
      <c r="B976" s="333"/>
      <c r="C976" s="333" t="s">
        <v>26</v>
      </c>
      <c r="D976" s="333"/>
      <c r="E976" s="333"/>
      <c r="F976" s="333"/>
      <c r="G976" s="333"/>
      <c r="H976" s="333"/>
      <c r="I976" s="333"/>
      <c r="J976" s="263" t="s">
        <v>219</v>
      </c>
      <c r="K976" s="95"/>
      <c r="L976" s="95"/>
      <c r="M976" s="95"/>
      <c r="N976" s="95"/>
      <c r="O976" s="95"/>
      <c r="P976" s="321" t="s">
        <v>195</v>
      </c>
      <c r="Q976" s="321"/>
      <c r="R976" s="321"/>
      <c r="S976" s="321"/>
      <c r="T976" s="321"/>
      <c r="U976" s="321"/>
      <c r="V976" s="321"/>
      <c r="W976" s="321"/>
      <c r="X976" s="321"/>
      <c r="Y976" s="331" t="s">
        <v>217</v>
      </c>
      <c r="Z976" s="332"/>
      <c r="AA976" s="332"/>
      <c r="AB976" s="332"/>
      <c r="AC976" s="263" t="s">
        <v>253</v>
      </c>
      <c r="AD976" s="263"/>
      <c r="AE976" s="263"/>
      <c r="AF976" s="263"/>
      <c r="AG976" s="263"/>
      <c r="AH976" s="331" t="s">
        <v>277</v>
      </c>
      <c r="AI976" s="333"/>
      <c r="AJ976" s="333"/>
      <c r="AK976" s="333"/>
      <c r="AL976" s="333" t="s">
        <v>21</v>
      </c>
      <c r="AM976" s="333"/>
      <c r="AN976" s="333"/>
      <c r="AO976" s="411"/>
      <c r="AP976" s="412" t="s">
        <v>220</v>
      </c>
      <c r="AQ976" s="412"/>
      <c r="AR976" s="412"/>
      <c r="AS976" s="412"/>
      <c r="AT976" s="412"/>
      <c r="AU976" s="412"/>
      <c r="AV976" s="412"/>
      <c r="AW976" s="412"/>
      <c r="AX976" s="412"/>
      <c r="AY976">
        <f t="shared" ref="AY976:AY977" si="121">$AY$974</f>
        <v>1</v>
      </c>
    </row>
    <row r="977" spans="1:51" ht="45" customHeight="1" x14ac:dyDescent="0.2">
      <c r="A977" s="387">
        <v>1</v>
      </c>
      <c r="B977" s="387">
        <v>1</v>
      </c>
      <c r="C977" s="406" t="s">
        <v>688</v>
      </c>
      <c r="D977" s="401"/>
      <c r="E977" s="401"/>
      <c r="F977" s="401"/>
      <c r="G977" s="401"/>
      <c r="H977" s="401"/>
      <c r="I977" s="401"/>
      <c r="J977" s="402">
        <v>8010405010569</v>
      </c>
      <c r="K977" s="403"/>
      <c r="L977" s="403"/>
      <c r="M977" s="403"/>
      <c r="N977" s="403"/>
      <c r="O977" s="403"/>
      <c r="P977" s="407" t="s">
        <v>689</v>
      </c>
      <c r="Q977" s="303"/>
      <c r="R977" s="303"/>
      <c r="S977" s="303"/>
      <c r="T977" s="303"/>
      <c r="U977" s="303"/>
      <c r="V977" s="303"/>
      <c r="W977" s="303"/>
      <c r="X977" s="303"/>
      <c r="Y977" s="304">
        <v>17</v>
      </c>
      <c r="Z977" s="305"/>
      <c r="AA977" s="305"/>
      <c r="AB977" s="306"/>
      <c r="AC977" s="308" t="s">
        <v>281</v>
      </c>
      <c r="AD977" s="309"/>
      <c r="AE977" s="309"/>
      <c r="AF977" s="309"/>
      <c r="AG977" s="309"/>
      <c r="AH977" s="404">
        <v>1</v>
      </c>
      <c r="AI977" s="405"/>
      <c r="AJ977" s="405"/>
      <c r="AK977" s="405"/>
      <c r="AL977" s="312">
        <v>80.599999999999994</v>
      </c>
      <c r="AM977" s="313"/>
      <c r="AN977" s="313"/>
      <c r="AO977" s="314"/>
      <c r="AP977" s="410" t="s">
        <v>690</v>
      </c>
      <c r="AQ977" s="307"/>
      <c r="AR977" s="307"/>
      <c r="AS977" s="307"/>
      <c r="AT977" s="307"/>
      <c r="AU977" s="307"/>
      <c r="AV977" s="307"/>
      <c r="AW977" s="307"/>
      <c r="AX977" s="307"/>
      <c r="AY977">
        <f t="shared" si="121"/>
        <v>1</v>
      </c>
    </row>
    <row r="978" spans="1:51" ht="30" hidden="1" customHeight="1" x14ac:dyDescent="0.2">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2">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2">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2">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2">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2">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2">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2">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2">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2">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12"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15"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4.9" customHeight="1" x14ac:dyDescent="0.2">
      <c r="A1009" s="333"/>
      <c r="B1009" s="333"/>
      <c r="C1009" s="333" t="s">
        <v>26</v>
      </c>
      <c r="D1009" s="333"/>
      <c r="E1009" s="333"/>
      <c r="F1009" s="333"/>
      <c r="G1009" s="333"/>
      <c r="H1009" s="333"/>
      <c r="I1009" s="333"/>
      <c r="J1009" s="263" t="s">
        <v>219</v>
      </c>
      <c r="K1009" s="95"/>
      <c r="L1009" s="95"/>
      <c r="M1009" s="95"/>
      <c r="N1009" s="95"/>
      <c r="O1009" s="95"/>
      <c r="P1009" s="321" t="s">
        <v>195</v>
      </c>
      <c r="Q1009" s="321"/>
      <c r="R1009" s="321"/>
      <c r="S1009" s="321"/>
      <c r="T1009" s="321"/>
      <c r="U1009" s="321"/>
      <c r="V1009" s="321"/>
      <c r="W1009" s="321"/>
      <c r="X1009" s="321"/>
      <c r="Y1009" s="331" t="s">
        <v>217</v>
      </c>
      <c r="Z1009" s="332"/>
      <c r="AA1009" s="332"/>
      <c r="AB1009" s="332"/>
      <c r="AC1009" s="263" t="s">
        <v>253</v>
      </c>
      <c r="AD1009" s="263"/>
      <c r="AE1009" s="263"/>
      <c r="AF1009" s="263"/>
      <c r="AG1009" s="263"/>
      <c r="AH1009" s="331" t="s">
        <v>277</v>
      </c>
      <c r="AI1009" s="333"/>
      <c r="AJ1009" s="333"/>
      <c r="AK1009" s="333"/>
      <c r="AL1009" s="333" t="s">
        <v>21</v>
      </c>
      <c r="AM1009" s="333"/>
      <c r="AN1009" s="333"/>
      <c r="AO1009" s="411"/>
      <c r="AP1009" s="412" t="s">
        <v>220</v>
      </c>
      <c r="AQ1009" s="412"/>
      <c r="AR1009" s="412"/>
      <c r="AS1009" s="412"/>
      <c r="AT1009" s="412"/>
      <c r="AU1009" s="412"/>
      <c r="AV1009" s="412"/>
      <c r="AW1009" s="412"/>
      <c r="AX1009" s="412"/>
      <c r="AY1009">
        <f t="shared" ref="AY1009:AY1010" si="122">$AY$1007</f>
        <v>1</v>
      </c>
    </row>
    <row r="1010" spans="1:51" ht="44.1" customHeight="1" x14ac:dyDescent="0.2">
      <c r="A1010" s="387">
        <v>1</v>
      </c>
      <c r="B1010" s="387">
        <v>1</v>
      </c>
      <c r="C1010" s="406" t="s">
        <v>688</v>
      </c>
      <c r="D1010" s="401"/>
      <c r="E1010" s="401"/>
      <c r="F1010" s="401"/>
      <c r="G1010" s="401"/>
      <c r="H1010" s="401"/>
      <c r="I1010" s="401"/>
      <c r="J1010" s="402">
        <v>8010405010569</v>
      </c>
      <c r="K1010" s="403"/>
      <c r="L1010" s="403"/>
      <c r="M1010" s="403"/>
      <c r="N1010" s="403"/>
      <c r="O1010" s="403"/>
      <c r="P1010" s="407" t="s">
        <v>735</v>
      </c>
      <c r="Q1010" s="303"/>
      <c r="R1010" s="303"/>
      <c r="S1010" s="303"/>
      <c r="T1010" s="303"/>
      <c r="U1010" s="303"/>
      <c r="V1010" s="303"/>
      <c r="W1010" s="303"/>
      <c r="X1010" s="303"/>
      <c r="Y1010" s="304">
        <v>6.2</v>
      </c>
      <c r="Z1010" s="305"/>
      <c r="AA1010" s="305"/>
      <c r="AB1010" s="306"/>
      <c r="AC1010" s="308" t="s">
        <v>288</v>
      </c>
      <c r="AD1010" s="309"/>
      <c r="AE1010" s="309"/>
      <c r="AF1010" s="309"/>
      <c r="AG1010" s="309"/>
      <c r="AH1010" s="408" t="s">
        <v>314</v>
      </c>
      <c r="AI1010" s="405"/>
      <c r="AJ1010" s="405"/>
      <c r="AK1010" s="405"/>
      <c r="AL1010" s="409" t="s">
        <v>690</v>
      </c>
      <c r="AM1010" s="313"/>
      <c r="AN1010" s="313"/>
      <c r="AO1010" s="314"/>
      <c r="AP1010" s="410" t="s">
        <v>314</v>
      </c>
      <c r="AQ1010" s="307"/>
      <c r="AR1010" s="307"/>
      <c r="AS1010" s="307"/>
      <c r="AT1010" s="307"/>
      <c r="AU1010" s="307"/>
      <c r="AV1010" s="307"/>
      <c r="AW1010" s="307"/>
      <c r="AX1010" s="307"/>
      <c r="AY1010">
        <f t="shared" si="122"/>
        <v>1</v>
      </c>
    </row>
    <row r="1011" spans="1:51" ht="40.200000000000003" customHeight="1" x14ac:dyDescent="0.2">
      <c r="A1011" s="387">
        <v>2</v>
      </c>
      <c r="B1011" s="387">
        <v>1</v>
      </c>
      <c r="C1011" s="406" t="s">
        <v>744</v>
      </c>
      <c r="D1011" s="401"/>
      <c r="E1011" s="401"/>
      <c r="F1011" s="401"/>
      <c r="G1011" s="401"/>
      <c r="H1011" s="401"/>
      <c r="I1011" s="401"/>
      <c r="J1011" s="402">
        <v>6010405010488</v>
      </c>
      <c r="K1011" s="403"/>
      <c r="L1011" s="403"/>
      <c r="M1011" s="403"/>
      <c r="N1011" s="403"/>
      <c r="O1011" s="403"/>
      <c r="P1011" s="407" t="s">
        <v>736</v>
      </c>
      <c r="Q1011" s="303"/>
      <c r="R1011" s="303"/>
      <c r="S1011" s="303"/>
      <c r="T1011" s="303"/>
      <c r="U1011" s="303"/>
      <c r="V1011" s="303"/>
      <c r="W1011" s="303"/>
      <c r="X1011" s="303"/>
      <c r="Y1011" s="304">
        <v>1.8</v>
      </c>
      <c r="Z1011" s="305"/>
      <c r="AA1011" s="305"/>
      <c r="AB1011" s="306"/>
      <c r="AC1011" s="308" t="s">
        <v>288</v>
      </c>
      <c r="AD1011" s="309"/>
      <c r="AE1011" s="309"/>
      <c r="AF1011" s="309"/>
      <c r="AG1011" s="309"/>
      <c r="AH1011" s="408" t="s">
        <v>314</v>
      </c>
      <c r="AI1011" s="405"/>
      <c r="AJ1011" s="405"/>
      <c r="AK1011" s="405"/>
      <c r="AL1011" s="409" t="s">
        <v>314</v>
      </c>
      <c r="AM1011" s="313"/>
      <c r="AN1011" s="313"/>
      <c r="AO1011" s="314"/>
      <c r="AP1011" s="410" t="s">
        <v>314</v>
      </c>
      <c r="AQ1011" s="307"/>
      <c r="AR1011" s="307"/>
      <c r="AS1011" s="307"/>
      <c r="AT1011" s="307"/>
      <c r="AU1011" s="307"/>
      <c r="AV1011" s="307"/>
      <c r="AW1011" s="307"/>
      <c r="AX1011" s="307"/>
      <c r="AY1011">
        <f>COUNTA($C$1011)</f>
        <v>1</v>
      </c>
    </row>
    <row r="1012" spans="1:51" ht="44.1" customHeight="1" x14ac:dyDescent="0.2">
      <c r="A1012" s="387">
        <v>3</v>
      </c>
      <c r="B1012" s="387">
        <v>1</v>
      </c>
      <c r="C1012" s="406" t="s">
        <v>692</v>
      </c>
      <c r="D1012" s="401"/>
      <c r="E1012" s="401"/>
      <c r="F1012" s="401"/>
      <c r="G1012" s="401"/>
      <c r="H1012" s="401"/>
      <c r="I1012" s="401"/>
      <c r="J1012" s="413" t="s">
        <v>314</v>
      </c>
      <c r="K1012" s="403"/>
      <c r="L1012" s="403"/>
      <c r="M1012" s="403"/>
      <c r="N1012" s="403"/>
      <c r="O1012" s="403"/>
      <c r="P1012" s="407" t="s">
        <v>733</v>
      </c>
      <c r="Q1012" s="303"/>
      <c r="R1012" s="303"/>
      <c r="S1012" s="303"/>
      <c r="T1012" s="303"/>
      <c r="U1012" s="303"/>
      <c r="V1012" s="303"/>
      <c r="W1012" s="303"/>
      <c r="X1012" s="303"/>
      <c r="Y1012" s="304">
        <v>1.7</v>
      </c>
      <c r="Z1012" s="305"/>
      <c r="AA1012" s="305"/>
      <c r="AB1012" s="306"/>
      <c r="AC1012" s="308" t="s">
        <v>288</v>
      </c>
      <c r="AD1012" s="309"/>
      <c r="AE1012" s="309"/>
      <c r="AF1012" s="309"/>
      <c r="AG1012" s="309"/>
      <c r="AH1012" s="408" t="s">
        <v>314</v>
      </c>
      <c r="AI1012" s="405"/>
      <c r="AJ1012" s="405"/>
      <c r="AK1012" s="405"/>
      <c r="AL1012" s="409" t="s">
        <v>314</v>
      </c>
      <c r="AM1012" s="313"/>
      <c r="AN1012" s="313"/>
      <c r="AO1012" s="314"/>
      <c r="AP1012" s="410" t="s">
        <v>314</v>
      </c>
      <c r="AQ1012" s="307"/>
      <c r="AR1012" s="307"/>
      <c r="AS1012" s="307"/>
      <c r="AT1012" s="307"/>
      <c r="AU1012" s="307"/>
      <c r="AV1012" s="307"/>
      <c r="AW1012" s="307"/>
      <c r="AX1012" s="307"/>
      <c r="AY1012">
        <f>COUNTA($C$1012)</f>
        <v>1</v>
      </c>
    </row>
    <row r="1013" spans="1:51" ht="54.9" customHeight="1" x14ac:dyDescent="0.2">
      <c r="A1013" s="387">
        <v>4</v>
      </c>
      <c r="B1013" s="387">
        <v>1</v>
      </c>
      <c r="C1013" s="406" t="s">
        <v>739</v>
      </c>
      <c r="D1013" s="401"/>
      <c r="E1013" s="401"/>
      <c r="F1013" s="401"/>
      <c r="G1013" s="401"/>
      <c r="H1013" s="401"/>
      <c r="I1013" s="401"/>
      <c r="J1013" s="413" t="s">
        <v>314</v>
      </c>
      <c r="K1013" s="403"/>
      <c r="L1013" s="403"/>
      <c r="M1013" s="403"/>
      <c r="N1013" s="403"/>
      <c r="O1013" s="403"/>
      <c r="P1013" s="407" t="s">
        <v>737</v>
      </c>
      <c r="Q1013" s="303"/>
      <c r="R1013" s="303"/>
      <c r="S1013" s="303"/>
      <c r="T1013" s="303"/>
      <c r="U1013" s="303"/>
      <c r="V1013" s="303"/>
      <c r="W1013" s="303"/>
      <c r="X1013" s="303"/>
      <c r="Y1013" s="304">
        <v>0.7</v>
      </c>
      <c r="Z1013" s="305"/>
      <c r="AA1013" s="305"/>
      <c r="AB1013" s="306"/>
      <c r="AC1013" s="308" t="s">
        <v>288</v>
      </c>
      <c r="AD1013" s="309"/>
      <c r="AE1013" s="309"/>
      <c r="AF1013" s="309"/>
      <c r="AG1013" s="309"/>
      <c r="AH1013" s="408" t="s">
        <v>314</v>
      </c>
      <c r="AI1013" s="405"/>
      <c r="AJ1013" s="405"/>
      <c r="AK1013" s="405"/>
      <c r="AL1013" s="409" t="s">
        <v>314</v>
      </c>
      <c r="AM1013" s="313"/>
      <c r="AN1013" s="313"/>
      <c r="AO1013" s="314"/>
      <c r="AP1013" s="410" t="s">
        <v>314</v>
      </c>
      <c r="AQ1013" s="307"/>
      <c r="AR1013" s="307"/>
      <c r="AS1013" s="307"/>
      <c r="AT1013" s="307"/>
      <c r="AU1013" s="307"/>
      <c r="AV1013" s="307"/>
      <c r="AW1013" s="307"/>
      <c r="AX1013" s="307"/>
      <c r="AY1013">
        <f>COUNTA($C$1013)</f>
        <v>1</v>
      </c>
    </row>
    <row r="1014" spans="1:51" ht="45" customHeight="1" x14ac:dyDescent="0.2">
      <c r="A1014" s="387">
        <v>5</v>
      </c>
      <c r="B1014" s="387">
        <v>1</v>
      </c>
      <c r="C1014" s="406" t="s">
        <v>738</v>
      </c>
      <c r="D1014" s="401"/>
      <c r="E1014" s="401"/>
      <c r="F1014" s="401"/>
      <c r="G1014" s="401"/>
      <c r="H1014" s="401"/>
      <c r="I1014" s="401"/>
      <c r="J1014" s="413" t="s">
        <v>314</v>
      </c>
      <c r="K1014" s="403"/>
      <c r="L1014" s="403"/>
      <c r="M1014" s="403"/>
      <c r="N1014" s="403"/>
      <c r="O1014" s="403"/>
      <c r="P1014" s="407" t="s">
        <v>734</v>
      </c>
      <c r="Q1014" s="303"/>
      <c r="R1014" s="303"/>
      <c r="S1014" s="303"/>
      <c r="T1014" s="303"/>
      <c r="U1014" s="303"/>
      <c r="V1014" s="303"/>
      <c r="W1014" s="303"/>
      <c r="X1014" s="303"/>
      <c r="Y1014" s="304">
        <v>0.6</v>
      </c>
      <c r="Z1014" s="305"/>
      <c r="AA1014" s="305"/>
      <c r="AB1014" s="306"/>
      <c r="AC1014" s="308" t="s">
        <v>288</v>
      </c>
      <c r="AD1014" s="309"/>
      <c r="AE1014" s="309"/>
      <c r="AF1014" s="309"/>
      <c r="AG1014" s="309"/>
      <c r="AH1014" s="408" t="s">
        <v>314</v>
      </c>
      <c r="AI1014" s="405"/>
      <c r="AJ1014" s="405"/>
      <c r="AK1014" s="405"/>
      <c r="AL1014" s="409" t="s">
        <v>314</v>
      </c>
      <c r="AM1014" s="313"/>
      <c r="AN1014" s="313"/>
      <c r="AO1014" s="314"/>
      <c r="AP1014" s="410" t="s">
        <v>314</v>
      </c>
      <c r="AQ1014" s="307"/>
      <c r="AR1014" s="307"/>
      <c r="AS1014" s="307"/>
      <c r="AT1014" s="307"/>
      <c r="AU1014" s="307"/>
      <c r="AV1014" s="307"/>
      <c r="AW1014" s="307"/>
      <c r="AX1014" s="307"/>
      <c r="AY1014">
        <f>COUNTA($C$1014)</f>
        <v>1</v>
      </c>
    </row>
    <row r="1015" spans="1:51" ht="45" customHeight="1" x14ac:dyDescent="0.2">
      <c r="A1015" s="387">
        <v>6</v>
      </c>
      <c r="B1015" s="387">
        <v>1</v>
      </c>
      <c r="C1015" s="406" t="s">
        <v>740</v>
      </c>
      <c r="D1015" s="401"/>
      <c r="E1015" s="401"/>
      <c r="F1015" s="401"/>
      <c r="G1015" s="401"/>
      <c r="H1015" s="401"/>
      <c r="I1015" s="401"/>
      <c r="J1015" s="413" t="s">
        <v>314</v>
      </c>
      <c r="K1015" s="403"/>
      <c r="L1015" s="403"/>
      <c r="M1015" s="403"/>
      <c r="N1015" s="403"/>
      <c r="O1015" s="403"/>
      <c r="P1015" s="407" t="s">
        <v>741</v>
      </c>
      <c r="Q1015" s="303"/>
      <c r="R1015" s="303"/>
      <c r="S1015" s="303"/>
      <c r="T1015" s="303"/>
      <c r="U1015" s="303"/>
      <c r="V1015" s="303"/>
      <c r="W1015" s="303"/>
      <c r="X1015" s="303"/>
      <c r="Y1015" s="304">
        <v>0.6</v>
      </c>
      <c r="Z1015" s="305"/>
      <c r="AA1015" s="305"/>
      <c r="AB1015" s="306"/>
      <c r="AC1015" s="308" t="s">
        <v>288</v>
      </c>
      <c r="AD1015" s="309"/>
      <c r="AE1015" s="309"/>
      <c r="AF1015" s="309"/>
      <c r="AG1015" s="309"/>
      <c r="AH1015" s="408" t="s">
        <v>314</v>
      </c>
      <c r="AI1015" s="405"/>
      <c r="AJ1015" s="405"/>
      <c r="AK1015" s="405"/>
      <c r="AL1015" s="409" t="s">
        <v>314</v>
      </c>
      <c r="AM1015" s="313"/>
      <c r="AN1015" s="313"/>
      <c r="AO1015" s="314"/>
      <c r="AP1015" s="410" t="s">
        <v>314</v>
      </c>
      <c r="AQ1015" s="307"/>
      <c r="AR1015" s="307"/>
      <c r="AS1015" s="307"/>
      <c r="AT1015" s="307"/>
      <c r="AU1015" s="307"/>
      <c r="AV1015" s="307"/>
      <c r="AW1015" s="307"/>
      <c r="AX1015" s="307"/>
      <c r="AY1015">
        <f>COUNTA($C$1015)</f>
        <v>1</v>
      </c>
    </row>
    <row r="1016" spans="1:51" ht="45" customHeight="1" x14ac:dyDescent="0.2">
      <c r="A1016" s="387">
        <v>7</v>
      </c>
      <c r="B1016" s="387">
        <v>1</v>
      </c>
      <c r="C1016" s="406" t="s">
        <v>742</v>
      </c>
      <c r="D1016" s="401"/>
      <c r="E1016" s="401"/>
      <c r="F1016" s="401"/>
      <c r="G1016" s="401"/>
      <c r="H1016" s="401"/>
      <c r="I1016" s="401"/>
      <c r="J1016" s="413" t="s">
        <v>314</v>
      </c>
      <c r="K1016" s="403"/>
      <c r="L1016" s="403"/>
      <c r="M1016" s="403"/>
      <c r="N1016" s="403"/>
      <c r="O1016" s="403"/>
      <c r="P1016" s="407" t="s">
        <v>743</v>
      </c>
      <c r="Q1016" s="303"/>
      <c r="R1016" s="303"/>
      <c r="S1016" s="303"/>
      <c r="T1016" s="303"/>
      <c r="U1016" s="303"/>
      <c r="V1016" s="303"/>
      <c r="W1016" s="303"/>
      <c r="X1016" s="303"/>
      <c r="Y1016" s="304">
        <v>0.4</v>
      </c>
      <c r="Z1016" s="305"/>
      <c r="AA1016" s="305"/>
      <c r="AB1016" s="306"/>
      <c r="AC1016" s="308" t="s">
        <v>288</v>
      </c>
      <c r="AD1016" s="309"/>
      <c r="AE1016" s="309"/>
      <c r="AF1016" s="309"/>
      <c r="AG1016" s="309"/>
      <c r="AH1016" s="408" t="s">
        <v>314</v>
      </c>
      <c r="AI1016" s="405"/>
      <c r="AJ1016" s="405"/>
      <c r="AK1016" s="405"/>
      <c r="AL1016" s="409" t="s">
        <v>314</v>
      </c>
      <c r="AM1016" s="313"/>
      <c r="AN1016" s="313"/>
      <c r="AO1016" s="314"/>
      <c r="AP1016" s="410" t="s">
        <v>314</v>
      </c>
      <c r="AQ1016" s="307"/>
      <c r="AR1016" s="307"/>
      <c r="AS1016" s="307"/>
      <c r="AT1016" s="307"/>
      <c r="AU1016" s="307"/>
      <c r="AV1016" s="307"/>
      <c r="AW1016" s="307"/>
      <c r="AX1016" s="307"/>
      <c r="AY1016">
        <f>COUNTA($C$1016)</f>
        <v>1</v>
      </c>
    </row>
    <row r="1017" spans="1:51" ht="30" hidden="1" customHeight="1" x14ac:dyDescent="0.2">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2">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2">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2">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1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15" hidden="1"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3"/>
      <c r="B1042" s="333"/>
      <c r="C1042" s="333" t="s">
        <v>26</v>
      </c>
      <c r="D1042" s="333"/>
      <c r="E1042" s="333"/>
      <c r="F1042" s="333"/>
      <c r="G1042" s="333"/>
      <c r="H1042" s="333"/>
      <c r="I1042" s="333"/>
      <c r="J1042" s="263" t="s">
        <v>219</v>
      </c>
      <c r="K1042" s="95"/>
      <c r="L1042" s="95"/>
      <c r="M1042" s="95"/>
      <c r="N1042" s="95"/>
      <c r="O1042" s="95"/>
      <c r="P1042" s="321" t="s">
        <v>195</v>
      </c>
      <c r="Q1042" s="321"/>
      <c r="R1042" s="321"/>
      <c r="S1042" s="321"/>
      <c r="T1042" s="321"/>
      <c r="U1042" s="321"/>
      <c r="V1042" s="321"/>
      <c r="W1042" s="321"/>
      <c r="X1042" s="321"/>
      <c r="Y1042" s="331" t="s">
        <v>217</v>
      </c>
      <c r="Z1042" s="332"/>
      <c r="AA1042" s="332"/>
      <c r="AB1042" s="332"/>
      <c r="AC1042" s="263" t="s">
        <v>253</v>
      </c>
      <c r="AD1042" s="263"/>
      <c r="AE1042" s="263"/>
      <c r="AF1042" s="263"/>
      <c r="AG1042" s="263"/>
      <c r="AH1042" s="331" t="s">
        <v>277</v>
      </c>
      <c r="AI1042" s="333"/>
      <c r="AJ1042" s="333"/>
      <c r="AK1042" s="333"/>
      <c r="AL1042" s="333" t="s">
        <v>21</v>
      </c>
      <c r="AM1042" s="333"/>
      <c r="AN1042" s="333"/>
      <c r="AO1042" s="411"/>
      <c r="AP1042" s="412" t="s">
        <v>220</v>
      </c>
      <c r="AQ1042" s="412"/>
      <c r="AR1042" s="412"/>
      <c r="AS1042" s="412"/>
      <c r="AT1042" s="412"/>
      <c r="AU1042" s="412"/>
      <c r="AV1042" s="412"/>
      <c r="AW1042" s="412"/>
      <c r="AX1042" s="412"/>
      <c r="AY1042">
        <f t="shared" ref="AY1042:AY1043" si="123">$AY$1040</f>
        <v>0</v>
      </c>
    </row>
    <row r="1043" spans="1:51" ht="48" hidden="1" customHeight="1" x14ac:dyDescent="0.2">
      <c r="A1043" s="387">
        <v>1</v>
      </c>
      <c r="B1043" s="387">
        <v>1</v>
      </c>
      <c r="C1043" s="406"/>
      <c r="D1043" s="401"/>
      <c r="E1043" s="401"/>
      <c r="F1043" s="401"/>
      <c r="G1043" s="401"/>
      <c r="H1043" s="401"/>
      <c r="I1043" s="401"/>
      <c r="J1043" s="402"/>
      <c r="K1043" s="403"/>
      <c r="L1043" s="403"/>
      <c r="M1043" s="403"/>
      <c r="N1043" s="403"/>
      <c r="O1043" s="403"/>
      <c r="P1043" s="407"/>
      <c r="Q1043" s="303"/>
      <c r="R1043" s="303"/>
      <c r="S1043" s="303"/>
      <c r="T1043" s="303"/>
      <c r="U1043" s="303"/>
      <c r="V1043" s="303"/>
      <c r="W1043" s="303"/>
      <c r="X1043" s="303"/>
      <c r="Y1043" s="304"/>
      <c r="Z1043" s="305"/>
      <c r="AA1043" s="305"/>
      <c r="AB1043" s="306"/>
      <c r="AC1043" s="308"/>
      <c r="AD1043" s="309"/>
      <c r="AE1043" s="309"/>
      <c r="AF1043" s="309"/>
      <c r="AG1043" s="309"/>
      <c r="AH1043" s="408"/>
      <c r="AI1043" s="405"/>
      <c r="AJ1043" s="405"/>
      <c r="AK1043" s="405"/>
      <c r="AL1043" s="409"/>
      <c r="AM1043" s="313"/>
      <c r="AN1043" s="313"/>
      <c r="AO1043" s="314"/>
      <c r="AP1043" s="410"/>
      <c r="AQ1043" s="307"/>
      <c r="AR1043" s="307"/>
      <c r="AS1043" s="307"/>
      <c r="AT1043" s="307"/>
      <c r="AU1043" s="307"/>
      <c r="AV1043" s="307"/>
      <c r="AW1043" s="307"/>
      <c r="AX1043" s="307"/>
      <c r="AY1043">
        <f t="shared" si="123"/>
        <v>0</v>
      </c>
    </row>
    <row r="1044" spans="1:51" ht="30" hidden="1" customHeight="1" x14ac:dyDescent="0.2">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2">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2">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2">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2">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2">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2">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2">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2">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2">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1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15" hidden="1"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3"/>
      <c r="B1075" s="333"/>
      <c r="C1075" s="333" t="s">
        <v>26</v>
      </c>
      <c r="D1075" s="333"/>
      <c r="E1075" s="333"/>
      <c r="F1075" s="333"/>
      <c r="G1075" s="333"/>
      <c r="H1075" s="333"/>
      <c r="I1075" s="333"/>
      <c r="J1075" s="263" t="s">
        <v>219</v>
      </c>
      <c r="K1075" s="95"/>
      <c r="L1075" s="95"/>
      <c r="M1075" s="95"/>
      <c r="N1075" s="95"/>
      <c r="O1075" s="95"/>
      <c r="P1075" s="321" t="s">
        <v>195</v>
      </c>
      <c r="Q1075" s="321"/>
      <c r="R1075" s="321"/>
      <c r="S1075" s="321"/>
      <c r="T1075" s="321"/>
      <c r="U1075" s="321"/>
      <c r="V1075" s="321"/>
      <c r="W1075" s="321"/>
      <c r="X1075" s="321"/>
      <c r="Y1075" s="331" t="s">
        <v>217</v>
      </c>
      <c r="Z1075" s="332"/>
      <c r="AA1075" s="332"/>
      <c r="AB1075" s="332"/>
      <c r="AC1075" s="263" t="s">
        <v>253</v>
      </c>
      <c r="AD1075" s="263"/>
      <c r="AE1075" s="263"/>
      <c r="AF1075" s="263"/>
      <c r="AG1075" s="263"/>
      <c r="AH1075" s="331" t="s">
        <v>277</v>
      </c>
      <c r="AI1075" s="333"/>
      <c r="AJ1075" s="333"/>
      <c r="AK1075" s="333"/>
      <c r="AL1075" s="333" t="s">
        <v>21</v>
      </c>
      <c r="AM1075" s="333"/>
      <c r="AN1075" s="333"/>
      <c r="AO1075" s="411"/>
      <c r="AP1075" s="412" t="s">
        <v>220</v>
      </c>
      <c r="AQ1075" s="412"/>
      <c r="AR1075" s="412"/>
      <c r="AS1075" s="412"/>
      <c r="AT1075" s="412"/>
      <c r="AU1075" s="412"/>
      <c r="AV1075" s="412"/>
      <c r="AW1075" s="412"/>
      <c r="AX1075" s="412"/>
      <c r="AY1075">
        <f t="shared" ref="AY1075:AY1076" si="124">$AY$1073</f>
        <v>0</v>
      </c>
    </row>
    <row r="1076" spans="1:51" ht="39.9" hidden="1" customHeight="1" x14ac:dyDescent="0.2">
      <c r="A1076" s="387">
        <v>1</v>
      </c>
      <c r="B1076" s="387">
        <v>1</v>
      </c>
      <c r="C1076" s="406"/>
      <c r="D1076" s="401"/>
      <c r="E1076" s="401"/>
      <c r="F1076" s="401"/>
      <c r="G1076" s="401"/>
      <c r="H1076" s="401"/>
      <c r="I1076" s="401"/>
      <c r="J1076" s="402"/>
      <c r="K1076" s="403"/>
      <c r="L1076" s="403"/>
      <c r="M1076" s="403"/>
      <c r="N1076" s="403"/>
      <c r="O1076" s="403"/>
      <c r="P1076" s="407"/>
      <c r="Q1076" s="303"/>
      <c r="R1076" s="303"/>
      <c r="S1076" s="303"/>
      <c r="T1076" s="303"/>
      <c r="U1076" s="303"/>
      <c r="V1076" s="303"/>
      <c r="W1076" s="303"/>
      <c r="X1076" s="303"/>
      <c r="Y1076" s="304"/>
      <c r="Z1076" s="305"/>
      <c r="AA1076" s="305"/>
      <c r="AB1076" s="306"/>
      <c r="AC1076" s="308"/>
      <c r="AD1076" s="309"/>
      <c r="AE1076" s="309"/>
      <c r="AF1076" s="309"/>
      <c r="AG1076" s="309"/>
      <c r="AH1076" s="408"/>
      <c r="AI1076" s="405"/>
      <c r="AJ1076" s="405"/>
      <c r="AK1076" s="405"/>
      <c r="AL1076" s="409"/>
      <c r="AM1076" s="313"/>
      <c r="AN1076" s="313"/>
      <c r="AO1076" s="314"/>
      <c r="AP1076" s="410"/>
      <c r="AQ1076" s="307"/>
      <c r="AR1076" s="307"/>
      <c r="AS1076" s="307"/>
      <c r="AT1076" s="307"/>
      <c r="AU1076" s="307"/>
      <c r="AV1076" s="307"/>
      <c r="AW1076" s="307"/>
      <c r="AX1076" s="307"/>
      <c r="AY1076">
        <f t="shared" si="124"/>
        <v>0</v>
      </c>
    </row>
    <row r="1077" spans="1:51" ht="30" hidden="1" customHeight="1" x14ac:dyDescent="0.2">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2">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2">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2">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2">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2">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2">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2">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2">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2">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2">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2">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2">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18" customHeight="1" x14ac:dyDescent="0.2">
      <c r="A1106" s="877" t="s">
        <v>244</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8" t="s">
        <v>259</v>
      </c>
      <c r="AM1106" s="949"/>
      <c r="AN1106" s="949"/>
      <c r="AO1106" s="62" t="s">
        <v>257</v>
      </c>
      <c r="AP1106" s="57"/>
      <c r="AQ1106" s="57"/>
      <c r="AR1106" s="57"/>
      <c r="AS1106" s="57"/>
      <c r="AT1106" s="57"/>
      <c r="AU1106" s="57"/>
      <c r="AV1106" s="57"/>
      <c r="AW1106" s="57"/>
      <c r="AX1106" s="58"/>
      <c r="AY1106">
        <f>COUNTIF($AO$1106,"☑")</f>
        <v>0</v>
      </c>
    </row>
    <row r="1107" spans="1:51" ht="12"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5"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4.9" customHeight="1" x14ac:dyDescent="0.2">
      <c r="A1109" s="387"/>
      <c r="B1109" s="387"/>
      <c r="C1109" s="263" t="s">
        <v>214</v>
      </c>
      <c r="D1109" s="880"/>
      <c r="E1109" s="263" t="s">
        <v>213</v>
      </c>
      <c r="F1109" s="880"/>
      <c r="G1109" s="880"/>
      <c r="H1109" s="880"/>
      <c r="I1109" s="880"/>
      <c r="J1109" s="263" t="s">
        <v>219</v>
      </c>
      <c r="K1109" s="263"/>
      <c r="L1109" s="263"/>
      <c r="M1109" s="263"/>
      <c r="N1109" s="263"/>
      <c r="O1109" s="263"/>
      <c r="P1109" s="331" t="s">
        <v>27</v>
      </c>
      <c r="Q1109" s="331"/>
      <c r="R1109" s="331"/>
      <c r="S1109" s="331"/>
      <c r="T1109" s="331"/>
      <c r="U1109" s="331"/>
      <c r="V1109" s="331"/>
      <c r="W1109" s="331"/>
      <c r="X1109" s="331"/>
      <c r="Y1109" s="263" t="s">
        <v>221</v>
      </c>
      <c r="Z1109" s="880"/>
      <c r="AA1109" s="880"/>
      <c r="AB1109" s="880"/>
      <c r="AC1109" s="263" t="s">
        <v>196</v>
      </c>
      <c r="AD1109" s="263"/>
      <c r="AE1109" s="263"/>
      <c r="AF1109" s="263"/>
      <c r="AG1109" s="263"/>
      <c r="AH1109" s="331" t="s">
        <v>209</v>
      </c>
      <c r="AI1109" s="332"/>
      <c r="AJ1109" s="332"/>
      <c r="AK1109" s="332"/>
      <c r="AL1109" s="332" t="s">
        <v>21</v>
      </c>
      <c r="AM1109" s="332"/>
      <c r="AN1109" s="332"/>
      <c r="AO1109" s="884"/>
      <c r="AP1109" s="412" t="s">
        <v>245</v>
      </c>
      <c r="AQ1109" s="412"/>
      <c r="AR1109" s="412"/>
      <c r="AS1109" s="412"/>
      <c r="AT1109" s="412"/>
      <c r="AU1109" s="412"/>
      <c r="AV1109" s="412"/>
      <c r="AW1109" s="412"/>
      <c r="AX1109" s="412"/>
    </row>
    <row r="1110" spans="1:51" ht="24" customHeight="1" x14ac:dyDescent="0.2">
      <c r="A1110" s="387">
        <v>1</v>
      </c>
      <c r="B1110" s="387">
        <v>1</v>
      </c>
      <c r="C1110" s="883"/>
      <c r="D1110" s="883"/>
      <c r="E1110" s="881" t="s">
        <v>693</v>
      </c>
      <c r="F1110" s="882"/>
      <c r="G1110" s="882"/>
      <c r="H1110" s="882"/>
      <c r="I1110" s="882"/>
      <c r="J1110" s="413" t="s">
        <v>680</v>
      </c>
      <c r="K1110" s="403"/>
      <c r="L1110" s="403"/>
      <c r="M1110" s="403"/>
      <c r="N1110" s="403"/>
      <c r="O1110" s="403"/>
      <c r="P1110" s="414" t="s">
        <v>680</v>
      </c>
      <c r="Q1110" s="303"/>
      <c r="R1110" s="303"/>
      <c r="S1110" s="303"/>
      <c r="T1110" s="303"/>
      <c r="U1110" s="303"/>
      <c r="V1110" s="303"/>
      <c r="W1110" s="303"/>
      <c r="X1110" s="303"/>
      <c r="Y1110" s="885" t="s">
        <v>694</v>
      </c>
      <c r="Z1110" s="305"/>
      <c r="AA1110" s="305"/>
      <c r="AB1110" s="306"/>
      <c r="AC1110" s="308"/>
      <c r="AD1110" s="309"/>
      <c r="AE1110" s="309"/>
      <c r="AF1110" s="309"/>
      <c r="AG1110" s="309"/>
      <c r="AH1110" s="886" t="s">
        <v>691</v>
      </c>
      <c r="AI1110" s="311"/>
      <c r="AJ1110" s="311"/>
      <c r="AK1110" s="311"/>
      <c r="AL1110" s="409" t="s">
        <v>680</v>
      </c>
      <c r="AM1110" s="313"/>
      <c r="AN1110" s="313"/>
      <c r="AO1110" s="314"/>
      <c r="AP1110" s="410" t="s">
        <v>695</v>
      </c>
      <c r="AQ1110" s="307"/>
      <c r="AR1110" s="307"/>
      <c r="AS1110" s="307"/>
      <c r="AT1110" s="307"/>
      <c r="AU1110" s="307"/>
      <c r="AV1110" s="307"/>
      <c r="AW1110" s="307"/>
      <c r="AX1110" s="307"/>
    </row>
    <row r="1111" spans="1:51" ht="30" hidden="1" customHeight="1" x14ac:dyDescent="0.2">
      <c r="A1111" s="387">
        <v>2</v>
      </c>
      <c r="B1111" s="387">
        <v>1</v>
      </c>
      <c r="C1111" s="883"/>
      <c r="D1111" s="883"/>
      <c r="E1111" s="882"/>
      <c r="F1111" s="882"/>
      <c r="G1111" s="882"/>
      <c r="H1111" s="882"/>
      <c r="I1111" s="882"/>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7">
        <v>3</v>
      </c>
      <c r="B1112" s="387">
        <v>1</v>
      </c>
      <c r="C1112" s="883"/>
      <c r="D1112" s="883"/>
      <c r="E1112" s="882"/>
      <c r="F1112" s="882"/>
      <c r="G1112" s="882"/>
      <c r="H1112" s="882"/>
      <c r="I1112" s="882"/>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7">
        <v>4</v>
      </c>
      <c r="B1113" s="387">
        <v>1</v>
      </c>
      <c r="C1113" s="883"/>
      <c r="D1113" s="883"/>
      <c r="E1113" s="882"/>
      <c r="F1113" s="882"/>
      <c r="G1113" s="882"/>
      <c r="H1113" s="882"/>
      <c r="I1113" s="882"/>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7">
        <v>5</v>
      </c>
      <c r="B1114" s="387">
        <v>1</v>
      </c>
      <c r="C1114" s="883"/>
      <c r="D1114" s="883"/>
      <c r="E1114" s="882"/>
      <c r="F1114" s="882"/>
      <c r="G1114" s="882"/>
      <c r="H1114" s="882"/>
      <c r="I1114" s="882"/>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7">
        <v>6</v>
      </c>
      <c r="B1115" s="387">
        <v>1</v>
      </c>
      <c r="C1115" s="883"/>
      <c r="D1115" s="883"/>
      <c r="E1115" s="882"/>
      <c r="F1115" s="882"/>
      <c r="G1115" s="882"/>
      <c r="H1115" s="882"/>
      <c r="I1115" s="882"/>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7">
        <v>7</v>
      </c>
      <c r="B1116" s="387">
        <v>1</v>
      </c>
      <c r="C1116" s="883"/>
      <c r="D1116" s="883"/>
      <c r="E1116" s="882"/>
      <c r="F1116" s="882"/>
      <c r="G1116" s="882"/>
      <c r="H1116" s="882"/>
      <c r="I1116" s="882"/>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7">
        <v>8</v>
      </c>
      <c r="B1117" s="387">
        <v>1</v>
      </c>
      <c r="C1117" s="883"/>
      <c r="D1117" s="883"/>
      <c r="E1117" s="882"/>
      <c r="F1117" s="882"/>
      <c r="G1117" s="882"/>
      <c r="H1117" s="882"/>
      <c r="I1117" s="882"/>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7">
        <v>9</v>
      </c>
      <c r="B1118" s="387">
        <v>1</v>
      </c>
      <c r="C1118" s="883"/>
      <c r="D1118" s="883"/>
      <c r="E1118" s="882"/>
      <c r="F1118" s="882"/>
      <c r="G1118" s="882"/>
      <c r="H1118" s="882"/>
      <c r="I1118" s="882"/>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7">
        <v>10</v>
      </c>
      <c r="B1119" s="387">
        <v>1</v>
      </c>
      <c r="C1119" s="883"/>
      <c r="D1119" s="883"/>
      <c r="E1119" s="882"/>
      <c r="F1119" s="882"/>
      <c r="G1119" s="882"/>
      <c r="H1119" s="882"/>
      <c r="I1119" s="882"/>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7">
        <v>11</v>
      </c>
      <c r="B1120" s="387">
        <v>1</v>
      </c>
      <c r="C1120" s="883"/>
      <c r="D1120" s="883"/>
      <c r="E1120" s="882"/>
      <c r="F1120" s="882"/>
      <c r="G1120" s="882"/>
      <c r="H1120" s="882"/>
      <c r="I1120" s="882"/>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7">
        <v>12</v>
      </c>
      <c r="B1121" s="387">
        <v>1</v>
      </c>
      <c r="C1121" s="883"/>
      <c r="D1121" s="883"/>
      <c r="E1121" s="882"/>
      <c r="F1121" s="882"/>
      <c r="G1121" s="882"/>
      <c r="H1121" s="882"/>
      <c r="I1121" s="882"/>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7">
        <v>13</v>
      </c>
      <c r="B1122" s="387">
        <v>1</v>
      </c>
      <c r="C1122" s="883"/>
      <c r="D1122" s="883"/>
      <c r="E1122" s="882"/>
      <c r="F1122" s="882"/>
      <c r="G1122" s="882"/>
      <c r="H1122" s="882"/>
      <c r="I1122" s="882"/>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7">
        <v>14</v>
      </c>
      <c r="B1123" s="387">
        <v>1</v>
      </c>
      <c r="C1123" s="883"/>
      <c r="D1123" s="883"/>
      <c r="E1123" s="882"/>
      <c r="F1123" s="882"/>
      <c r="G1123" s="882"/>
      <c r="H1123" s="882"/>
      <c r="I1123" s="882"/>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7">
        <v>15</v>
      </c>
      <c r="B1124" s="387">
        <v>1</v>
      </c>
      <c r="C1124" s="883"/>
      <c r="D1124" s="883"/>
      <c r="E1124" s="882"/>
      <c r="F1124" s="882"/>
      <c r="G1124" s="882"/>
      <c r="H1124" s="882"/>
      <c r="I1124" s="882"/>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7">
        <v>16</v>
      </c>
      <c r="B1125" s="387">
        <v>1</v>
      </c>
      <c r="C1125" s="883"/>
      <c r="D1125" s="883"/>
      <c r="E1125" s="882"/>
      <c r="F1125" s="882"/>
      <c r="G1125" s="882"/>
      <c r="H1125" s="882"/>
      <c r="I1125" s="882"/>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7">
        <v>17</v>
      </c>
      <c r="B1126" s="387">
        <v>1</v>
      </c>
      <c r="C1126" s="883"/>
      <c r="D1126" s="883"/>
      <c r="E1126" s="882"/>
      <c r="F1126" s="882"/>
      <c r="G1126" s="882"/>
      <c r="H1126" s="882"/>
      <c r="I1126" s="882"/>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7">
        <v>18</v>
      </c>
      <c r="B1127" s="387">
        <v>1</v>
      </c>
      <c r="C1127" s="883"/>
      <c r="D1127" s="883"/>
      <c r="E1127" s="248"/>
      <c r="F1127" s="882"/>
      <c r="G1127" s="882"/>
      <c r="H1127" s="882"/>
      <c r="I1127" s="882"/>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7">
        <v>19</v>
      </c>
      <c r="B1128" s="387">
        <v>1</v>
      </c>
      <c r="C1128" s="883"/>
      <c r="D1128" s="883"/>
      <c r="E1128" s="882"/>
      <c r="F1128" s="882"/>
      <c r="G1128" s="882"/>
      <c r="H1128" s="882"/>
      <c r="I1128" s="882"/>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7">
        <v>20</v>
      </c>
      <c r="B1129" s="387">
        <v>1</v>
      </c>
      <c r="C1129" s="883"/>
      <c r="D1129" s="883"/>
      <c r="E1129" s="882"/>
      <c r="F1129" s="882"/>
      <c r="G1129" s="882"/>
      <c r="H1129" s="882"/>
      <c r="I1129" s="882"/>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7">
        <v>21</v>
      </c>
      <c r="B1130" s="387">
        <v>1</v>
      </c>
      <c r="C1130" s="883"/>
      <c r="D1130" s="883"/>
      <c r="E1130" s="882"/>
      <c r="F1130" s="882"/>
      <c r="G1130" s="882"/>
      <c r="H1130" s="882"/>
      <c r="I1130" s="882"/>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7">
        <v>22</v>
      </c>
      <c r="B1131" s="387">
        <v>1</v>
      </c>
      <c r="C1131" s="883"/>
      <c r="D1131" s="883"/>
      <c r="E1131" s="882"/>
      <c r="F1131" s="882"/>
      <c r="G1131" s="882"/>
      <c r="H1131" s="882"/>
      <c r="I1131" s="882"/>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7">
        <v>23</v>
      </c>
      <c r="B1132" s="387">
        <v>1</v>
      </c>
      <c r="C1132" s="883"/>
      <c r="D1132" s="883"/>
      <c r="E1132" s="882"/>
      <c r="F1132" s="882"/>
      <c r="G1132" s="882"/>
      <c r="H1132" s="882"/>
      <c r="I1132" s="882"/>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7">
        <v>24</v>
      </c>
      <c r="B1133" s="387">
        <v>1</v>
      </c>
      <c r="C1133" s="883"/>
      <c r="D1133" s="883"/>
      <c r="E1133" s="882"/>
      <c r="F1133" s="882"/>
      <c r="G1133" s="882"/>
      <c r="H1133" s="882"/>
      <c r="I1133" s="882"/>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7">
        <v>25</v>
      </c>
      <c r="B1134" s="387">
        <v>1</v>
      </c>
      <c r="C1134" s="883"/>
      <c r="D1134" s="883"/>
      <c r="E1134" s="882"/>
      <c r="F1134" s="882"/>
      <c r="G1134" s="882"/>
      <c r="H1134" s="882"/>
      <c r="I1134" s="882"/>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7">
        <v>26</v>
      </c>
      <c r="B1135" s="387">
        <v>1</v>
      </c>
      <c r="C1135" s="883"/>
      <c r="D1135" s="883"/>
      <c r="E1135" s="882"/>
      <c r="F1135" s="882"/>
      <c r="G1135" s="882"/>
      <c r="H1135" s="882"/>
      <c r="I1135" s="882"/>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7">
        <v>27</v>
      </c>
      <c r="B1136" s="387">
        <v>1</v>
      </c>
      <c r="C1136" s="883"/>
      <c r="D1136" s="883"/>
      <c r="E1136" s="882"/>
      <c r="F1136" s="882"/>
      <c r="G1136" s="882"/>
      <c r="H1136" s="882"/>
      <c r="I1136" s="882"/>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7">
        <v>28</v>
      </c>
      <c r="B1137" s="387">
        <v>1</v>
      </c>
      <c r="C1137" s="883"/>
      <c r="D1137" s="883"/>
      <c r="E1137" s="882"/>
      <c r="F1137" s="882"/>
      <c r="G1137" s="882"/>
      <c r="H1137" s="882"/>
      <c r="I1137" s="882"/>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7">
        <v>29</v>
      </c>
      <c r="B1138" s="387">
        <v>1</v>
      </c>
      <c r="C1138" s="883"/>
      <c r="D1138" s="883"/>
      <c r="E1138" s="882"/>
      <c r="F1138" s="882"/>
      <c r="G1138" s="882"/>
      <c r="H1138" s="882"/>
      <c r="I1138" s="882"/>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7">
        <v>30</v>
      </c>
      <c r="B1139" s="387">
        <v>1</v>
      </c>
      <c r="C1139" s="883"/>
      <c r="D1139" s="883"/>
      <c r="E1139" s="882"/>
      <c r="F1139" s="882"/>
      <c r="G1139" s="882"/>
      <c r="H1139" s="882"/>
      <c r="I1139" s="882"/>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247" priority="14213">
      <formula>IF(RIGHT(TEXT(P14,"0.#"),1)=".",FALSE,TRUE)</formula>
    </cfRule>
    <cfRule type="expression" dxfId="2246" priority="14214">
      <formula>IF(RIGHT(TEXT(P14,"0.#"),1)=".",TRUE,FALSE)</formula>
    </cfRule>
  </conditionalFormatting>
  <conditionalFormatting sqref="AE32">
    <cfRule type="expression" dxfId="2245" priority="14203">
      <formula>IF(RIGHT(TEXT(AE32,"0.#"),1)=".",FALSE,TRUE)</formula>
    </cfRule>
    <cfRule type="expression" dxfId="2244" priority="14204">
      <formula>IF(RIGHT(TEXT(AE32,"0.#"),1)=".",TRUE,FALSE)</formula>
    </cfRule>
  </conditionalFormatting>
  <conditionalFormatting sqref="P18:AX18">
    <cfRule type="expression" dxfId="2243" priority="14089">
      <formula>IF(RIGHT(TEXT(P18,"0.#"),1)=".",FALSE,TRUE)</formula>
    </cfRule>
    <cfRule type="expression" dxfId="2242" priority="14090">
      <formula>IF(RIGHT(TEXT(P18,"0.#"),1)=".",TRUE,FALSE)</formula>
    </cfRule>
  </conditionalFormatting>
  <conditionalFormatting sqref="Y799">
    <cfRule type="expression" dxfId="2241" priority="14081">
      <formula>IF(RIGHT(TEXT(Y799,"0.#"),1)=".",FALSE,TRUE)</formula>
    </cfRule>
    <cfRule type="expression" dxfId="2240" priority="14082">
      <formula>IF(RIGHT(TEXT(Y799,"0.#"),1)=".",TRUE,FALSE)</formula>
    </cfRule>
  </conditionalFormatting>
  <conditionalFormatting sqref="Y830:Y837 Y828 Y821:Y824 Y809:Y811">
    <cfRule type="expression" dxfId="2239" priority="13863">
      <formula>IF(RIGHT(TEXT(Y809,"0.#"),1)=".",FALSE,TRUE)</formula>
    </cfRule>
    <cfRule type="expression" dxfId="2238" priority="13864">
      <formula>IF(RIGHT(TEXT(Y809,"0.#"),1)=".",TRUE,FALSE)</formula>
    </cfRule>
  </conditionalFormatting>
  <conditionalFormatting sqref="P15:AJ17 P13:AQ13 AR15:AX15">
    <cfRule type="expression" dxfId="2237" priority="13911">
      <formula>IF(RIGHT(TEXT(P13,"0.#"),1)=".",FALSE,TRUE)</formula>
    </cfRule>
    <cfRule type="expression" dxfId="2236" priority="13912">
      <formula>IF(RIGHT(TEXT(P13,"0.#"),1)=".",TRUE,FALSE)</formula>
    </cfRule>
  </conditionalFormatting>
  <conditionalFormatting sqref="P19:AJ19">
    <cfRule type="expression" dxfId="2235" priority="13909">
      <formula>IF(RIGHT(TEXT(P19,"0.#"),1)=".",FALSE,TRUE)</formula>
    </cfRule>
    <cfRule type="expression" dxfId="2234" priority="13910">
      <formula>IF(RIGHT(TEXT(P19,"0.#"),1)=".",TRUE,FALSE)</formula>
    </cfRule>
  </conditionalFormatting>
  <conditionalFormatting sqref="AE101 AQ101">
    <cfRule type="expression" dxfId="2233" priority="13901">
      <formula>IF(RIGHT(TEXT(AE101,"0.#"),1)=".",FALSE,TRUE)</formula>
    </cfRule>
    <cfRule type="expression" dxfId="2232" priority="13902">
      <formula>IF(RIGHT(TEXT(AE101,"0.#"),1)=".",TRUE,FALSE)</formula>
    </cfRule>
  </conditionalFormatting>
  <conditionalFormatting sqref="Y789 Y798">
    <cfRule type="expression" dxfId="2231" priority="13887">
      <formula>IF(RIGHT(TEXT(Y789,"0.#"),1)=".",FALSE,TRUE)</formula>
    </cfRule>
    <cfRule type="expression" dxfId="2230" priority="13888">
      <formula>IF(RIGHT(TEXT(Y789,"0.#"),1)=".",TRUE,FALSE)</formula>
    </cfRule>
  </conditionalFormatting>
  <conditionalFormatting sqref="AU799">
    <cfRule type="expression" dxfId="2229" priority="13883">
      <formula>IF(RIGHT(TEXT(AU799,"0.#"),1)=".",FALSE,TRUE)</formula>
    </cfRule>
    <cfRule type="expression" dxfId="2228" priority="13884">
      <formula>IF(RIGHT(TEXT(AU799,"0.#"),1)=".",TRUE,FALSE)</formula>
    </cfRule>
  </conditionalFormatting>
  <conditionalFormatting sqref="AU789">
    <cfRule type="expression" dxfId="2227" priority="13881">
      <formula>IF(RIGHT(TEXT(AU789,"0.#"),1)=".",FALSE,TRUE)</formula>
    </cfRule>
    <cfRule type="expression" dxfId="2226" priority="13882">
      <formula>IF(RIGHT(TEXT(AU789,"0.#"),1)=".",TRUE,FALSE)</formula>
    </cfRule>
  </conditionalFormatting>
  <conditionalFormatting sqref="Y829">
    <cfRule type="expression" dxfId="2225" priority="13867">
      <formula>IF(RIGHT(TEXT(Y829,"0.#"),1)=".",FALSE,TRUE)</formula>
    </cfRule>
    <cfRule type="expression" dxfId="2224" priority="13868">
      <formula>IF(RIGHT(TEXT(Y829,"0.#"),1)=".",TRUE,FALSE)</formula>
    </cfRule>
  </conditionalFormatting>
  <conditionalFormatting sqref="Y838 Y825 Y812">
    <cfRule type="expression" dxfId="2223" priority="13865">
      <formula>IF(RIGHT(TEXT(Y812,"0.#"),1)=".",FALSE,TRUE)</formula>
    </cfRule>
    <cfRule type="expression" dxfId="2222" priority="13866">
      <formula>IF(RIGHT(TEXT(Y812,"0.#"),1)=".",TRUE,FALSE)</formula>
    </cfRule>
  </conditionalFormatting>
  <conditionalFormatting sqref="AU829 AU816">
    <cfRule type="expression" dxfId="2221" priority="13861">
      <formula>IF(RIGHT(TEXT(AU816,"0.#"),1)=".",FALSE,TRUE)</formula>
    </cfRule>
    <cfRule type="expression" dxfId="2220" priority="13862">
      <formula>IF(RIGHT(TEXT(AU816,"0.#"),1)=".",TRUE,FALSE)</formula>
    </cfRule>
  </conditionalFormatting>
  <conditionalFormatting sqref="AU838 AU825 AU812">
    <cfRule type="expression" dxfId="2219" priority="13859">
      <formula>IF(RIGHT(TEXT(AU812,"0.#"),1)=".",FALSE,TRUE)</formula>
    </cfRule>
    <cfRule type="expression" dxfId="2218" priority="13860">
      <formula>IF(RIGHT(TEXT(AU812,"0.#"),1)=".",TRUE,FALSE)</formula>
    </cfRule>
  </conditionalFormatting>
  <conditionalFormatting sqref="AU830:AU837 AU828 AU810:AU811 AU820:AU824">
    <cfRule type="expression" dxfId="2217" priority="13857">
      <formula>IF(RIGHT(TEXT(AU810,"0.#"),1)=".",FALSE,TRUE)</formula>
    </cfRule>
    <cfRule type="expression" dxfId="2216" priority="13858">
      <formula>IF(RIGHT(TEXT(AU810,"0.#"),1)=".",TRUE,FALSE)</formula>
    </cfRule>
  </conditionalFormatting>
  <conditionalFormatting sqref="AM87">
    <cfRule type="expression" dxfId="2215" priority="13511">
      <formula>IF(RIGHT(TEXT(AM87,"0.#"),1)=".",FALSE,TRUE)</formula>
    </cfRule>
    <cfRule type="expression" dxfId="2214" priority="13512">
      <formula>IF(RIGHT(TEXT(AM87,"0.#"),1)=".",TRUE,FALSE)</formula>
    </cfRule>
  </conditionalFormatting>
  <conditionalFormatting sqref="AE55">
    <cfRule type="expression" dxfId="2213" priority="13579">
      <formula>IF(RIGHT(TEXT(AE55,"0.#"),1)=".",FALSE,TRUE)</formula>
    </cfRule>
    <cfRule type="expression" dxfId="2212" priority="13580">
      <formula>IF(RIGHT(TEXT(AE55,"0.#"),1)=".",TRUE,FALSE)</formula>
    </cfRule>
  </conditionalFormatting>
  <conditionalFormatting sqref="AI55">
    <cfRule type="expression" dxfId="2211" priority="13577">
      <formula>IF(RIGHT(TEXT(AI55,"0.#"),1)=".",FALSE,TRUE)</formula>
    </cfRule>
    <cfRule type="expression" dxfId="2210" priority="13578">
      <formula>IF(RIGHT(TEXT(AI55,"0.#"),1)=".",TRUE,FALSE)</formula>
    </cfRule>
  </conditionalFormatting>
  <conditionalFormatting sqref="AM34">
    <cfRule type="expression" dxfId="2209" priority="13657">
      <formula>IF(RIGHT(TEXT(AM34,"0.#"),1)=".",FALSE,TRUE)</formula>
    </cfRule>
    <cfRule type="expression" dxfId="2208" priority="13658">
      <formula>IF(RIGHT(TEXT(AM34,"0.#"),1)=".",TRUE,FALSE)</formula>
    </cfRule>
  </conditionalFormatting>
  <conditionalFormatting sqref="AE33">
    <cfRule type="expression" dxfId="2207" priority="13671">
      <formula>IF(RIGHT(TEXT(AE33,"0.#"),1)=".",FALSE,TRUE)</formula>
    </cfRule>
    <cfRule type="expression" dxfId="2206" priority="13672">
      <formula>IF(RIGHT(TEXT(AE33,"0.#"),1)=".",TRUE,FALSE)</formula>
    </cfRule>
  </conditionalFormatting>
  <conditionalFormatting sqref="AE34">
    <cfRule type="expression" dxfId="2205" priority="13669">
      <formula>IF(RIGHT(TEXT(AE34,"0.#"),1)=".",FALSE,TRUE)</formula>
    </cfRule>
    <cfRule type="expression" dxfId="2204" priority="13670">
      <formula>IF(RIGHT(TEXT(AE34,"0.#"),1)=".",TRUE,FALSE)</formula>
    </cfRule>
  </conditionalFormatting>
  <conditionalFormatting sqref="AI34">
    <cfRule type="expression" dxfId="2203" priority="13667">
      <formula>IF(RIGHT(TEXT(AI34,"0.#"),1)=".",FALSE,TRUE)</formula>
    </cfRule>
    <cfRule type="expression" dxfId="2202" priority="13668">
      <formula>IF(RIGHT(TEXT(AI34,"0.#"),1)=".",TRUE,FALSE)</formula>
    </cfRule>
  </conditionalFormatting>
  <conditionalFormatting sqref="AI33">
    <cfRule type="expression" dxfId="2201" priority="13665">
      <formula>IF(RIGHT(TEXT(AI33,"0.#"),1)=".",FALSE,TRUE)</formula>
    </cfRule>
    <cfRule type="expression" dxfId="2200" priority="13666">
      <formula>IF(RIGHT(TEXT(AI33,"0.#"),1)=".",TRUE,FALSE)</formula>
    </cfRule>
  </conditionalFormatting>
  <conditionalFormatting sqref="AI32">
    <cfRule type="expression" dxfId="2199" priority="13663">
      <formula>IF(RIGHT(TEXT(AI32,"0.#"),1)=".",FALSE,TRUE)</formula>
    </cfRule>
    <cfRule type="expression" dxfId="2198" priority="13664">
      <formula>IF(RIGHT(TEXT(AI32,"0.#"),1)=".",TRUE,FALSE)</formula>
    </cfRule>
  </conditionalFormatting>
  <conditionalFormatting sqref="AM32">
    <cfRule type="expression" dxfId="2197" priority="13661">
      <formula>IF(RIGHT(TEXT(AM32,"0.#"),1)=".",FALSE,TRUE)</formula>
    </cfRule>
    <cfRule type="expression" dxfId="2196" priority="13662">
      <formula>IF(RIGHT(TEXT(AM32,"0.#"),1)=".",TRUE,FALSE)</formula>
    </cfRule>
  </conditionalFormatting>
  <conditionalFormatting sqref="AM33">
    <cfRule type="expression" dxfId="2195" priority="13659">
      <formula>IF(RIGHT(TEXT(AM33,"0.#"),1)=".",FALSE,TRUE)</formula>
    </cfRule>
    <cfRule type="expression" dxfId="2194" priority="13660">
      <formula>IF(RIGHT(TEXT(AM33,"0.#"),1)=".",TRUE,FALSE)</formula>
    </cfRule>
  </conditionalFormatting>
  <conditionalFormatting sqref="AQ32:AQ34">
    <cfRule type="expression" dxfId="2193" priority="13651">
      <formula>IF(RIGHT(TEXT(AQ32,"0.#"),1)=".",FALSE,TRUE)</formula>
    </cfRule>
    <cfRule type="expression" dxfId="2192" priority="13652">
      <formula>IF(RIGHT(TEXT(AQ32,"0.#"),1)=".",TRUE,FALSE)</formula>
    </cfRule>
  </conditionalFormatting>
  <conditionalFormatting sqref="AU32:AU34">
    <cfRule type="expression" dxfId="2191" priority="13649">
      <formula>IF(RIGHT(TEXT(AU32,"0.#"),1)=".",FALSE,TRUE)</formula>
    </cfRule>
    <cfRule type="expression" dxfId="2190" priority="13650">
      <formula>IF(RIGHT(TEXT(AU32,"0.#"),1)=".",TRUE,FALSE)</formula>
    </cfRule>
  </conditionalFormatting>
  <conditionalFormatting sqref="AE53">
    <cfRule type="expression" dxfId="2189" priority="13583">
      <formula>IF(RIGHT(TEXT(AE53,"0.#"),1)=".",FALSE,TRUE)</formula>
    </cfRule>
    <cfRule type="expression" dxfId="2188" priority="13584">
      <formula>IF(RIGHT(TEXT(AE53,"0.#"),1)=".",TRUE,FALSE)</formula>
    </cfRule>
  </conditionalFormatting>
  <conditionalFormatting sqref="AE54">
    <cfRule type="expression" dxfId="2187" priority="13581">
      <formula>IF(RIGHT(TEXT(AE54,"0.#"),1)=".",FALSE,TRUE)</formula>
    </cfRule>
    <cfRule type="expression" dxfId="2186" priority="13582">
      <formula>IF(RIGHT(TEXT(AE54,"0.#"),1)=".",TRUE,FALSE)</formula>
    </cfRule>
  </conditionalFormatting>
  <conditionalFormatting sqref="AI54">
    <cfRule type="expression" dxfId="2185" priority="13575">
      <formula>IF(RIGHT(TEXT(AI54,"0.#"),1)=".",FALSE,TRUE)</formula>
    </cfRule>
    <cfRule type="expression" dxfId="2184" priority="13576">
      <formula>IF(RIGHT(TEXT(AI54,"0.#"),1)=".",TRUE,FALSE)</formula>
    </cfRule>
  </conditionalFormatting>
  <conditionalFormatting sqref="AI53">
    <cfRule type="expression" dxfId="2183" priority="13573">
      <formula>IF(RIGHT(TEXT(AI53,"0.#"),1)=".",FALSE,TRUE)</formula>
    </cfRule>
    <cfRule type="expression" dxfId="2182" priority="13574">
      <formula>IF(RIGHT(TEXT(AI53,"0.#"),1)=".",TRUE,FALSE)</formula>
    </cfRule>
  </conditionalFormatting>
  <conditionalFormatting sqref="AM53">
    <cfRule type="expression" dxfId="2181" priority="13571">
      <formula>IF(RIGHT(TEXT(AM53,"0.#"),1)=".",FALSE,TRUE)</formula>
    </cfRule>
    <cfRule type="expression" dxfId="2180" priority="13572">
      <formula>IF(RIGHT(TEXT(AM53,"0.#"),1)=".",TRUE,FALSE)</formula>
    </cfRule>
  </conditionalFormatting>
  <conditionalFormatting sqref="AM54">
    <cfRule type="expression" dxfId="2179" priority="13569">
      <formula>IF(RIGHT(TEXT(AM54,"0.#"),1)=".",FALSE,TRUE)</formula>
    </cfRule>
    <cfRule type="expression" dxfId="2178" priority="13570">
      <formula>IF(RIGHT(TEXT(AM54,"0.#"),1)=".",TRUE,FALSE)</formula>
    </cfRule>
  </conditionalFormatting>
  <conditionalFormatting sqref="AM55">
    <cfRule type="expression" dxfId="2177" priority="13567">
      <formula>IF(RIGHT(TEXT(AM55,"0.#"),1)=".",FALSE,TRUE)</formula>
    </cfRule>
    <cfRule type="expression" dxfId="2176" priority="13568">
      <formula>IF(RIGHT(TEXT(AM55,"0.#"),1)=".",TRUE,FALSE)</formula>
    </cfRule>
  </conditionalFormatting>
  <conditionalFormatting sqref="AE60">
    <cfRule type="expression" dxfId="2175" priority="13553">
      <formula>IF(RIGHT(TEXT(AE60,"0.#"),1)=".",FALSE,TRUE)</formula>
    </cfRule>
    <cfRule type="expression" dxfId="2174" priority="13554">
      <formula>IF(RIGHT(TEXT(AE60,"0.#"),1)=".",TRUE,FALSE)</formula>
    </cfRule>
  </conditionalFormatting>
  <conditionalFormatting sqref="AE61">
    <cfRule type="expression" dxfId="2173" priority="13551">
      <formula>IF(RIGHT(TEXT(AE61,"0.#"),1)=".",FALSE,TRUE)</formula>
    </cfRule>
    <cfRule type="expression" dxfId="2172" priority="13552">
      <formula>IF(RIGHT(TEXT(AE61,"0.#"),1)=".",TRUE,FALSE)</formula>
    </cfRule>
  </conditionalFormatting>
  <conditionalFormatting sqref="AE62">
    <cfRule type="expression" dxfId="2171" priority="13549">
      <formula>IF(RIGHT(TEXT(AE62,"0.#"),1)=".",FALSE,TRUE)</formula>
    </cfRule>
    <cfRule type="expression" dxfId="2170" priority="13550">
      <formula>IF(RIGHT(TEXT(AE62,"0.#"),1)=".",TRUE,FALSE)</formula>
    </cfRule>
  </conditionalFormatting>
  <conditionalFormatting sqref="AI62">
    <cfRule type="expression" dxfId="2169" priority="13547">
      <formula>IF(RIGHT(TEXT(AI62,"0.#"),1)=".",FALSE,TRUE)</formula>
    </cfRule>
    <cfRule type="expression" dxfId="2168" priority="13548">
      <formula>IF(RIGHT(TEXT(AI62,"0.#"),1)=".",TRUE,FALSE)</formula>
    </cfRule>
  </conditionalFormatting>
  <conditionalFormatting sqref="AI61">
    <cfRule type="expression" dxfId="2167" priority="13545">
      <formula>IF(RIGHT(TEXT(AI61,"0.#"),1)=".",FALSE,TRUE)</formula>
    </cfRule>
    <cfRule type="expression" dxfId="2166" priority="13546">
      <formula>IF(RIGHT(TEXT(AI61,"0.#"),1)=".",TRUE,FALSE)</formula>
    </cfRule>
  </conditionalFormatting>
  <conditionalFormatting sqref="AI60">
    <cfRule type="expression" dxfId="2165" priority="13543">
      <formula>IF(RIGHT(TEXT(AI60,"0.#"),1)=".",FALSE,TRUE)</formula>
    </cfRule>
    <cfRule type="expression" dxfId="2164" priority="13544">
      <formula>IF(RIGHT(TEXT(AI60,"0.#"),1)=".",TRUE,FALSE)</formula>
    </cfRule>
  </conditionalFormatting>
  <conditionalFormatting sqref="AM60">
    <cfRule type="expression" dxfId="2163" priority="13541">
      <formula>IF(RIGHT(TEXT(AM60,"0.#"),1)=".",FALSE,TRUE)</formula>
    </cfRule>
    <cfRule type="expression" dxfId="2162" priority="13542">
      <formula>IF(RIGHT(TEXT(AM60,"0.#"),1)=".",TRUE,FALSE)</formula>
    </cfRule>
  </conditionalFormatting>
  <conditionalFormatting sqref="AM61">
    <cfRule type="expression" dxfId="2161" priority="13539">
      <formula>IF(RIGHT(TEXT(AM61,"0.#"),1)=".",FALSE,TRUE)</formula>
    </cfRule>
    <cfRule type="expression" dxfId="2160" priority="13540">
      <formula>IF(RIGHT(TEXT(AM61,"0.#"),1)=".",TRUE,FALSE)</formula>
    </cfRule>
  </conditionalFormatting>
  <conditionalFormatting sqref="AM62">
    <cfRule type="expression" dxfId="2159" priority="13537">
      <formula>IF(RIGHT(TEXT(AM62,"0.#"),1)=".",FALSE,TRUE)</formula>
    </cfRule>
    <cfRule type="expression" dxfId="2158" priority="13538">
      <formula>IF(RIGHT(TEXT(AM62,"0.#"),1)=".",TRUE,FALSE)</formula>
    </cfRule>
  </conditionalFormatting>
  <conditionalFormatting sqref="AE87">
    <cfRule type="expression" dxfId="2157" priority="13523">
      <formula>IF(RIGHT(TEXT(AE87,"0.#"),1)=".",FALSE,TRUE)</formula>
    </cfRule>
    <cfRule type="expression" dxfId="2156" priority="13524">
      <formula>IF(RIGHT(TEXT(AE87,"0.#"),1)=".",TRUE,FALSE)</formula>
    </cfRule>
  </conditionalFormatting>
  <conditionalFormatting sqref="AE88">
    <cfRule type="expression" dxfId="2155" priority="13521">
      <formula>IF(RIGHT(TEXT(AE88,"0.#"),1)=".",FALSE,TRUE)</formula>
    </cfRule>
    <cfRule type="expression" dxfId="2154" priority="13522">
      <formula>IF(RIGHT(TEXT(AE88,"0.#"),1)=".",TRUE,FALSE)</formula>
    </cfRule>
  </conditionalFormatting>
  <conditionalFormatting sqref="AE89">
    <cfRule type="expression" dxfId="2153" priority="13519">
      <formula>IF(RIGHT(TEXT(AE89,"0.#"),1)=".",FALSE,TRUE)</formula>
    </cfRule>
    <cfRule type="expression" dxfId="2152" priority="13520">
      <formula>IF(RIGHT(TEXT(AE89,"0.#"),1)=".",TRUE,FALSE)</formula>
    </cfRule>
  </conditionalFormatting>
  <conditionalFormatting sqref="AI89">
    <cfRule type="expression" dxfId="2151" priority="13517">
      <formula>IF(RIGHT(TEXT(AI89,"0.#"),1)=".",FALSE,TRUE)</formula>
    </cfRule>
    <cfRule type="expression" dxfId="2150" priority="13518">
      <formula>IF(RIGHT(TEXT(AI89,"0.#"),1)=".",TRUE,FALSE)</formula>
    </cfRule>
  </conditionalFormatting>
  <conditionalFormatting sqref="AI88">
    <cfRule type="expression" dxfId="2149" priority="13515">
      <formula>IF(RIGHT(TEXT(AI88,"0.#"),1)=".",FALSE,TRUE)</formula>
    </cfRule>
    <cfRule type="expression" dxfId="2148" priority="13516">
      <formula>IF(RIGHT(TEXT(AI88,"0.#"),1)=".",TRUE,FALSE)</formula>
    </cfRule>
  </conditionalFormatting>
  <conditionalFormatting sqref="AI87">
    <cfRule type="expression" dxfId="2147" priority="13513">
      <formula>IF(RIGHT(TEXT(AI87,"0.#"),1)=".",FALSE,TRUE)</formula>
    </cfRule>
    <cfRule type="expression" dxfId="2146" priority="13514">
      <formula>IF(RIGHT(TEXT(AI87,"0.#"),1)=".",TRUE,FALSE)</formula>
    </cfRule>
  </conditionalFormatting>
  <conditionalFormatting sqref="AM88">
    <cfRule type="expression" dxfId="2145" priority="13509">
      <formula>IF(RIGHT(TEXT(AM88,"0.#"),1)=".",FALSE,TRUE)</formula>
    </cfRule>
    <cfRule type="expression" dxfId="2144" priority="13510">
      <formula>IF(RIGHT(TEXT(AM88,"0.#"),1)=".",TRUE,FALSE)</formula>
    </cfRule>
  </conditionalFormatting>
  <conditionalFormatting sqref="AM89">
    <cfRule type="expression" dxfId="2143" priority="13507">
      <formula>IF(RIGHT(TEXT(AM89,"0.#"),1)=".",FALSE,TRUE)</formula>
    </cfRule>
    <cfRule type="expression" dxfId="2142" priority="13508">
      <formula>IF(RIGHT(TEXT(AM89,"0.#"),1)=".",TRUE,FALSE)</formula>
    </cfRule>
  </conditionalFormatting>
  <conditionalFormatting sqref="AE92">
    <cfRule type="expression" dxfId="2141" priority="13493">
      <formula>IF(RIGHT(TEXT(AE92,"0.#"),1)=".",FALSE,TRUE)</formula>
    </cfRule>
    <cfRule type="expression" dxfId="2140" priority="13494">
      <formula>IF(RIGHT(TEXT(AE92,"0.#"),1)=".",TRUE,FALSE)</formula>
    </cfRule>
  </conditionalFormatting>
  <conditionalFormatting sqref="AE93">
    <cfRule type="expression" dxfId="2139" priority="13491">
      <formula>IF(RIGHT(TEXT(AE93,"0.#"),1)=".",FALSE,TRUE)</formula>
    </cfRule>
    <cfRule type="expression" dxfId="2138" priority="13492">
      <formula>IF(RIGHT(TEXT(AE93,"0.#"),1)=".",TRUE,FALSE)</formula>
    </cfRule>
  </conditionalFormatting>
  <conditionalFormatting sqref="AE94">
    <cfRule type="expression" dxfId="2137" priority="13489">
      <formula>IF(RIGHT(TEXT(AE94,"0.#"),1)=".",FALSE,TRUE)</formula>
    </cfRule>
    <cfRule type="expression" dxfId="2136" priority="13490">
      <formula>IF(RIGHT(TEXT(AE94,"0.#"),1)=".",TRUE,FALSE)</formula>
    </cfRule>
  </conditionalFormatting>
  <conditionalFormatting sqref="AI94">
    <cfRule type="expression" dxfId="2135" priority="13487">
      <formula>IF(RIGHT(TEXT(AI94,"0.#"),1)=".",FALSE,TRUE)</formula>
    </cfRule>
    <cfRule type="expression" dxfId="2134" priority="13488">
      <formula>IF(RIGHT(TEXT(AI94,"0.#"),1)=".",TRUE,FALSE)</formula>
    </cfRule>
  </conditionalFormatting>
  <conditionalFormatting sqref="AI93">
    <cfRule type="expression" dxfId="2133" priority="13485">
      <formula>IF(RIGHT(TEXT(AI93,"0.#"),1)=".",FALSE,TRUE)</formula>
    </cfRule>
    <cfRule type="expression" dxfId="2132" priority="13486">
      <formula>IF(RIGHT(TEXT(AI93,"0.#"),1)=".",TRUE,FALSE)</formula>
    </cfRule>
  </conditionalFormatting>
  <conditionalFormatting sqref="AI92">
    <cfRule type="expression" dxfId="2131" priority="13483">
      <formula>IF(RIGHT(TEXT(AI92,"0.#"),1)=".",FALSE,TRUE)</formula>
    </cfRule>
    <cfRule type="expression" dxfId="2130" priority="13484">
      <formula>IF(RIGHT(TEXT(AI92,"0.#"),1)=".",TRUE,FALSE)</formula>
    </cfRule>
  </conditionalFormatting>
  <conditionalFormatting sqref="AM92">
    <cfRule type="expression" dxfId="2129" priority="13481">
      <formula>IF(RIGHT(TEXT(AM92,"0.#"),1)=".",FALSE,TRUE)</formula>
    </cfRule>
    <cfRule type="expression" dxfId="2128" priority="13482">
      <formula>IF(RIGHT(TEXT(AM92,"0.#"),1)=".",TRUE,FALSE)</formula>
    </cfRule>
  </conditionalFormatting>
  <conditionalFormatting sqref="AM93">
    <cfRule type="expression" dxfId="2127" priority="13479">
      <formula>IF(RIGHT(TEXT(AM93,"0.#"),1)=".",FALSE,TRUE)</formula>
    </cfRule>
    <cfRule type="expression" dxfId="2126" priority="13480">
      <formula>IF(RIGHT(TEXT(AM93,"0.#"),1)=".",TRUE,FALSE)</formula>
    </cfRule>
  </conditionalFormatting>
  <conditionalFormatting sqref="AM94">
    <cfRule type="expression" dxfId="2125" priority="13477">
      <formula>IF(RIGHT(TEXT(AM94,"0.#"),1)=".",FALSE,TRUE)</formula>
    </cfRule>
    <cfRule type="expression" dxfId="2124" priority="13478">
      <formula>IF(RIGHT(TEXT(AM94,"0.#"),1)=".",TRUE,FALSE)</formula>
    </cfRule>
  </conditionalFormatting>
  <conditionalFormatting sqref="AE97">
    <cfRule type="expression" dxfId="2123" priority="13463">
      <formula>IF(RIGHT(TEXT(AE97,"0.#"),1)=".",FALSE,TRUE)</formula>
    </cfRule>
    <cfRule type="expression" dxfId="2122" priority="13464">
      <formula>IF(RIGHT(TEXT(AE97,"0.#"),1)=".",TRUE,FALSE)</formula>
    </cfRule>
  </conditionalFormatting>
  <conditionalFormatting sqref="AE98">
    <cfRule type="expression" dxfId="2121" priority="13461">
      <formula>IF(RIGHT(TEXT(AE98,"0.#"),1)=".",FALSE,TRUE)</formula>
    </cfRule>
    <cfRule type="expression" dxfId="2120" priority="13462">
      <formula>IF(RIGHT(TEXT(AE98,"0.#"),1)=".",TRUE,FALSE)</formula>
    </cfRule>
  </conditionalFormatting>
  <conditionalFormatting sqref="AE99">
    <cfRule type="expression" dxfId="2119" priority="13459">
      <formula>IF(RIGHT(TEXT(AE99,"0.#"),1)=".",FALSE,TRUE)</formula>
    </cfRule>
    <cfRule type="expression" dxfId="2118" priority="13460">
      <formula>IF(RIGHT(TEXT(AE99,"0.#"),1)=".",TRUE,FALSE)</formula>
    </cfRule>
  </conditionalFormatting>
  <conditionalFormatting sqref="AI99">
    <cfRule type="expression" dxfId="2117" priority="13457">
      <formula>IF(RIGHT(TEXT(AI99,"0.#"),1)=".",FALSE,TRUE)</formula>
    </cfRule>
    <cfRule type="expression" dxfId="2116" priority="13458">
      <formula>IF(RIGHT(TEXT(AI99,"0.#"),1)=".",TRUE,FALSE)</formula>
    </cfRule>
  </conditionalFormatting>
  <conditionalFormatting sqref="AI98">
    <cfRule type="expression" dxfId="2115" priority="13455">
      <formula>IF(RIGHT(TEXT(AI98,"0.#"),1)=".",FALSE,TRUE)</formula>
    </cfRule>
    <cfRule type="expression" dxfId="2114" priority="13456">
      <formula>IF(RIGHT(TEXT(AI98,"0.#"),1)=".",TRUE,FALSE)</formula>
    </cfRule>
  </conditionalFormatting>
  <conditionalFormatting sqref="AI97">
    <cfRule type="expression" dxfId="2113" priority="13453">
      <formula>IF(RIGHT(TEXT(AI97,"0.#"),1)=".",FALSE,TRUE)</formula>
    </cfRule>
    <cfRule type="expression" dxfId="2112" priority="13454">
      <formula>IF(RIGHT(TEXT(AI97,"0.#"),1)=".",TRUE,FALSE)</formula>
    </cfRule>
  </conditionalFormatting>
  <conditionalFormatting sqref="AM97">
    <cfRule type="expression" dxfId="2111" priority="13451">
      <formula>IF(RIGHT(TEXT(AM97,"0.#"),1)=".",FALSE,TRUE)</formula>
    </cfRule>
    <cfRule type="expression" dxfId="2110" priority="13452">
      <formula>IF(RIGHT(TEXT(AM97,"0.#"),1)=".",TRUE,FALSE)</formula>
    </cfRule>
  </conditionalFormatting>
  <conditionalFormatting sqref="AM98">
    <cfRule type="expression" dxfId="2109" priority="13449">
      <formula>IF(RIGHT(TEXT(AM98,"0.#"),1)=".",FALSE,TRUE)</formula>
    </cfRule>
    <cfRule type="expression" dxfId="2108" priority="13450">
      <formula>IF(RIGHT(TEXT(AM98,"0.#"),1)=".",TRUE,FALSE)</formula>
    </cfRule>
  </conditionalFormatting>
  <conditionalFormatting sqref="AM99">
    <cfRule type="expression" dxfId="2107" priority="13447">
      <formula>IF(RIGHT(TEXT(AM99,"0.#"),1)=".",FALSE,TRUE)</formula>
    </cfRule>
    <cfRule type="expression" dxfId="2106" priority="13448">
      <formula>IF(RIGHT(TEXT(AM99,"0.#"),1)=".",TRUE,FALSE)</formula>
    </cfRule>
  </conditionalFormatting>
  <conditionalFormatting sqref="AI101">
    <cfRule type="expression" dxfId="2105" priority="13433">
      <formula>IF(RIGHT(TEXT(AI101,"0.#"),1)=".",FALSE,TRUE)</formula>
    </cfRule>
    <cfRule type="expression" dxfId="2104" priority="13434">
      <formula>IF(RIGHT(TEXT(AI101,"0.#"),1)=".",TRUE,FALSE)</formula>
    </cfRule>
  </conditionalFormatting>
  <conditionalFormatting sqref="AM101">
    <cfRule type="expression" dxfId="2103" priority="13431">
      <formula>IF(RIGHT(TEXT(AM101,"0.#"),1)=".",FALSE,TRUE)</formula>
    </cfRule>
    <cfRule type="expression" dxfId="2102" priority="13432">
      <formula>IF(RIGHT(TEXT(AM101,"0.#"),1)=".",TRUE,FALSE)</formula>
    </cfRule>
  </conditionalFormatting>
  <conditionalFormatting sqref="AE102">
    <cfRule type="expression" dxfId="2101" priority="13429">
      <formula>IF(RIGHT(TEXT(AE102,"0.#"),1)=".",FALSE,TRUE)</formula>
    </cfRule>
    <cfRule type="expression" dxfId="2100" priority="13430">
      <formula>IF(RIGHT(TEXT(AE102,"0.#"),1)=".",TRUE,FALSE)</formula>
    </cfRule>
  </conditionalFormatting>
  <conditionalFormatting sqref="AI102">
    <cfRule type="expression" dxfId="2099" priority="13427">
      <formula>IF(RIGHT(TEXT(AI102,"0.#"),1)=".",FALSE,TRUE)</formula>
    </cfRule>
    <cfRule type="expression" dxfId="2098" priority="13428">
      <formula>IF(RIGHT(TEXT(AI102,"0.#"),1)=".",TRUE,FALSE)</formula>
    </cfRule>
  </conditionalFormatting>
  <conditionalFormatting sqref="AM102">
    <cfRule type="expression" dxfId="2097" priority="13425">
      <formula>IF(RIGHT(TEXT(AM102,"0.#"),1)=".",FALSE,TRUE)</formula>
    </cfRule>
    <cfRule type="expression" dxfId="2096" priority="13426">
      <formula>IF(RIGHT(TEXT(AM102,"0.#"),1)=".",TRUE,FALSE)</formula>
    </cfRule>
  </conditionalFormatting>
  <conditionalFormatting sqref="AQ102">
    <cfRule type="expression" dxfId="2095" priority="13423">
      <formula>IF(RIGHT(TEXT(AQ102,"0.#"),1)=".",FALSE,TRUE)</formula>
    </cfRule>
    <cfRule type="expression" dxfId="2094" priority="13424">
      <formula>IF(RIGHT(TEXT(AQ102,"0.#"),1)=".",TRUE,FALSE)</formula>
    </cfRule>
  </conditionalFormatting>
  <conditionalFormatting sqref="AE104">
    <cfRule type="expression" dxfId="2093" priority="13421">
      <formula>IF(RIGHT(TEXT(AE104,"0.#"),1)=".",FALSE,TRUE)</formula>
    </cfRule>
    <cfRule type="expression" dxfId="2092" priority="13422">
      <formula>IF(RIGHT(TEXT(AE104,"0.#"),1)=".",TRUE,FALSE)</formula>
    </cfRule>
  </conditionalFormatting>
  <conditionalFormatting sqref="AI104">
    <cfRule type="expression" dxfId="2091" priority="13419">
      <formula>IF(RIGHT(TEXT(AI104,"0.#"),1)=".",FALSE,TRUE)</formula>
    </cfRule>
    <cfRule type="expression" dxfId="2090" priority="13420">
      <formula>IF(RIGHT(TEXT(AI104,"0.#"),1)=".",TRUE,FALSE)</formula>
    </cfRule>
  </conditionalFormatting>
  <conditionalFormatting sqref="AM104">
    <cfRule type="expression" dxfId="2089" priority="13417">
      <formula>IF(RIGHT(TEXT(AM104,"0.#"),1)=".",FALSE,TRUE)</formula>
    </cfRule>
    <cfRule type="expression" dxfId="2088" priority="13418">
      <formula>IF(RIGHT(TEXT(AM104,"0.#"),1)=".",TRUE,FALSE)</formula>
    </cfRule>
  </conditionalFormatting>
  <conditionalFormatting sqref="AE105">
    <cfRule type="expression" dxfId="2087" priority="13415">
      <formula>IF(RIGHT(TEXT(AE105,"0.#"),1)=".",FALSE,TRUE)</formula>
    </cfRule>
    <cfRule type="expression" dxfId="2086" priority="13416">
      <formula>IF(RIGHT(TEXT(AE105,"0.#"),1)=".",TRUE,FALSE)</formula>
    </cfRule>
  </conditionalFormatting>
  <conditionalFormatting sqref="AI105">
    <cfRule type="expression" dxfId="2085" priority="13413">
      <formula>IF(RIGHT(TEXT(AI105,"0.#"),1)=".",FALSE,TRUE)</formula>
    </cfRule>
    <cfRule type="expression" dxfId="2084" priority="13414">
      <formula>IF(RIGHT(TEXT(AI105,"0.#"),1)=".",TRUE,FALSE)</formula>
    </cfRule>
  </conditionalFormatting>
  <conditionalFormatting sqref="AM105">
    <cfRule type="expression" dxfId="2083" priority="13411">
      <formula>IF(RIGHT(TEXT(AM105,"0.#"),1)=".",FALSE,TRUE)</formula>
    </cfRule>
    <cfRule type="expression" dxfId="2082" priority="13412">
      <formula>IF(RIGHT(TEXT(AM105,"0.#"),1)=".",TRUE,FALSE)</formula>
    </cfRule>
  </conditionalFormatting>
  <conditionalFormatting sqref="AE107">
    <cfRule type="expression" dxfId="2081" priority="13407">
      <formula>IF(RIGHT(TEXT(AE107,"0.#"),1)=".",FALSE,TRUE)</formula>
    </cfRule>
    <cfRule type="expression" dxfId="2080" priority="13408">
      <formula>IF(RIGHT(TEXT(AE107,"0.#"),1)=".",TRUE,FALSE)</formula>
    </cfRule>
  </conditionalFormatting>
  <conditionalFormatting sqref="AI107">
    <cfRule type="expression" dxfId="2079" priority="13405">
      <formula>IF(RIGHT(TEXT(AI107,"0.#"),1)=".",FALSE,TRUE)</formula>
    </cfRule>
    <cfRule type="expression" dxfId="2078" priority="13406">
      <formula>IF(RIGHT(TEXT(AI107,"0.#"),1)=".",TRUE,FALSE)</formula>
    </cfRule>
  </conditionalFormatting>
  <conditionalFormatting sqref="AM107">
    <cfRule type="expression" dxfId="2077" priority="13403">
      <formula>IF(RIGHT(TEXT(AM107,"0.#"),1)=".",FALSE,TRUE)</formula>
    </cfRule>
    <cfRule type="expression" dxfId="2076" priority="13404">
      <formula>IF(RIGHT(TEXT(AM107,"0.#"),1)=".",TRUE,FALSE)</formula>
    </cfRule>
  </conditionalFormatting>
  <conditionalFormatting sqref="AE108">
    <cfRule type="expression" dxfId="2075" priority="13401">
      <formula>IF(RIGHT(TEXT(AE108,"0.#"),1)=".",FALSE,TRUE)</formula>
    </cfRule>
    <cfRule type="expression" dxfId="2074" priority="13402">
      <formula>IF(RIGHT(TEXT(AE108,"0.#"),1)=".",TRUE,FALSE)</formula>
    </cfRule>
  </conditionalFormatting>
  <conditionalFormatting sqref="AI108">
    <cfRule type="expression" dxfId="2073" priority="13399">
      <formula>IF(RIGHT(TEXT(AI108,"0.#"),1)=".",FALSE,TRUE)</formula>
    </cfRule>
    <cfRule type="expression" dxfId="2072" priority="13400">
      <formula>IF(RIGHT(TEXT(AI108,"0.#"),1)=".",TRUE,FALSE)</formula>
    </cfRule>
  </conditionalFormatting>
  <conditionalFormatting sqref="AM108">
    <cfRule type="expression" dxfId="2071" priority="13397">
      <formula>IF(RIGHT(TEXT(AM108,"0.#"),1)=".",FALSE,TRUE)</formula>
    </cfRule>
    <cfRule type="expression" dxfId="2070" priority="13398">
      <formula>IF(RIGHT(TEXT(AM108,"0.#"),1)=".",TRUE,FALSE)</formula>
    </cfRule>
  </conditionalFormatting>
  <conditionalFormatting sqref="AE110">
    <cfRule type="expression" dxfId="2069" priority="13393">
      <formula>IF(RIGHT(TEXT(AE110,"0.#"),1)=".",FALSE,TRUE)</formula>
    </cfRule>
    <cfRule type="expression" dxfId="2068" priority="13394">
      <formula>IF(RIGHT(TEXT(AE110,"0.#"),1)=".",TRUE,FALSE)</formula>
    </cfRule>
  </conditionalFormatting>
  <conditionalFormatting sqref="AI110">
    <cfRule type="expression" dxfId="2067" priority="13391">
      <formula>IF(RIGHT(TEXT(AI110,"0.#"),1)=".",FALSE,TRUE)</formula>
    </cfRule>
    <cfRule type="expression" dxfId="2066" priority="13392">
      <formula>IF(RIGHT(TEXT(AI110,"0.#"),1)=".",TRUE,FALSE)</formula>
    </cfRule>
  </conditionalFormatting>
  <conditionalFormatting sqref="AM110">
    <cfRule type="expression" dxfId="2065" priority="13389">
      <formula>IF(RIGHT(TEXT(AM110,"0.#"),1)=".",FALSE,TRUE)</formula>
    </cfRule>
    <cfRule type="expression" dxfId="2064" priority="13390">
      <formula>IF(RIGHT(TEXT(AM110,"0.#"),1)=".",TRUE,FALSE)</formula>
    </cfRule>
  </conditionalFormatting>
  <conditionalFormatting sqref="AE111">
    <cfRule type="expression" dxfId="2063" priority="13387">
      <formula>IF(RIGHT(TEXT(AE111,"0.#"),1)=".",FALSE,TRUE)</formula>
    </cfRule>
    <cfRule type="expression" dxfId="2062" priority="13388">
      <formula>IF(RIGHT(TEXT(AE111,"0.#"),1)=".",TRUE,FALSE)</formula>
    </cfRule>
  </conditionalFormatting>
  <conditionalFormatting sqref="AI111">
    <cfRule type="expression" dxfId="2061" priority="13385">
      <formula>IF(RIGHT(TEXT(AI111,"0.#"),1)=".",FALSE,TRUE)</formula>
    </cfRule>
    <cfRule type="expression" dxfId="2060" priority="13386">
      <formula>IF(RIGHT(TEXT(AI111,"0.#"),1)=".",TRUE,FALSE)</formula>
    </cfRule>
  </conditionalFormatting>
  <conditionalFormatting sqref="AM111">
    <cfRule type="expression" dxfId="2059" priority="13383">
      <formula>IF(RIGHT(TEXT(AM111,"0.#"),1)=".",FALSE,TRUE)</formula>
    </cfRule>
    <cfRule type="expression" dxfId="2058" priority="13384">
      <formula>IF(RIGHT(TEXT(AM111,"0.#"),1)=".",TRUE,FALSE)</formula>
    </cfRule>
  </conditionalFormatting>
  <conditionalFormatting sqref="AE113">
    <cfRule type="expression" dxfId="2057" priority="13379">
      <formula>IF(RIGHT(TEXT(AE113,"0.#"),1)=".",FALSE,TRUE)</formula>
    </cfRule>
    <cfRule type="expression" dxfId="2056" priority="13380">
      <formula>IF(RIGHT(TEXT(AE113,"0.#"),1)=".",TRUE,FALSE)</formula>
    </cfRule>
  </conditionalFormatting>
  <conditionalFormatting sqref="AI113">
    <cfRule type="expression" dxfId="2055" priority="13377">
      <formula>IF(RIGHT(TEXT(AI113,"0.#"),1)=".",FALSE,TRUE)</formula>
    </cfRule>
    <cfRule type="expression" dxfId="2054" priority="13378">
      <formula>IF(RIGHT(TEXT(AI113,"0.#"),1)=".",TRUE,FALSE)</formula>
    </cfRule>
  </conditionalFormatting>
  <conditionalFormatting sqref="AM113">
    <cfRule type="expression" dxfId="2053" priority="13375">
      <formula>IF(RIGHT(TEXT(AM113,"0.#"),1)=".",FALSE,TRUE)</formula>
    </cfRule>
    <cfRule type="expression" dxfId="2052" priority="13376">
      <formula>IF(RIGHT(TEXT(AM113,"0.#"),1)=".",TRUE,FALSE)</formula>
    </cfRule>
  </conditionalFormatting>
  <conditionalFormatting sqref="AE114">
    <cfRule type="expression" dxfId="2051" priority="13373">
      <formula>IF(RIGHT(TEXT(AE114,"0.#"),1)=".",FALSE,TRUE)</formula>
    </cfRule>
    <cfRule type="expression" dxfId="2050" priority="13374">
      <formula>IF(RIGHT(TEXT(AE114,"0.#"),1)=".",TRUE,FALSE)</formula>
    </cfRule>
  </conditionalFormatting>
  <conditionalFormatting sqref="AI114">
    <cfRule type="expression" dxfId="2049" priority="13371">
      <formula>IF(RIGHT(TEXT(AI114,"0.#"),1)=".",FALSE,TRUE)</formula>
    </cfRule>
    <cfRule type="expression" dxfId="2048" priority="13372">
      <formula>IF(RIGHT(TEXT(AI114,"0.#"),1)=".",TRUE,FALSE)</formula>
    </cfRule>
  </conditionalFormatting>
  <conditionalFormatting sqref="AM114">
    <cfRule type="expression" dxfId="2047" priority="13369">
      <formula>IF(RIGHT(TEXT(AM114,"0.#"),1)=".",FALSE,TRUE)</formula>
    </cfRule>
    <cfRule type="expression" dxfId="2046" priority="13370">
      <formula>IF(RIGHT(TEXT(AM114,"0.#"),1)=".",TRUE,FALSE)</formula>
    </cfRule>
  </conditionalFormatting>
  <conditionalFormatting sqref="AE116 AQ116">
    <cfRule type="expression" dxfId="2045" priority="13365">
      <formula>IF(RIGHT(TEXT(AE116,"0.#"),1)=".",FALSE,TRUE)</formula>
    </cfRule>
    <cfRule type="expression" dxfId="2044" priority="13366">
      <formula>IF(RIGHT(TEXT(AE116,"0.#"),1)=".",TRUE,FALSE)</formula>
    </cfRule>
  </conditionalFormatting>
  <conditionalFormatting sqref="AI116">
    <cfRule type="expression" dxfId="2043" priority="13363">
      <formula>IF(RIGHT(TEXT(AI116,"0.#"),1)=".",FALSE,TRUE)</formula>
    </cfRule>
    <cfRule type="expression" dxfId="2042" priority="13364">
      <formula>IF(RIGHT(TEXT(AI116,"0.#"),1)=".",TRUE,FALSE)</formula>
    </cfRule>
  </conditionalFormatting>
  <conditionalFormatting sqref="AM116">
    <cfRule type="expression" dxfId="2041" priority="13361">
      <formula>IF(RIGHT(TEXT(AM116,"0.#"),1)=".",FALSE,TRUE)</formula>
    </cfRule>
    <cfRule type="expression" dxfId="2040" priority="13362">
      <formula>IF(RIGHT(TEXT(AM116,"0.#"),1)=".",TRUE,FALSE)</formula>
    </cfRule>
  </conditionalFormatting>
  <conditionalFormatting sqref="AE117 AM117">
    <cfRule type="expression" dxfId="2039" priority="13359">
      <formula>IF(RIGHT(TEXT(AE117,"0.#"),1)=".",FALSE,TRUE)</formula>
    </cfRule>
    <cfRule type="expression" dxfId="2038" priority="13360">
      <formula>IF(RIGHT(TEXT(AE117,"0.#"),1)=".",TRUE,FALSE)</formula>
    </cfRule>
  </conditionalFormatting>
  <conditionalFormatting sqref="AI117">
    <cfRule type="expression" dxfId="2037" priority="13357">
      <formula>IF(RIGHT(TEXT(AI117,"0.#"),1)=".",FALSE,TRUE)</formula>
    </cfRule>
    <cfRule type="expression" dxfId="2036" priority="13358">
      <formula>IF(RIGHT(TEXT(AI117,"0.#"),1)=".",TRUE,FALSE)</formula>
    </cfRule>
  </conditionalFormatting>
  <conditionalFormatting sqref="AQ117">
    <cfRule type="expression" dxfId="2035" priority="13353">
      <formula>IF(RIGHT(TEXT(AQ117,"0.#"),1)=".",FALSE,TRUE)</formula>
    </cfRule>
    <cfRule type="expression" dxfId="2034" priority="13354">
      <formula>IF(RIGHT(TEXT(AQ117,"0.#"),1)=".",TRUE,FALSE)</formula>
    </cfRule>
  </conditionalFormatting>
  <conditionalFormatting sqref="AE119 AQ119">
    <cfRule type="expression" dxfId="2033" priority="13351">
      <formula>IF(RIGHT(TEXT(AE119,"0.#"),1)=".",FALSE,TRUE)</formula>
    </cfRule>
    <cfRule type="expression" dxfId="2032" priority="13352">
      <formula>IF(RIGHT(TEXT(AE119,"0.#"),1)=".",TRUE,FALSE)</formula>
    </cfRule>
  </conditionalFormatting>
  <conditionalFormatting sqref="AI119">
    <cfRule type="expression" dxfId="2031" priority="13349">
      <formula>IF(RIGHT(TEXT(AI119,"0.#"),1)=".",FALSE,TRUE)</formula>
    </cfRule>
    <cfRule type="expression" dxfId="2030" priority="13350">
      <formula>IF(RIGHT(TEXT(AI119,"0.#"),1)=".",TRUE,FALSE)</formula>
    </cfRule>
  </conditionalFormatting>
  <conditionalFormatting sqref="AM119">
    <cfRule type="expression" dxfId="2029" priority="13347">
      <formula>IF(RIGHT(TEXT(AM119,"0.#"),1)=".",FALSE,TRUE)</formula>
    </cfRule>
    <cfRule type="expression" dxfId="2028" priority="13348">
      <formula>IF(RIGHT(TEXT(AM119,"0.#"),1)=".",TRUE,FALSE)</formula>
    </cfRule>
  </conditionalFormatting>
  <conditionalFormatting sqref="AQ120">
    <cfRule type="expression" dxfId="2027" priority="13339">
      <formula>IF(RIGHT(TEXT(AQ120,"0.#"),1)=".",FALSE,TRUE)</formula>
    </cfRule>
    <cfRule type="expression" dxfId="2026" priority="13340">
      <formula>IF(RIGHT(TEXT(AQ120,"0.#"),1)=".",TRUE,FALSE)</formula>
    </cfRule>
  </conditionalFormatting>
  <conditionalFormatting sqref="AE122 AQ122">
    <cfRule type="expression" dxfId="2025" priority="13337">
      <formula>IF(RIGHT(TEXT(AE122,"0.#"),1)=".",FALSE,TRUE)</formula>
    </cfRule>
    <cfRule type="expression" dxfId="2024" priority="13338">
      <formula>IF(RIGHT(TEXT(AE122,"0.#"),1)=".",TRUE,FALSE)</formula>
    </cfRule>
  </conditionalFormatting>
  <conditionalFormatting sqref="AI122">
    <cfRule type="expression" dxfId="2023" priority="13335">
      <formula>IF(RIGHT(TEXT(AI122,"0.#"),1)=".",FALSE,TRUE)</formula>
    </cfRule>
    <cfRule type="expression" dxfId="2022" priority="13336">
      <formula>IF(RIGHT(TEXT(AI122,"0.#"),1)=".",TRUE,FALSE)</formula>
    </cfRule>
  </conditionalFormatting>
  <conditionalFormatting sqref="AM122">
    <cfRule type="expression" dxfId="2021" priority="13333">
      <formula>IF(RIGHT(TEXT(AM122,"0.#"),1)=".",FALSE,TRUE)</formula>
    </cfRule>
    <cfRule type="expression" dxfId="2020" priority="13334">
      <formula>IF(RIGHT(TEXT(AM122,"0.#"),1)=".",TRUE,FALSE)</formula>
    </cfRule>
  </conditionalFormatting>
  <conditionalFormatting sqref="AQ123">
    <cfRule type="expression" dxfId="2019" priority="13325">
      <formula>IF(RIGHT(TEXT(AQ123,"0.#"),1)=".",FALSE,TRUE)</formula>
    </cfRule>
    <cfRule type="expression" dxfId="2018" priority="13326">
      <formula>IF(RIGHT(TEXT(AQ123,"0.#"),1)=".",TRUE,FALSE)</formula>
    </cfRule>
  </conditionalFormatting>
  <conditionalFormatting sqref="AE125 AQ125">
    <cfRule type="expression" dxfId="2017" priority="13323">
      <formula>IF(RIGHT(TEXT(AE125,"0.#"),1)=".",FALSE,TRUE)</formula>
    </cfRule>
    <cfRule type="expression" dxfId="2016" priority="13324">
      <formula>IF(RIGHT(TEXT(AE125,"0.#"),1)=".",TRUE,FALSE)</formula>
    </cfRule>
  </conditionalFormatting>
  <conditionalFormatting sqref="AI125">
    <cfRule type="expression" dxfId="2015" priority="13321">
      <formula>IF(RIGHT(TEXT(AI125,"0.#"),1)=".",FALSE,TRUE)</formula>
    </cfRule>
    <cfRule type="expression" dxfId="2014" priority="13322">
      <formula>IF(RIGHT(TEXT(AI125,"0.#"),1)=".",TRUE,FALSE)</formula>
    </cfRule>
  </conditionalFormatting>
  <conditionalFormatting sqref="AM125">
    <cfRule type="expression" dxfId="2013" priority="13319">
      <formula>IF(RIGHT(TEXT(AM125,"0.#"),1)=".",FALSE,TRUE)</formula>
    </cfRule>
    <cfRule type="expression" dxfId="2012" priority="13320">
      <formula>IF(RIGHT(TEXT(AM125,"0.#"),1)=".",TRUE,FALSE)</formula>
    </cfRule>
  </conditionalFormatting>
  <conditionalFormatting sqref="AQ126">
    <cfRule type="expression" dxfId="2011" priority="13311">
      <formula>IF(RIGHT(TEXT(AQ126,"0.#"),1)=".",FALSE,TRUE)</formula>
    </cfRule>
    <cfRule type="expression" dxfId="2010" priority="13312">
      <formula>IF(RIGHT(TEXT(AQ126,"0.#"),1)=".",TRUE,FALSE)</formula>
    </cfRule>
  </conditionalFormatting>
  <conditionalFormatting sqref="AE128 AQ128">
    <cfRule type="expression" dxfId="2009" priority="13309">
      <formula>IF(RIGHT(TEXT(AE128,"0.#"),1)=".",FALSE,TRUE)</formula>
    </cfRule>
    <cfRule type="expression" dxfId="2008" priority="13310">
      <formula>IF(RIGHT(TEXT(AE128,"0.#"),1)=".",TRUE,FALSE)</formula>
    </cfRule>
  </conditionalFormatting>
  <conditionalFormatting sqref="AI128">
    <cfRule type="expression" dxfId="2007" priority="13307">
      <formula>IF(RIGHT(TEXT(AI128,"0.#"),1)=".",FALSE,TRUE)</formula>
    </cfRule>
    <cfRule type="expression" dxfId="2006" priority="13308">
      <formula>IF(RIGHT(TEXT(AI128,"0.#"),1)=".",TRUE,FALSE)</formula>
    </cfRule>
  </conditionalFormatting>
  <conditionalFormatting sqref="AM128">
    <cfRule type="expression" dxfId="2005" priority="13305">
      <formula>IF(RIGHT(TEXT(AM128,"0.#"),1)=".",FALSE,TRUE)</formula>
    </cfRule>
    <cfRule type="expression" dxfId="2004" priority="13306">
      <formula>IF(RIGHT(TEXT(AM128,"0.#"),1)=".",TRUE,FALSE)</formula>
    </cfRule>
  </conditionalFormatting>
  <conditionalFormatting sqref="AQ129">
    <cfRule type="expression" dxfId="2003" priority="13297">
      <formula>IF(RIGHT(TEXT(AQ129,"0.#"),1)=".",FALSE,TRUE)</formula>
    </cfRule>
    <cfRule type="expression" dxfId="2002" priority="13298">
      <formula>IF(RIGHT(TEXT(AQ129,"0.#"),1)=".",TRUE,FALSE)</formula>
    </cfRule>
  </conditionalFormatting>
  <conditionalFormatting sqref="AE75">
    <cfRule type="expression" dxfId="2001" priority="13295">
      <formula>IF(RIGHT(TEXT(AE75,"0.#"),1)=".",FALSE,TRUE)</formula>
    </cfRule>
    <cfRule type="expression" dxfId="2000" priority="13296">
      <formula>IF(RIGHT(TEXT(AE75,"0.#"),1)=".",TRUE,FALSE)</formula>
    </cfRule>
  </conditionalFormatting>
  <conditionalFormatting sqref="AE76">
    <cfRule type="expression" dxfId="1999" priority="13293">
      <formula>IF(RIGHT(TEXT(AE76,"0.#"),1)=".",FALSE,TRUE)</formula>
    </cfRule>
    <cfRule type="expression" dxfId="1998" priority="13294">
      <formula>IF(RIGHT(TEXT(AE76,"0.#"),1)=".",TRUE,FALSE)</formula>
    </cfRule>
  </conditionalFormatting>
  <conditionalFormatting sqref="AE77">
    <cfRule type="expression" dxfId="1997" priority="13291">
      <formula>IF(RIGHT(TEXT(AE77,"0.#"),1)=".",FALSE,TRUE)</formula>
    </cfRule>
    <cfRule type="expression" dxfId="1996" priority="13292">
      <formula>IF(RIGHT(TEXT(AE77,"0.#"),1)=".",TRUE,FALSE)</formula>
    </cfRule>
  </conditionalFormatting>
  <conditionalFormatting sqref="AI77">
    <cfRule type="expression" dxfId="1995" priority="13289">
      <formula>IF(RIGHT(TEXT(AI77,"0.#"),1)=".",FALSE,TRUE)</formula>
    </cfRule>
    <cfRule type="expression" dxfId="1994" priority="13290">
      <formula>IF(RIGHT(TEXT(AI77,"0.#"),1)=".",TRUE,FALSE)</formula>
    </cfRule>
  </conditionalFormatting>
  <conditionalFormatting sqref="AI76">
    <cfRule type="expression" dxfId="1993" priority="13287">
      <formula>IF(RIGHT(TEXT(AI76,"0.#"),1)=".",FALSE,TRUE)</formula>
    </cfRule>
    <cfRule type="expression" dxfId="1992" priority="13288">
      <formula>IF(RIGHT(TEXT(AI76,"0.#"),1)=".",TRUE,FALSE)</formula>
    </cfRule>
  </conditionalFormatting>
  <conditionalFormatting sqref="AI75">
    <cfRule type="expression" dxfId="1991" priority="13285">
      <formula>IF(RIGHT(TEXT(AI75,"0.#"),1)=".",FALSE,TRUE)</formula>
    </cfRule>
    <cfRule type="expression" dxfId="1990" priority="13286">
      <formula>IF(RIGHT(TEXT(AI75,"0.#"),1)=".",TRUE,FALSE)</formula>
    </cfRule>
  </conditionalFormatting>
  <conditionalFormatting sqref="AM75">
    <cfRule type="expression" dxfId="1989" priority="13283">
      <formula>IF(RIGHT(TEXT(AM75,"0.#"),1)=".",FALSE,TRUE)</formula>
    </cfRule>
    <cfRule type="expression" dxfId="1988" priority="13284">
      <formula>IF(RIGHT(TEXT(AM75,"0.#"),1)=".",TRUE,FALSE)</formula>
    </cfRule>
  </conditionalFormatting>
  <conditionalFormatting sqref="AM76">
    <cfRule type="expression" dxfId="1987" priority="13281">
      <formula>IF(RIGHT(TEXT(AM76,"0.#"),1)=".",FALSE,TRUE)</formula>
    </cfRule>
    <cfRule type="expression" dxfId="1986" priority="13282">
      <formula>IF(RIGHT(TEXT(AM76,"0.#"),1)=".",TRUE,FALSE)</formula>
    </cfRule>
  </conditionalFormatting>
  <conditionalFormatting sqref="AM77">
    <cfRule type="expression" dxfId="1985" priority="13279">
      <formula>IF(RIGHT(TEXT(AM77,"0.#"),1)=".",FALSE,TRUE)</formula>
    </cfRule>
    <cfRule type="expression" dxfId="1984" priority="13280">
      <formula>IF(RIGHT(TEXT(AM77,"0.#"),1)=".",TRUE,FALSE)</formula>
    </cfRule>
  </conditionalFormatting>
  <conditionalFormatting sqref="AE134:AE135 AI134:AI135 AM134:AM135 AQ134:AQ135 AU134:AU135">
    <cfRule type="expression" dxfId="1983" priority="13265">
      <formula>IF(RIGHT(TEXT(AE134,"0.#"),1)=".",FALSE,TRUE)</formula>
    </cfRule>
    <cfRule type="expression" dxfId="1982" priority="13266">
      <formula>IF(RIGHT(TEXT(AE134,"0.#"),1)=".",TRUE,FALSE)</formula>
    </cfRule>
  </conditionalFormatting>
  <conditionalFormatting sqref="AE433">
    <cfRule type="expression" dxfId="1981" priority="13235">
      <formula>IF(RIGHT(TEXT(AE433,"0.#"),1)=".",FALSE,TRUE)</formula>
    </cfRule>
    <cfRule type="expression" dxfId="1980" priority="13236">
      <formula>IF(RIGHT(TEXT(AE433,"0.#"),1)=".",TRUE,FALSE)</formula>
    </cfRule>
  </conditionalFormatting>
  <conditionalFormatting sqref="AM435">
    <cfRule type="expression" dxfId="1979" priority="13219">
      <formula>IF(RIGHT(TEXT(AM435,"0.#"),1)=".",FALSE,TRUE)</formula>
    </cfRule>
    <cfRule type="expression" dxfId="1978" priority="13220">
      <formula>IF(RIGHT(TEXT(AM435,"0.#"),1)=".",TRUE,FALSE)</formula>
    </cfRule>
  </conditionalFormatting>
  <conditionalFormatting sqref="AE434">
    <cfRule type="expression" dxfId="1977" priority="13233">
      <formula>IF(RIGHT(TEXT(AE434,"0.#"),1)=".",FALSE,TRUE)</formula>
    </cfRule>
    <cfRule type="expression" dxfId="1976" priority="13234">
      <formula>IF(RIGHT(TEXT(AE434,"0.#"),1)=".",TRUE,FALSE)</formula>
    </cfRule>
  </conditionalFormatting>
  <conditionalFormatting sqref="AE435">
    <cfRule type="expression" dxfId="1975" priority="13231">
      <formula>IF(RIGHT(TEXT(AE435,"0.#"),1)=".",FALSE,TRUE)</formula>
    </cfRule>
    <cfRule type="expression" dxfId="1974" priority="13232">
      <formula>IF(RIGHT(TEXT(AE435,"0.#"),1)=".",TRUE,FALSE)</formula>
    </cfRule>
  </conditionalFormatting>
  <conditionalFormatting sqref="AM433">
    <cfRule type="expression" dxfId="1973" priority="13223">
      <formula>IF(RIGHT(TEXT(AM433,"0.#"),1)=".",FALSE,TRUE)</formula>
    </cfRule>
    <cfRule type="expression" dxfId="1972" priority="13224">
      <formula>IF(RIGHT(TEXT(AM433,"0.#"),1)=".",TRUE,FALSE)</formula>
    </cfRule>
  </conditionalFormatting>
  <conditionalFormatting sqref="AM434">
    <cfRule type="expression" dxfId="1971" priority="13221">
      <formula>IF(RIGHT(TEXT(AM434,"0.#"),1)=".",FALSE,TRUE)</formula>
    </cfRule>
    <cfRule type="expression" dxfId="1970" priority="13222">
      <formula>IF(RIGHT(TEXT(AM434,"0.#"),1)=".",TRUE,FALSE)</formula>
    </cfRule>
  </conditionalFormatting>
  <conditionalFormatting sqref="AU433">
    <cfRule type="expression" dxfId="1969" priority="13211">
      <formula>IF(RIGHT(TEXT(AU433,"0.#"),1)=".",FALSE,TRUE)</formula>
    </cfRule>
    <cfRule type="expression" dxfId="1968" priority="13212">
      <formula>IF(RIGHT(TEXT(AU433,"0.#"),1)=".",TRUE,FALSE)</formula>
    </cfRule>
  </conditionalFormatting>
  <conditionalFormatting sqref="AU434">
    <cfRule type="expression" dxfId="1967" priority="13209">
      <formula>IF(RIGHT(TEXT(AU434,"0.#"),1)=".",FALSE,TRUE)</formula>
    </cfRule>
    <cfRule type="expression" dxfId="1966" priority="13210">
      <formula>IF(RIGHT(TEXT(AU434,"0.#"),1)=".",TRUE,FALSE)</formula>
    </cfRule>
  </conditionalFormatting>
  <conditionalFormatting sqref="AU435">
    <cfRule type="expression" dxfId="1965" priority="13207">
      <formula>IF(RIGHT(TEXT(AU435,"0.#"),1)=".",FALSE,TRUE)</formula>
    </cfRule>
    <cfRule type="expression" dxfId="1964" priority="13208">
      <formula>IF(RIGHT(TEXT(AU435,"0.#"),1)=".",TRUE,FALSE)</formula>
    </cfRule>
  </conditionalFormatting>
  <conditionalFormatting sqref="AI435">
    <cfRule type="expression" dxfId="1963" priority="13141">
      <formula>IF(RIGHT(TEXT(AI435,"0.#"),1)=".",FALSE,TRUE)</formula>
    </cfRule>
    <cfRule type="expression" dxfId="1962" priority="13142">
      <formula>IF(RIGHT(TEXT(AI435,"0.#"),1)=".",TRUE,FALSE)</formula>
    </cfRule>
  </conditionalFormatting>
  <conditionalFormatting sqref="AI433">
    <cfRule type="expression" dxfId="1961" priority="13145">
      <formula>IF(RIGHT(TEXT(AI433,"0.#"),1)=".",FALSE,TRUE)</formula>
    </cfRule>
    <cfRule type="expression" dxfId="1960" priority="13146">
      <formula>IF(RIGHT(TEXT(AI433,"0.#"),1)=".",TRUE,FALSE)</formula>
    </cfRule>
  </conditionalFormatting>
  <conditionalFormatting sqref="AI434">
    <cfRule type="expression" dxfId="1959" priority="13143">
      <formula>IF(RIGHT(TEXT(AI434,"0.#"),1)=".",FALSE,TRUE)</formula>
    </cfRule>
    <cfRule type="expression" dxfId="1958" priority="13144">
      <formula>IF(RIGHT(TEXT(AI434,"0.#"),1)=".",TRUE,FALSE)</formula>
    </cfRule>
  </conditionalFormatting>
  <conditionalFormatting sqref="AQ434">
    <cfRule type="expression" dxfId="1957" priority="13127">
      <formula>IF(RIGHT(TEXT(AQ434,"0.#"),1)=".",FALSE,TRUE)</formula>
    </cfRule>
    <cfRule type="expression" dxfId="1956" priority="13128">
      <formula>IF(RIGHT(TEXT(AQ434,"0.#"),1)=".",TRUE,FALSE)</formula>
    </cfRule>
  </conditionalFormatting>
  <conditionalFormatting sqref="AQ435">
    <cfRule type="expression" dxfId="1955" priority="13113">
      <formula>IF(RIGHT(TEXT(AQ435,"0.#"),1)=".",FALSE,TRUE)</formula>
    </cfRule>
    <cfRule type="expression" dxfId="1954" priority="13114">
      <formula>IF(RIGHT(TEXT(AQ435,"0.#"),1)=".",TRUE,FALSE)</formula>
    </cfRule>
  </conditionalFormatting>
  <conditionalFormatting sqref="AQ433">
    <cfRule type="expression" dxfId="1953" priority="13111">
      <formula>IF(RIGHT(TEXT(AQ433,"0.#"),1)=".",FALSE,TRUE)</formula>
    </cfRule>
    <cfRule type="expression" dxfId="1952" priority="13112">
      <formula>IF(RIGHT(TEXT(AQ433,"0.#"),1)=".",TRUE,FALSE)</formula>
    </cfRule>
  </conditionalFormatting>
  <conditionalFormatting sqref="AL847:AO874">
    <cfRule type="expression" dxfId="1951" priority="6835">
      <formula>IF(AND(AL847&gt;=0, RIGHT(TEXT(AL847,"0.#"),1)&lt;&gt;"."),TRUE,FALSE)</formula>
    </cfRule>
    <cfRule type="expression" dxfId="1950" priority="6836">
      <formula>IF(AND(AL847&gt;=0, RIGHT(TEXT(AL847,"0.#"),1)="."),TRUE,FALSE)</formula>
    </cfRule>
    <cfRule type="expression" dxfId="1949" priority="6837">
      <formula>IF(AND(AL847&lt;0, RIGHT(TEXT(AL847,"0.#"),1)&lt;&gt;"."),TRUE,FALSE)</formula>
    </cfRule>
    <cfRule type="expression" dxfId="1948" priority="6838">
      <formula>IF(AND(AL847&lt;0, RIGHT(TEXT(AL847,"0.#"),1)="."),TRUE,FALSE)</formula>
    </cfRule>
  </conditionalFormatting>
  <conditionalFormatting sqref="AQ53:AQ55">
    <cfRule type="expression" dxfId="1947" priority="4857">
      <formula>IF(RIGHT(TEXT(AQ53,"0.#"),1)=".",FALSE,TRUE)</formula>
    </cfRule>
    <cfRule type="expression" dxfId="1946" priority="4858">
      <formula>IF(RIGHT(TEXT(AQ53,"0.#"),1)=".",TRUE,FALSE)</formula>
    </cfRule>
  </conditionalFormatting>
  <conditionalFormatting sqref="AU53:AU55">
    <cfRule type="expression" dxfId="1945" priority="4855">
      <formula>IF(RIGHT(TEXT(AU53,"0.#"),1)=".",FALSE,TRUE)</formula>
    </cfRule>
    <cfRule type="expression" dxfId="1944" priority="4856">
      <formula>IF(RIGHT(TEXT(AU53,"0.#"),1)=".",TRUE,FALSE)</formula>
    </cfRule>
  </conditionalFormatting>
  <conditionalFormatting sqref="AQ60:AQ62">
    <cfRule type="expression" dxfId="1943" priority="4853">
      <formula>IF(RIGHT(TEXT(AQ60,"0.#"),1)=".",FALSE,TRUE)</formula>
    </cfRule>
    <cfRule type="expression" dxfId="1942" priority="4854">
      <formula>IF(RIGHT(TEXT(AQ60,"0.#"),1)=".",TRUE,FALSE)</formula>
    </cfRule>
  </conditionalFormatting>
  <conditionalFormatting sqref="AU60:AU62">
    <cfRule type="expression" dxfId="1941" priority="4851">
      <formula>IF(RIGHT(TEXT(AU60,"0.#"),1)=".",FALSE,TRUE)</formula>
    </cfRule>
    <cfRule type="expression" dxfId="1940" priority="4852">
      <formula>IF(RIGHT(TEXT(AU60,"0.#"),1)=".",TRUE,FALSE)</formula>
    </cfRule>
  </conditionalFormatting>
  <conditionalFormatting sqref="AQ75:AQ77">
    <cfRule type="expression" dxfId="1939" priority="4849">
      <formula>IF(RIGHT(TEXT(AQ75,"0.#"),1)=".",FALSE,TRUE)</formula>
    </cfRule>
    <cfRule type="expression" dxfId="1938" priority="4850">
      <formula>IF(RIGHT(TEXT(AQ75,"0.#"),1)=".",TRUE,FALSE)</formula>
    </cfRule>
  </conditionalFormatting>
  <conditionalFormatting sqref="AU75:AU77">
    <cfRule type="expression" dxfId="1937" priority="4847">
      <formula>IF(RIGHT(TEXT(AU75,"0.#"),1)=".",FALSE,TRUE)</formula>
    </cfRule>
    <cfRule type="expression" dxfId="1936" priority="4848">
      <formula>IF(RIGHT(TEXT(AU75,"0.#"),1)=".",TRUE,FALSE)</formula>
    </cfRule>
  </conditionalFormatting>
  <conditionalFormatting sqref="AQ87:AQ89">
    <cfRule type="expression" dxfId="1935" priority="4845">
      <formula>IF(RIGHT(TEXT(AQ87,"0.#"),1)=".",FALSE,TRUE)</formula>
    </cfRule>
    <cfRule type="expression" dxfId="1934" priority="4846">
      <formula>IF(RIGHT(TEXT(AQ87,"0.#"),1)=".",TRUE,FALSE)</formula>
    </cfRule>
  </conditionalFormatting>
  <conditionalFormatting sqref="AU87:AU89">
    <cfRule type="expression" dxfId="1933" priority="4843">
      <formula>IF(RIGHT(TEXT(AU87,"0.#"),1)=".",FALSE,TRUE)</formula>
    </cfRule>
    <cfRule type="expression" dxfId="1932" priority="4844">
      <formula>IF(RIGHT(TEXT(AU87,"0.#"),1)=".",TRUE,FALSE)</formula>
    </cfRule>
  </conditionalFormatting>
  <conditionalFormatting sqref="AQ92:AQ94">
    <cfRule type="expression" dxfId="1931" priority="4841">
      <formula>IF(RIGHT(TEXT(AQ92,"0.#"),1)=".",FALSE,TRUE)</formula>
    </cfRule>
    <cfRule type="expression" dxfId="1930" priority="4842">
      <formula>IF(RIGHT(TEXT(AQ92,"0.#"),1)=".",TRUE,FALSE)</formula>
    </cfRule>
  </conditionalFormatting>
  <conditionalFormatting sqref="AU92:AU94">
    <cfRule type="expression" dxfId="1929" priority="4839">
      <formula>IF(RIGHT(TEXT(AU92,"0.#"),1)=".",FALSE,TRUE)</formula>
    </cfRule>
    <cfRule type="expression" dxfId="1928" priority="4840">
      <formula>IF(RIGHT(TEXT(AU92,"0.#"),1)=".",TRUE,FALSE)</formula>
    </cfRule>
  </conditionalFormatting>
  <conditionalFormatting sqref="AQ97:AQ99">
    <cfRule type="expression" dxfId="1927" priority="4837">
      <formula>IF(RIGHT(TEXT(AQ97,"0.#"),1)=".",FALSE,TRUE)</formula>
    </cfRule>
    <cfRule type="expression" dxfId="1926" priority="4838">
      <formula>IF(RIGHT(TEXT(AQ97,"0.#"),1)=".",TRUE,FALSE)</formula>
    </cfRule>
  </conditionalFormatting>
  <conditionalFormatting sqref="AU97:AU99">
    <cfRule type="expression" dxfId="1925" priority="4835">
      <formula>IF(RIGHT(TEXT(AU97,"0.#"),1)=".",FALSE,TRUE)</formula>
    </cfRule>
    <cfRule type="expression" dxfId="1924" priority="4836">
      <formula>IF(RIGHT(TEXT(AU97,"0.#"),1)=".",TRUE,FALSE)</formula>
    </cfRule>
  </conditionalFormatting>
  <conditionalFormatting sqref="AE458">
    <cfRule type="expression" dxfId="1923" priority="4529">
      <formula>IF(RIGHT(TEXT(AE458,"0.#"),1)=".",FALSE,TRUE)</formula>
    </cfRule>
    <cfRule type="expression" dxfId="1922" priority="4530">
      <formula>IF(RIGHT(TEXT(AE458,"0.#"),1)=".",TRUE,FALSE)</formula>
    </cfRule>
  </conditionalFormatting>
  <conditionalFormatting sqref="AM460">
    <cfRule type="expression" dxfId="1921" priority="4519">
      <formula>IF(RIGHT(TEXT(AM460,"0.#"),1)=".",FALSE,TRUE)</formula>
    </cfRule>
    <cfRule type="expression" dxfId="1920" priority="4520">
      <formula>IF(RIGHT(TEXT(AM460,"0.#"),1)=".",TRUE,FALSE)</formula>
    </cfRule>
  </conditionalFormatting>
  <conditionalFormatting sqref="AE459">
    <cfRule type="expression" dxfId="1919" priority="4527">
      <formula>IF(RIGHT(TEXT(AE459,"0.#"),1)=".",FALSE,TRUE)</formula>
    </cfRule>
    <cfRule type="expression" dxfId="1918" priority="4528">
      <formula>IF(RIGHT(TEXT(AE459,"0.#"),1)=".",TRUE,FALSE)</formula>
    </cfRule>
  </conditionalFormatting>
  <conditionalFormatting sqref="AE460">
    <cfRule type="expression" dxfId="1917" priority="4525">
      <formula>IF(RIGHT(TEXT(AE460,"0.#"),1)=".",FALSE,TRUE)</formula>
    </cfRule>
    <cfRule type="expression" dxfId="1916" priority="4526">
      <formula>IF(RIGHT(TEXT(AE460,"0.#"),1)=".",TRUE,FALSE)</formula>
    </cfRule>
  </conditionalFormatting>
  <conditionalFormatting sqref="AM458">
    <cfRule type="expression" dxfId="1915" priority="4523">
      <formula>IF(RIGHT(TEXT(AM458,"0.#"),1)=".",FALSE,TRUE)</formula>
    </cfRule>
    <cfRule type="expression" dxfId="1914" priority="4524">
      <formula>IF(RIGHT(TEXT(AM458,"0.#"),1)=".",TRUE,FALSE)</formula>
    </cfRule>
  </conditionalFormatting>
  <conditionalFormatting sqref="AM459">
    <cfRule type="expression" dxfId="1913" priority="4521">
      <formula>IF(RIGHT(TEXT(AM459,"0.#"),1)=".",FALSE,TRUE)</formula>
    </cfRule>
    <cfRule type="expression" dxfId="1912" priority="4522">
      <formula>IF(RIGHT(TEXT(AM459,"0.#"),1)=".",TRUE,FALSE)</formula>
    </cfRule>
  </conditionalFormatting>
  <conditionalFormatting sqref="AU458">
    <cfRule type="expression" dxfId="1911" priority="4517">
      <formula>IF(RIGHT(TEXT(AU458,"0.#"),1)=".",FALSE,TRUE)</formula>
    </cfRule>
    <cfRule type="expression" dxfId="1910" priority="4518">
      <formula>IF(RIGHT(TEXT(AU458,"0.#"),1)=".",TRUE,FALSE)</formula>
    </cfRule>
  </conditionalFormatting>
  <conditionalFormatting sqref="AU459">
    <cfRule type="expression" dxfId="1909" priority="4515">
      <formula>IF(RIGHT(TEXT(AU459,"0.#"),1)=".",FALSE,TRUE)</formula>
    </cfRule>
    <cfRule type="expression" dxfId="1908" priority="4516">
      <formula>IF(RIGHT(TEXT(AU459,"0.#"),1)=".",TRUE,FALSE)</formula>
    </cfRule>
  </conditionalFormatting>
  <conditionalFormatting sqref="AU460">
    <cfRule type="expression" dxfId="1907" priority="4513">
      <formula>IF(RIGHT(TEXT(AU460,"0.#"),1)=".",FALSE,TRUE)</formula>
    </cfRule>
    <cfRule type="expression" dxfId="1906" priority="4514">
      <formula>IF(RIGHT(TEXT(AU460,"0.#"),1)=".",TRUE,FALSE)</formula>
    </cfRule>
  </conditionalFormatting>
  <conditionalFormatting sqref="AI460">
    <cfRule type="expression" dxfId="1905" priority="4507">
      <formula>IF(RIGHT(TEXT(AI460,"0.#"),1)=".",FALSE,TRUE)</formula>
    </cfRule>
    <cfRule type="expression" dxfId="1904" priority="4508">
      <formula>IF(RIGHT(TEXT(AI460,"0.#"),1)=".",TRUE,FALSE)</formula>
    </cfRule>
  </conditionalFormatting>
  <conditionalFormatting sqref="AI458">
    <cfRule type="expression" dxfId="1903" priority="4511">
      <formula>IF(RIGHT(TEXT(AI458,"0.#"),1)=".",FALSE,TRUE)</formula>
    </cfRule>
    <cfRule type="expression" dxfId="1902" priority="4512">
      <formula>IF(RIGHT(TEXT(AI458,"0.#"),1)=".",TRUE,FALSE)</formula>
    </cfRule>
  </conditionalFormatting>
  <conditionalFormatting sqref="AI459">
    <cfRule type="expression" dxfId="1901" priority="4509">
      <formula>IF(RIGHT(TEXT(AI459,"0.#"),1)=".",FALSE,TRUE)</formula>
    </cfRule>
    <cfRule type="expression" dxfId="1900" priority="4510">
      <formula>IF(RIGHT(TEXT(AI459,"0.#"),1)=".",TRUE,FALSE)</formula>
    </cfRule>
  </conditionalFormatting>
  <conditionalFormatting sqref="AQ459">
    <cfRule type="expression" dxfId="1899" priority="4505">
      <formula>IF(RIGHT(TEXT(AQ459,"0.#"),1)=".",FALSE,TRUE)</formula>
    </cfRule>
    <cfRule type="expression" dxfId="1898" priority="4506">
      <formula>IF(RIGHT(TEXT(AQ459,"0.#"),1)=".",TRUE,FALSE)</formula>
    </cfRule>
  </conditionalFormatting>
  <conditionalFormatting sqref="AQ460">
    <cfRule type="expression" dxfId="1897" priority="4503">
      <formula>IF(RIGHT(TEXT(AQ460,"0.#"),1)=".",FALSE,TRUE)</formula>
    </cfRule>
    <cfRule type="expression" dxfId="1896" priority="4504">
      <formula>IF(RIGHT(TEXT(AQ460,"0.#"),1)=".",TRUE,FALSE)</formula>
    </cfRule>
  </conditionalFormatting>
  <conditionalFormatting sqref="AQ458">
    <cfRule type="expression" dxfId="1895" priority="4501">
      <formula>IF(RIGHT(TEXT(AQ458,"0.#"),1)=".",FALSE,TRUE)</formula>
    </cfRule>
    <cfRule type="expression" dxfId="1894" priority="4502">
      <formula>IF(RIGHT(TEXT(AQ458,"0.#"),1)=".",TRUE,FALSE)</formula>
    </cfRule>
  </conditionalFormatting>
  <conditionalFormatting sqref="AE120 AM120">
    <cfRule type="expression" dxfId="1893" priority="3179">
      <formula>IF(RIGHT(TEXT(AE120,"0.#"),1)=".",FALSE,TRUE)</formula>
    </cfRule>
    <cfRule type="expression" dxfId="1892" priority="3180">
      <formula>IF(RIGHT(TEXT(AE120,"0.#"),1)=".",TRUE,FALSE)</formula>
    </cfRule>
  </conditionalFormatting>
  <conditionalFormatting sqref="AI126">
    <cfRule type="expression" dxfId="1891" priority="3169">
      <formula>IF(RIGHT(TEXT(AI126,"0.#"),1)=".",FALSE,TRUE)</formula>
    </cfRule>
    <cfRule type="expression" dxfId="1890" priority="3170">
      <formula>IF(RIGHT(TEXT(AI126,"0.#"),1)=".",TRUE,FALSE)</formula>
    </cfRule>
  </conditionalFormatting>
  <conditionalFormatting sqref="AI120">
    <cfRule type="expression" dxfId="1889" priority="3177">
      <formula>IF(RIGHT(TEXT(AI120,"0.#"),1)=".",FALSE,TRUE)</formula>
    </cfRule>
    <cfRule type="expression" dxfId="1888" priority="3178">
      <formula>IF(RIGHT(TEXT(AI120,"0.#"),1)=".",TRUE,FALSE)</formula>
    </cfRule>
  </conditionalFormatting>
  <conditionalFormatting sqref="AE123 AM123">
    <cfRule type="expression" dxfId="1887" priority="3175">
      <formula>IF(RIGHT(TEXT(AE123,"0.#"),1)=".",FALSE,TRUE)</formula>
    </cfRule>
    <cfRule type="expression" dxfId="1886" priority="3176">
      <formula>IF(RIGHT(TEXT(AE123,"0.#"),1)=".",TRUE,FALSE)</formula>
    </cfRule>
  </conditionalFormatting>
  <conditionalFormatting sqref="AI123">
    <cfRule type="expression" dxfId="1885" priority="3173">
      <formula>IF(RIGHT(TEXT(AI123,"0.#"),1)=".",FALSE,TRUE)</formula>
    </cfRule>
    <cfRule type="expression" dxfId="1884" priority="3174">
      <formula>IF(RIGHT(TEXT(AI123,"0.#"),1)=".",TRUE,FALSE)</formula>
    </cfRule>
  </conditionalFormatting>
  <conditionalFormatting sqref="AE126 AM126">
    <cfRule type="expression" dxfId="1883" priority="3171">
      <formula>IF(RIGHT(TEXT(AE126,"0.#"),1)=".",FALSE,TRUE)</formula>
    </cfRule>
    <cfRule type="expression" dxfId="1882" priority="3172">
      <formula>IF(RIGHT(TEXT(AE126,"0.#"),1)=".",TRUE,FALSE)</formula>
    </cfRule>
  </conditionalFormatting>
  <conditionalFormatting sqref="AE129 AM129">
    <cfRule type="expression" dxfId="1881" priority="3167">
      <formula>IF(RIGHT(TEXT(AE129,"0.#"),1)=".",FALSE,TRUE)</formula>
    </cfRule>
    <cfRule type="expression" dxfId="1880" priority="3168">
      <formula>IF(RIGHT(TEXT(AE129,"0.#"),1)=".",TRUE,FALSE)</formula>
    </cfRule>
  </conditionalFormatting>
  <conditionalFormatting sqref="AI129">
    <cfRule type="expression" dxfId="1879" priority="3165">
      <formula>IF(RIGHT(TEXT(AI129,"0.#"),1)=".",FALSE,TRUE)</formula>
    </cfRule>
    <cfRule type="expression" dxfId="1878" priority="3166">
      <formula>IF(RIGHT(TEXT(AI129,"0.#"),1)=".",TRUE,FALSE)</formula>
    </cfRule>
  </conditionalFormatting>
  <conditionalFormatting sqref="Y847:Y874">
    <cfRule type="expression" dxfId="1877" priority="3163">
      <formula>IF(RIGHT(TEXT(Y847,"0.#"),1)=".",FALSE,TRUE)</formula>
    </cfRule>
    <cfRule type="expression" dxfId="1876" priority="3164">
      <formula>IF(RIGHT(TEXT(Y847,"0.#"),1)=".",TRUE,FALSE)</formula>
    </cfRule>
  </conditionalFormatting>
  <conditionalFormatting sqref="AU518">
    <cfRule type="expression" dxfId="1875" priority="1673">
      <formula>IF(RIGHT(TEXT(AU518,"0.#"),1)=".",FALSE,TRUE)</formula>
    </cfRule>
    <cfRule type="expression" dxfId="1874" priority="1674">
      <formula>IF(RIGHT(TEXT(AU518,"0.#"),1)=".",TRUE,FALSE)</formula>
    </cfRule>
  </conditionalFormatting>
  <conditionalFormatting sqref="AQ551">
    <cfRule type="expression" dxfId="1873" priority="1449">
      <formula>IF(RIGHT(TEXT(AQ551,"0.#"),1)=".",FALSE,TRUE)</formula>
    </cfRule>
    <cfRule type="expression" dxfId="1872" priority="1450">
      <formula>IF(RIGHT(TEXT(AQ551,"0.#"),1)=".",TRUE,FALSE)</formula>
    </cfRule>
  </conditionalFormatting>
  <conditionalFormatting sqref="AE556">
    <cfRule type="expression" dxfId="1871" priority="1447">
      <formula>IF(RIGHT(TEXT(AE556,"0.#"),1)=".",FALSE,TRUE)</formula>
    </cfRule>
    <cfRule type="expression" dxfId="1870" priority="1448">
      <formula>IF(RIGHT(TEXT(AE556,"0.#"),1)=".",TRUE,FALSE)</formula>
    </cfRule>
  </conditionalFormatting>
  <conditionalFormatting sqref="AE557">
    <cfRule type="expression" dxfId="1869" priority="1445">
      <formula>IF(RIGHT(TEXT(AE557,"0.#"),1)=".",FALSE,TRUE)</formula>
    </cfRule>
    <cfRule type="expression" dxfId="1868" priority="1446">
      <formula>IF(RIGHT(TEXT(AE557,"0.#"),1)=".",TRUE,FALSE)</formula>
    </cfRule>
  </conditionalFormatting>
  <conditionalFormatting sqref="AE558">
    <cfRule type="expression" dxfId="1867" priority="1443">
      <formula>IF(RIGHT(TEXT(AE558,"0.#"),1)=".",FALSE,TRUE)</formula>
    </cfRule>
    <cfRule type="expression" dxfId="1866" priority="1444">
      <formula>IF(RIGHT(TEXT(AE558,"0.#"),1)=".",TRUE,FALSE)</formula>
    </cfRule>
  </conditionalFormatting>
  <conditionalFormatting sqref="AU556">
    <cfRule type="expression" dxfId="1865" priority="1435">
      <formula>IF(RIGHT(TEXT(AU556,"0.#"),1)=".",FALSE,TRUE)</formula>
    </cfRule>
    <cfRule type="expression" dxfId="1864" priority="1436">
      <formula>IF(RIGHT(TEXT(AU556,"0.#"),1)=".",TRUE,FALSE)</formula>
    </cfRule>
  </conditionalFormatting>
  <conditionalFormatting sqref="AU557">
    <cfRule type="expression" dxfId="1863" priority="1433">
      <formula>IF(RIGHT(TEXT(AU557,"0.#"),1)=".",FALSE,TRUE)</formula>
    </cfRule>
    <cfRule type="expression" dxfId="1862" priority="1434">
      <formula>IF(RIGHT(TEXT(AU557,"0.#"),1)=".",TRUE,FALSE)</formula>
    </cfRule>
  </conditionalFormatting>
  <conditionalFormatting sqref="AU558">
    <cfRule type="expression" dxfId="1861" priority="1431">
      <formula>IF(RIGHT(TEXT(AU558,"0.#"),1)=".",FALSE,TRUE)</formula>
    </cfRule>
    <cfRule type="expression" dxfId="1860" priority="1432">
      <formula>IF(RIGHT(TEXT(AU558,"0.#"),1)=".",TRUE,FALSE)</formula>
    </cfRule>
  </conditionalFormatting>
  <conditionalFormatting sqref="AQ557">
    <cfRule type="expression" dxfId="1859" priority="1423">
      <formula>IF(RIGHT(TEXT(AQ557,"0.#"),1)=".",FALSE,TRUE)</formula>
    </cfRule>
    <cfRule type="expression" dxfId="1858" priority="1424">
      <formula>IF(RIGHT(TEXT(AQ557,"0.#"),1)=".",TRUE,FALSE)</formula>
    </cfRule>
  </conditionalFormatting>
  <conditionalFormatting sqref="AQ558">
    <cfRule type="expression" dxfId="1857" priority="1421">
      <formula>IF(RIGHT(TEXT(AQ558,"0.#"),1)=".",FALSE,TRUE)</formula>
    </cfRule>
    <cfRule type="expression" dxfId="1856" priority="1422">
      <formula>IF(RIGHT(TEXT(AQ558,"0.#"),1)=".",TRUE,FALSE)</formula>
    </cfRule>
  </conditionalFormatting>
  <conditionalFormatting sqref="AQ556">
    <cfRule type="expression" dxfId="1855" priority="1419">
      <formula>IF(RIGHT(TEXT(AQ556,"0.#"),1)=".",FALSE,TRUE)</formula>
    </cfRule>
    <cfRule type="expression" dxfId="1854" priority="1420">
      <formula>IF(RIGHT(TEXT(AQ556,"0.#"),1)=".",TRUE,FALSE)</formula>
    </cfRule>
  </conditionalFormatting>
  <conditionalFormatting sqref="AE561">
    <cfRule type="expression" dxfId="1853" priority="1417">
      <formula>IF(RIGHT(TEXT(AE561,"0.#"),1)=".",FALSE,TRUE)</formula>
    </cfRule>
    <cfRule type="expression" dxfId="1852" priority="1418">
      <formula>IF(RIGHT(TEXT(AE561,"0.#"),1)=".",TRUE,FALSE)</formula>
    </cfRule>
  </conditionalFormatting>
  <conditionalFormatting sqref="AE562">
    <cfRule type="expression" dxfId="1851" priority="1415">
      <formula>IF(RIGHT(TEXT(AE562,"0.#"),1)=".",FALSE,TRUE)</formula>
    </cfRule>
    <cfRule type="expression" dxfId="1850" priority="1416">
      <formula>IF(RIGHT(TEXT(AE562,"0.#"),1)=".",TRUE,FALSE)</formula>
    </cfRule>
  </conditionalFormatting>
  <conditionalFormatting sqref="AE563">
    <cfRule type="expression" dxfId="1849" priority="1413">
      <formula>IF(RIGHT(TEXT(AE563,"0.#"),1)=".",FALSE,TRUE)</formula>
    </cfRule>
    <cfRule type="expression" dxfId="1848" priority="1414">
      <formula>IF(RIGHT(TEXT(AE563,"0.#"),1)=".",TRUE,FALSE)</formula>
    </cfRule>
  </conditionalFormatting>
  <conditionalFormatting sqref="AL1110:AO1139">
    <cfRule type="expression" dxfId="1847" priority="3069">
      <formula>IF(AND(AL1110&gt;=0, RIGHT(TEXT(AL1110,"0.#"),1)&lt;&gt;"."),TRUE,FALSE)</formula>
    </cfRule>
    <cfRule type="expression" dxfId="1846" priority="3070">
      <formula>IF(AND(AL1110&gt;=0, RIGHT(TEXT(AL1110,"0.#"),1)="."),TRUE,FALSE)</formula>
    </cfRule>
    <cfRule type="expression" dxfId="1845" priority="3071">
      <formula>IF(AND(AL1110&lt;0, RIGHT(TEXT(AL1110,"0.#"),1)&lt;&gt;"."),TRUE,FALSE)</formula>
    </cfRule>
    <cfRule type="expression" dxfId="1844" priority="3072">
      <formula>IF(AND(AL1110&lt;0, RIGHT(TEXT(AL1110,"0.#"),1)="."),TRUE,FALSE)</formula>
    </cfRule>
  </conditionalFormatting>
  <conditionalFormatting sqref="Y1110:Y1139">
    <cfRule type="expression" dxfId="1843" priority="3067">
      <formula>IF(RIGHT(TEXT(Y1110,"0.#"),1)=".",FALSE,TRUE)</formula>
    </cfRule>
    <cfRule type="expression" dxfId="1842" priority="3068">
      <formula>IF(RIGHT(TEXT(Y1110,"0.#"),1)=".",TRUE,FALSE)</formula>
    </cfRule>
  </conditionalFormatting>
  <conditionalFormatting sqref="AQ553">
    <cfRule type="expression" dxfId="1841" priority="1451">
      <formula>IF(RIGHT(TEXT(AQ553,"0.#"),1)=".",FALSE,TRUE)</formula>
    </cfRule>
    <cfRule type="expression" dxfId="1840" priority="1452">
      <formula>IF(RIGHT(TEXT(AQ553,"0.#"),1)=".",TRUE,FALSE)</formula>
    </cfRule>
  </conditionalFormatting>
  <conditionalFormatting sqref="AU552">
    <cfRule type="expression" dxfId="1839" priority="1463">
      <formula>IF(RIGHT(TEXT(AU552,"0.#"),1)=".",FALSE,TRUE)</formula>
    </cfRule>
    <cfRule type="expression" dxfId="1838" priority="1464">
      <formula>IF(RIGHT(TEXT(AU552,"0.#"),1)=".",TRUE,FALSE)</formula>
    </cfRule>
  </conditionalFormatting>
  <conditionalFormatting sqref="AE552">
    <cfRule type="expression" dxfId="1837" priority="1475">
      <formula>IF(RIGHT(TEXT(AE552,"0.#"),1)=".",FALSE,TRUE)</formula>
    </cfRule>
    <cfRule type="expression" dxfId="1836" priority="1476">
      <formula>IF(RIGHT(TEXT(AE552,"0.#"),1)=".",TRUE,FALSE)</formula>
    </cfRule>
  </conditionalFormatting>
  <conditionalFormatting sqref="AQ548">
    <cfRule type="expression" dxfId="1835" priority="1481">
      <formula>IF(RIGHT(TEXT(AQ548,"0.#"),1)=".",FALSE,TRUE)</formula>
    </cfRule>
    <cfRule type="expression" dxfId="1834" priority="1482">
      <formula>IF(RIGHT(TEXT(AQ548,"0.#"),1)=".",TRUE,FALSE)</formula>
    </cfRule>
  </conditionalFormatting>
  <conditionalFormatting sqref="AL845:AO846">
    <cfRule type="expression" dxfId="1833" priority="3021">
      <formula>IF(AND(AL845&gt;=0, RIGHT(TEXT(AL845,"0.#"),1)&lt;&gt;"."),TRUE,FALSE)</formula>
    </cfRule>
    <cfRule type="expression" dxfId="1832" priority="3022">
      <formula>IF(AND(AL845&gt;=0, RIGHT(TEXT(AL845,"0.#"),1)="."),TRUE,FALSE)</formula>
    </cfRule>
    <cfRule type="expression" dxfId="1831" priority="3023">
      <formula>IF(AND(AL845&lt;0, RIGHT(TEXT(AL845,"0.#"),1)&lt;&gt;"."),TRUE,FALSE)</formula>
    </cfRule>
    <cfRule type="expression" dxfId="1830" priority="3024">
      <formula>IF(AND(AL845&lt;0, RIGHT(TEXT(AL845,"0.#"),1)="."),TRUE,FALSE)</formula>
    </cfRule>
  </conditionalFormatting>
  <conditionalFormatting sqref="Y845:Y846">
    <cfRule type="expression" dxfId="1829" priority="3019">
      <formula>IF(RIGHT(TEXT(Y845,"0.#"),1)=".",FALSE,TRUE)</formula>
    </cfRule>
    <cfRule type="expression" dxfId="1828" priority="3020">
      <formula>IF(RIGHT(TEXT(Y845,"0.#"),1)=".",TRUE,FALSE)</formula>
    </cfRule>
  </conditionalFormatting>
  <conditionalFormatting sqref="AE492">
    <cfRule type="expression" dxfId="1827" priority="1807">
      <formula>IF(RIGHT(TEXT(AE492,"0.#"),1)=".",FALSE,TRUE)</formula>
    </cfRule>
    <cfRule type="expression" dxfId="1826" priority="1808">
      <formula>IF(RIGHT(TEXT(AE492,"0.#"),1)=".",TRUE,FALSE)</formula>
    </cfRule>
  </conditionalFormatting>
  <conditionalFormatting sqref="AE493">
    <cfRule type="expression" dxfId="1825" priority="1805">
      <formula>IF(RIGHT(TEXT(AE493,"0.#"),1)=".",FALSE,TRUE)</formula>
    </cfRule>
    <cfRule type="expression" dxfId="1824" priority="1806">
      <formula>IF(RIGHT(TEXT(AE493,"0.#"),1)=".",TRUE,FALSE)</formula>
    </cfRule>
  </conditionalFormatting>
  <conditionalFormatting sqref="AE494">
    <cfRule type="expression" dxfId="1823" priority="1803">
      <formula>IF(RIGHT(TEXT(AE494,"0.#"),1)=".",FALSE,TRUE)</formula>
    </cfRule>
    <cfRule type="expression" dxfId="1822" priority="1804">
      <formula>IF(RIGHT(TEXT(AE494,"0.#"),1)=".",TRUE,FALSE)</formula>
    </cfRule>
  </conditionalFormatting>
  <conditionalFormatting sqref="AQ493">
    <cfRule type="expression" dxfId="1821" priority="1783">
      <formula>IF(RIGHT(TEXT(AQ493,"0.#"),1)=".",FALSE,TRUE)</formula>
    </cfRule>
    <cfRule type="expression" dxfId="1820" priority="1784">
      <formula>IF(RIGHT(TEXT(AQ493,"0.#"),1)=".",TRUE,FALSE)</formula>
    </cfRule>
  </conditionalFormatting>
  <conditionalFormatting sqref="AQ494">
    <cfRule type="expression" dxfId="1819" priority="1781">
      <formula>IF(RIGHT(TEXT(AQ494,"0.#"),1)=".",FALSE,TRUE)</formula>
    </cfRule>
    <cfRule type="expression" dxfId="1818" priority="1782">
      <formula>IF(RIGHT(TEXT(AQ494,"0.#"),1)=".",TRUE,FALSE)</formula>
    </cfRule>
  </conditionalFormatting>
  <conditionalFormatting sqref="AQ492">
    <cfRule type="expression" dxfId="1817" priority="1779">
      <formula>IF(RIGHT(TEXT(AQ492,"0.#"),1)=".",FALSE,TRUE)</formula>
    </cfRule>
    <cfRule type="expression" dxfId="1816" priority="1780">
      <formula>IF(RIGHT(TEXT(AQ492,"0.#"),1)=".",TRUE,FALSE)</formula>
    </cfRule>
  </conditionalFormatting>
  <conditionalFormatting sqref="AU494">
    <cfRule type="expression" dxfId="1815" priority="1791">
      <formula>IF(RIGHT(TEXT(AU494,"0.#"),1)=".",FALSE,TRUE)</formula>
    </cfRule>
    <cfRule type="expression" dxfId="1814" priority="1792">
      <formula>IF(RIGHT(TEXT(AU494,"0.#"),1)=".",TRUE,FALSE)</formula>
    </cfRule>
  </conditionalFormatting>
  <conditionalFormatting sqref="AU492">
    <cfRule type="expression" dxfId="1813" priority="1795">
      <formula>IF(RIGHT(TEXT(AU492,"0.#"),1)=".",FALSE,TRUE)</formula>
    </cfRule>
    <cfRule type="expression" dxfId="1812" priority="1796">
      <formula>IF(RIGHT(TEXT(AU492,"0.#"),1)=".",TRUE,FALSE)</formula>
    </cfRule>
  </conditionalFormatting>
  <conditionalFormatting sqref="AU493">
    <cfRule type="expression" dxfId="1811" priority="1793">
      <formula>IF(RIGHT(TEXT(AU493,"0.#"),1)=".",FALSE,TRUE)</formula>
    </cfRule>
    <cfRule type="expression" dxfId="1810" priority="1794">
      <formula>IF(RIGHT(TEXT(AU493,"0.#"),1)=".",TRUE,FALSE)</formula>
    </cfRule>
  </conditionalFormatting>
  <conditionalFormatting sqref="AU583">
    <cfRule type="expression" dxfId="1809" priority="1311">
      <formula>IF(RIGHT(TEXT(AU583,"0.#"),1)=".",FALSE,TRUE)</formula>
    </cfRule>
    <cfRule type="expression" dxfId="1808" priority="1312">
      <formula>IF(RIGHT(TEXT(AU583,"0.#"),1)=".",TRUE,FALSE)</formula>
    </cfRule>
  </conditionalFormatting>
  <conditionalFormatting sqref="AU582">
    <cfRule type="expression" dxfId="1807" priority="1313">
      <formula>IF(RIGHT(TEXT(AU582,"0.#"),1)=".",FALSE,TRUE)</formula>
    </cfRule>
    <cfRule type="expression" dxfId="1806" priority="1314">
      <formula>IF(RIGHT(TEXT(AU582,"0.#"),1)=".",TRUE,FALSE)</formula>
    </cfRule>
  </conditionalFormatting>
  <conditionalFormatting sqref="AE499">
    <cfRule type="expression" dxfId="1805" priority="1773">
      <formula>IF(RIGHT(TEXT(AE499,"0.#"),1)=".",FALSE,TRUE)</formula>
    </cfRule>
    <cfRule type="expression" dxfId="1804" priority="1774">
      <formula>IF(RIGHT(TEXT(AE499,"0.#"),1)=".",TRUE,FALSE)</formula>
    </cfRule>
  </conditionalFormatting>
  <conditionalFormatting sqref="AE497">
    <cfRule type="expression" dxfId="1803" priority="1777">
      <formula>IF(RIGHT(TEXT(AE497,"0.#"),1)=".",FALSE,TRUE)</formula>
    </cfRule>
    <cfRule type="expression" dxfId="1802" priority="1778">
      <formula>IF(RIGHT(TEXT(AE497,"0.#"),1)=".",TRUE,FALSE)</formula>
    </cfRule>
  </conditionalFormatting>
  <conditionalFormatting sqref="AE498">
    <cfRule type="expression" dxfId="1801" priority="1775">
      <formula>IF(RIGHT(TEXT(AE498,"0.#"),1)=".",FALSE,TRUE)</formula>
    </cfRule>
    <cfRule type="expression" dxfId="1800" priority="1776">
      <formula>IF(RIGHT(TEXT(AE498,"0.#"),1)=".",TRUE,FALSE)</formula>
    </cfRule>
  </conditionalFormatting>
  <conditionalFormatting sqref="AU499">
    <cfRule type="expression" dxfId="1799" priority="1761">
      <formula>IF(RIGHT(TEXT(AU499,"0.#"),1)=".",FALSE,TRUE)</formula>
    </cfRule>
    <cfRule type="expression" dxfId="1798" priority="1762">
      <formula>IF(RIGHT(TEXT(AU499,"0.#"),1)=".",TRUE,FALSE)</formula>
    </cfRule>
  </conditionalFormatting>
  <conditionalFormatting sqref="AU497">
    <cfRule type="expression" dxfId="1797" priority="1765">
      <formula>IF(RIGHT(TEXT(AU497,"0.#"),1)=".",FALSE,TRUE)</formula>
    </cfRule>
    <cfRule type="expression" dxfId="1796" priority="1766">
      <formula>IF(RIGHT(TEXT(AU497,"0.#"),1)=".",TRUE,FALSE)</formula>
    </cfRule>
  </conditionalFormatting>
  <conditionalFormatting sqref="AU498">
    <cfRule type="expression" dxfId="1795" priority="1763">
      <formula>IF(RIGHT(TEXT(AU498,"0.#"),1)=".",FALSE,TRUE)</formula>
    </cfRule>
    <cfRule type="expression" dxfId="1794" priority="1764">
      <formula>IF(RIGHT(TEXT(AU498,"0.#"),1)=".",TRUE,FALSE)</formula>
    </cfRule>
  </conditionalFormatting>
  <conditionalFormatting sqref="AQ497">
    <cfRule type="expression" dxfId="1793" priority="1749">
      <formula>IF(RIGHT(TEXT(AQ497,"0.#"),1)=".",FALSE,TRUE)</formula>
    </cfRule>
    <cfRule type="expression" dxfId="1792" priority="1750">
      <formula>IF(RIGHT(TEXT(AQ497,"0.#"),1)=".",TRUE,FALSE)</formula>
    </cfRule>
  </conditionalFormatting>
  <conditionalFormatting sqref="AQ498">
    <cfRule type="expression" dxfId="1791" priority="1753">
      <formula>IF(RIGHT(TEXT(AQ498,"0.#"),1)=".",FALSE,TRUE)</formula>
    </cfRule>
    <cfRule type="expression" dxfId="1790" priority="1754">
      <formula>IF(RIGHT(TEXT(AQ498,"0.#"),1)=".",TRUE,FALSE)</formula>
    </cfRule>
  </conditionalFormatting>
  <conditionalFormatting sqref="AQ499">
    <cfRule type="expression" dxfId="1789" priority="1751">
      <formula>IF(RIGHT(TEXT(AQ499,"0.#"),1)=".",FALSE,TRUE)</formula>
    </cfRule>
    <cfRule type="expression" dxfId="1788" priority="1752">
      <formula>IF(RIGHT(TEXT(AQ499,"0.#"),1)=".",TRUE,FALSE)</formula>
    </cfRule>
  </conditionalFormatting>
  <conditionalFormatting sqref="AE504">
    <cfRule type="expression" dxfId="1787" priority="1743">
      <formula>IF(RIGHT(TEXT(AE504,"0.#"),1)=".",FALSE,TRUE)</formula>
    </cfRule>
    <cfRule type="expression" dxfId="1786" priority="1744">
      <formula>IF(RIGHT(TEXT(AE504,"0.#"),1)=".",TRUE,FALSE)</formula>
    </cfRule>
  </conditionalFormatting>
  <conditionalFormatting sqref="AE502">
    <cfRule type="expression" dxfId="1785" priority="1747">
      <formula>IF(RIGHT(TEXT(AE502,"0.#"),1)=".",FALSE,TRUE)</formula>
    </cfRule>
    <cfRule type="expression" dxfId="1784" priority="1748">
      <formula>IF(RIGHT(TEXT(AE502,"0.#"),1)=".",TRUE,FALSE)</formula>
    </cfRule>
  </conditionalFormatting>
  <conditionalFormatting sqref="AE503">
    <cfRule type="expression" dxfId="1783" priority="1745">
      <formula>IF(RIGHT(TEXT(AE503,"0.#"),1)=".",FALSE,TRUE)</formula>
    </cfRule>
    <cfRule type="expression" dxfId="1782" priority="1746">
      <formula>IF(RIGHT(TEXT(AE503,"0.#"),1)=".",TRUE,FALSE)</formula>
    </cfRule>
  </conditionalFormatting>
  <conditionalFormatting sqref="AU504">
    <cfRule type="expression" dxfId="1781" priority="1731">
      <formula>IF(RIGHT(TEXT(AU504,"0.#"),1)=".",FALSE,TRUE)</formula>
    </cfRule>
    <cfRule type="expression" dxfId="1780" priority="1732">
      <formula>IF(RIGHT(TEXT(AU504,"0.#"),1)=".",TRUE,FALSE)</formula>
    </cfRule>
  </conditionalFormatting>
  <conditionalFormatting sqref="AU502">
    <cfRule type="expression" dxfId="1779" priority="1735">
      <formula>IF(RIGHT(TEXT(AU502,"0.#"),1)=".",FALSE,TRUE)</formula>
    </cfRule>
    <cfRule type="expression" dxfId="1778" priority="1736">
      <formula>IF(RIGHT(TEXT(AU502,"0.#"),1)=".",TRUE,FALSE)</formula>
    </cfRule>
  </conditionalFormatting>
  <conditionalFormatting sqref="AU503">
    <cfRule type="expression" dxfId="1777" priority="1733">
      <formula>IF(RIGHT(TEXT(AU503,"0.#"),1)=".",FALSE,TRUE)</formula>
    </cfRule>
    <cfRule type="expression" dxfId="1776" priority="1734">
      <formula>IF(RIGHT(TEXT(AU503,"0.#"),1)=".",TRUE,FALSE)</formula>
    </cfRule>
  </conditionalFormatting>
  <conditionalFormatting sqref="AQ502">
    <cfRule type="expression" dxfId="1775" priority="1719">
      <formula>IF(RIGHT(TEXT(AQ502,"0.#"),1)=".",FALSE,TRUE)</formula>
    </cfRule>
    <cfRule type="expression" dxfId="1774" priority="1720">
      <formula>IF(RIGHT(TEXT(AQ502,"0.#"),1)=".",TRUE,FALSE)</formula>
    </cfRule>
  </conditionalFormatting>
  <conditionalFormatting sqref="AQ503">
    <cfRule type="expression" dxfId="1773" priority="1723">
      <formula>IF(RIGHT(TEXT(AQ503,"0.#"),1)=".",FALSE,TRUE)</formula>
    </cfRule>
    <cfRule type="expression" dxfId="1772" priority="1724">
      <formula>IF(RIGHT(TEXT(AQ503,"0.#"),1)=".",TRUE,FALSE)</formula>
    </cfRule>
  </conditionalFormatting>
  <conditionalFormatting sqref="AQ504">
    <cfRule type="expression" dxfId="1771" priority="1721">
      <formula>IF(RIGHT(TEXT(AQ504,"0.#"),1)=".",FALSE,TRUE)</formula>
    </cfRule>
    <cfRule type="expression" dxfId="1770" priority="1722">
      <formula>IF(RIGHT(TEXT(AQ504,"0.#"),1)=".",TRUE,FALSE)</formula>
    </cfRule>
  </conditionalFormatting>
  <conditionalFormatting sqref="AE509">
    <cfRule type="expression" dxfId="1769" priority="1713">
      <formula>IF(RIGHT(TEXT(AE509,"0.#"),1)=".",FALSE,TRUE)</formula>
    </cfRule>
    <cfRule type="expression" dxfId="1768" priority="1714">
      <formula>IF(RIGHT(TEXT(AE509,"0.#"),1)=".",TRUE,FALSE)</formula>
    </cfRule>
  </conditionalFormatting>
  <conditionalFormatting sqref="AE507">
    <cfRule type="expression" dxfId="1767" priority="1717">
      <formula>IF(RIGHT(TEXT(AE507,"0.#"),1)=".",FALSE,TRUE)</formula>
    </cfRule>
    <cfRule type="expression" dxfId="1766" priority="1718">
      <formula>IF(RIGHT(TEXT(AE507,"0.#"),1)=".",TRUE,FALSE)</formula>
    </cfRule>
  </conditionalFormatting>
  <conditionalFormatting sqref="AE508">
    <cfRule type="expression" dxfId="1765" priority="1715">
      <formula>IF(RIGHT(TEXT(AE508,"0.#"),1)=".",FALSE,TRUE)</formula>
    </cfRule>
    <cfRule type="expression" dxfId="1764" priority="1716">
      <formula>IF(RIGHT(TEXT(AE508,"0.#"),1)=".",TRUE,FALSE)</formula>
    </cfRule>
  </conditionalFormatting>
  <conditionalFormatting sqref="AU509">
    <cfRule type="expression" dxfId="1763" priority="1701">
      <formula>IF(RIGHT(TEXT(AU509,"0.#"),1)=".",FALSE,TRUE)</formula>
    </cfRule>
    <cfRule type="expression" dxfId="1762" priority="1702">
      <formula>IF(RIGHT(TEXT(AU509,"0.#"),1)=".",TRUE,FALSE)</formula>
    </cfRule>
  </conditionalFormatting>
  <conditionalFormatting sqref="AU507">
    <cfRule type="expression" dxfId="1761" priority="1705">
      <formula>IF(RIGHT(TEXT(AU507,"0.#"),1)=".",FALSE,TRUE)</formula>
    </cfRule>
    <cfRule type="expression" dxfId="1760" priority="1706">
      <formula>IF(RIGHT(TEXT(AU507,"0.#"),1)=".",TRUE,FALSE)</formula>
    </cfRule>
  </conditionalFormatting>
  <conditionalFormatting sqref="AU508">
    <cfRule type="expression" dxfId="1759" priority="1703">
      <formula>IF(RIGHT(TEXT(AU508,"0.#"),1)=".",FALSE,TRUE)</formula>
    </cfRule>
    <cfRule type="expression" dxfId="1758" priority="1704">
      <formula>IF(RIGHT(TEXT(AU508,"0.#"),1)=".",TRUE,FALSE)</formula>
    </cfRule>
  </conditionalFormatting>
  <conditionalFormatting sqref="AQ507">
    <cfRule type="expression" dxfId="1757" priority="1689">
      <formula>IF(RIGHT(TEXT(AQ507,"0.#"),1)=".",FALSE,TRUE)</formula>
    </cfRule>
    <cfRule type="expression" dxfId="1756" priority="1690">
      <formula>IF(RIGHT(TEXT(AQ507,"0.#"),1)=".",TRUE,FALSE)</formula>
    </cfRule>
  </conditionalFormatting>
  <conditionalFormatting sqref="AQ508">
    <cfRule type="expression" dxfId="1755" priority="1693">
      <formula>IF(RIGHT(TEXT(AQ508,"0.#"),1)=".",FALSE,TRUE)</formula>
    </cfRule>
    <cfRule type="expression" dxfId="1754" priority="1694">
      <formula>IF(RIGHT(TEXT(AQ508,"0.#"),1)=".",TRUE,FALSE)</formula>
    </cfRule>
  </conditionalFormatting>
  <conditionalFormatting sqref="AQ509">
    <cfRule type="expression" dxfId="1753" priority="1691">
      <formula>IF(RIGHT(TEXT(AQ509,"0.#"),1)=".",FALSE,TRUE)</formula>
    </cfRule>
    <cfRule type="expression" dxfId="1752" priority="1692">
      <formula>IF(RIGHT(TEXT(AQ509,"0.#"),1)=".",TRUE,FALSE)</formula>
    </cfRule>
  </conditionalFormatting>
  <conditionalFormatting sqref="AE465">
    <cfRule type="expression" dxfId="1751" priority="1983">
      <formula>IF(RIGHT(TEXT(AE465,"0.#"),1)=".",FALSE,TRUE)</formula>
    </cfRule>
    <cfRule type="expression" dxfId="1750" priority="1984">
      <formula>IF(RIGHT(TEXT(AE465,"0.#"),1)=".",TRUE,FALSE)</formula>
    </cfRule>
  </conditionalFormatting>
  <conditionalFormatting sqref="AE463">
    <cfRule type="expression" dxfId="1749" priority="1987">
      <formula>IF(RIGHT(TEXT(AE463,"0.#"),1)=".",FALSE,TRUE)</formula>
    </cfRule>
    <cfRule type="expression" dxfId="1748" priority="1988">
      <formula>IF(RIGHT(TEXT(AE463,"0.#"),1)=".",TRUE,FALSE)</formula>
    </cfRule>
  </conditionalFormatting>
  <conditionalFormatting sqref="AE464">
    <cfRule type="expression" dxfId="1747" priority="1985">
      <formula>IF(RIGHT(TEXT(AE464,"0.#"),1)=".",FALSE,TRUE)</formula>
    </cfRule>
    <cfRule type="expression" dxfId="1746" priority="1986">
      <formula>IF(RIGHT(TEXT(AE464,"0.#"),1)=".",TRUE,FALSE)</formula>
    </cfRule>
  </conditionalFormatting>
  <conditionalFormatting sqref="AM465">
    <cfRule type="expression" dxfId="1745" priority="1977">
      <formula>IF(RIGHT(TEXT(AM465,"0.#"),1)=".",FALSE,TRUE)</formula>
    </cfRule>
    <cfRule type="expression" dxfId="1744" priority="1978">
      <formula>IF(RIGHT(TEXT(AM465,"0.#"),1)=".",TRUE,FALSE)</formula>
    </cfRule>
  </conditionalFormatting>
  <conditionalFormatting sqref="AM463">
    <cfRule type="expression" dxfId="1743" priority="1981">
      <formula>IF(RIGHT(TEXT(AM463,"0.#"),1)=".",FALSE,TRUE)</formula>
    </cfRule>
    <cfRule type="expression" dxfId="1742" priority="1982">
      <formula>IF(RIGHT(TEXT(AM463,"0.#"),1)=".",TRUE,FALSE)</formula>
    </cfRule>
  </conditionalFormatting>
  <conditionalFormatting sqref="AM464">
    <cfRule type="expression" dxfId="1741" priority="1979">
      <formula>IF(RIGHT(TEXT(AM464,"0.#"),1)=".",FALSE,TRUE)</formula>
    </cfRule>
    <cfRule type="expression" dxfId="1740" priority="1980">
      <formula>IF(RIGHT(TEXT(AM464,"0.#"),1)=".",TRUE,FALSE)</formula>
    </cfRule>
  </conditionalFormatting>
  <conditionalFormatting sqref="AU465">
    <cfRule type="expression" dxfId="1739" priority="1971">
      <formula>IF(RIGHT(TEXT(AU465,"0.#"),1)=".",FALSE,TRUE)</formula>
    </cfRule>
    <cfRule type="expression" dxfId="1738" priority="1972">
      <formula>IF(RIGHT(TEXT(AU465,"0.#"),1)=".",TRUE,FALSE)</formula>
    </cfRule>
  </conditionalFormatting>
  <conditionalFormatting sqref="AU463">
    <cfRule type="expression" dxfId="1737" priority="1975">
      <formula>IF(RIGHT(TEXT(AU463,"0.#"),1)=".",FALSE,TRUE)</formula>
    </cfRule>
    <cfRule type="expression" dxfId="1736" priority="1976">
      <formula>IF(RIGHT(TEXT(AU463,"0.#"),1)=".",TRUE,FALSE)</formula>
    </cfRule>
  </conditionalFormatting>
  <conditionalFormatting sqref="AU464">
    <cfRule type="expression" dxfId="1735" priority="1973">
      <formula>IF(RIGHT(TEXT(AU464,"0.#"),1)=".",FALSE,TRUE)</formula>
    </cfRule>
    <cfRule type="expression" dxfId="1734" priority="1974">
      <formula>IF(RIGHT(TEXT(AU464,"0.#"),1)=".",TRUE,FALSE)</formula>
    </cfRule>
  </conditionalFormatting>
  <conditionalFormatting sqref="AI465">
    <cfRule type="expression" dxfId="1733" priority="1965">
      <formula>IF(RIGHT(TEXT(AI465,"0.#"),1)=".",FALSE,TRUE)</formula>
    </cfRule>
    <cfRule type="expression" dxfId="1732" priority="1966">
      <formula>IF(RIGHT(TEXT(AI465,"0.#"),1)=".",TRUE,FALSE)</formula>
    </cfRule>
  </conditionalFormatting>
  <conditionalFormatting sqref="AI463">
    <cfRule type="expression" dxfId="1731" priority="1969">
      <formula>IF(RIGHT(TEXT(AI463,"0.#"),1)=".",FALSE,TRUE)</formula>
    </cfRule>
    <cfRule type="expression" dxfId="1730" priority="1970">
      <formula>IF(RIGHT(TEXT(AI463,"0.#"),1)=".",TRUE,FALSE)</formula>
    </cfRule>
  </conditionalFormatting>
  <conditionalFormatting sqref="AI464">
    <cfRule type="expression" dxfId="1729" priority="1967">
      <formula>IF(RIGHT(TEXT(AI464,"0.#"),1)=".",FALSE,TRUE)</formula>
    </cfRule>
    <cfRule type="expression" dxfId="1728" priority="1968">
      <formula>IF(RIGHT(TEXT(AI464,"0.#"),1)=".",TRUE,FALSE)</formula>
    </cfRule>
  </conditionalFormatting>
  <conditionalFormatting sqref="AQ463">
    <cfRule type="expression" dxfId="1727" priority="1959">
      <formula>IF(RIGHT(TEXT(AQ463,"0.#"),1)=".",FALSE,TRUE)</formula>
    </cfRule>
    <cfRule type="expression" dxfId="1726" priority="1960">
      <formula>IF(RIGHT(TEXT(AQ463,"0.#"),1)=".",TRUE,FALSE)</formula>
    </cfRule>
  </conditionalFormatting>
  <conditionalFormatting sqref="AQ464">
    <cfRule type="expression" dxfId="1725" priority="1963">
      <formula>IF(RIGHT(TEXT(AQ464,"0.#"),1)=".",FALSE,TRUE)</formula>
    </cfRule>
    <cfRule type="expression" dxfId="1724" priority="1964">
      <formula>IF(RIGHT(TEXT(AQ464,"0.#"),1)=".",TRUE,FALSE)</formula>
    </cfRule>
  </conditionalFormatting>
  <conditionalFormatting sqref="AQ465">
    <cfRule type="expression" dxfId="1723" priority="1961">
      <formula>IF(RIGHT(TEXT(AQ465,"0.#"),1)=".",FALSE,TRUE)</formula>
    </cfRule>
    <cfRule type="expression" dxfId="1722" priority="1962">
      <formula>IF(RIGHT(TEXT(AQ465,"0.#"),1)=".",TRUE,FALSE)</formula>
    </cfRule>
  </conditionalFormatting>
  <conditionalFormatting sqref="AE470">
    <cfRule type="expression" dxfId="1721" priority="1953">
      <formula>IF(RIGHT(TEXT(AE470,"0.#"),1)=".",FALSE,TRUE)</formula>
    </cfRule>
    <cfRule type="expression" dxfId="1720" priority="1954">
      <formula>IF(RIGHT(TEXT(AE470,"0.#"),1)=".",TRUE,FALSE)</formula>
    </cfRule>
  </conditionalFormatting>
  <conditionalFormatting sqref="AE468">
    <cfRule type="expression" dxfId="1719" priority="1957">
      <formula>IF(RIGHT(TEXT(AE468,"0.#"),1)=".",FALSE,TRUE)</formula>
    </cfRule>
    <cfRule type="expression" dxfId="1718" priority="1958">
      <formula>IF(RIGHT(TEXT(AE468,"0.#"),1)=".",TRUE,FALSE)</formula>
    </cfRule>
  </conditionalFormatting>
  <conditionalFormatting sqref="AE469">
    <cfRule type="expression" dxfId="1717" priority="1955">
      <formula>IF(RIGHT(TEXT(AE469,"0.#"),1)=".",FALSE,TRUE)</formula>
    </cfRule>
    <cfRule type="expression" dxfId="1716" priority="1956">
      <formula>IF(RIGHT(TEXT(AE469,"0.#"),1)=".",TRUE,FALSE)</formula>
    </cfRule>
  </conditionalFormatting>
  <conditionalFormatting sqref="AM470">
    <cfRule type="expression" dxfId="1715" priority="1947">
      <formula>IF(RIGHT(TEXT(AM470,"0.#"),1)=".",FALSE,TRUE)</formula>
    </cfRule>
    <cfRule type="expression" dxfId="1714" priority="1948">
      <formula>IF(RIGHT(TEXT(AM470,"0.#"),1)=".",TRUE,FALSE)</formula>
    </cfRule>
  </conditionalFormatting>
  <conditionalFormatting sqref="AM468">
    <cfRule type="expression" dxfId="1713" priority="1951">
      <formula>IF(RIGHT(TEXT(AM468,"0.#"),1)=".",FALSE,TRUE)</formula>
    </cfRule>
    <cfRule type="expression" dxfId="1712" priority="1952">
      <formula>IF(RIGHT(TEXT(AM468,"0.#"),1)=".",TRUE,FALSE)</formula>
    </cfRule>
  </conditionalFormatting>
  <conditionalFormatting sqref="AM469">
    <cfRule type="expression" dxfId="1711" priority="1949">
      <formula>IF(RIGHT(TEXT(AM469,"0.#"),1)=".",FALSE,TRUE)</formula>
    </cfRule>
    <cfRule type="expression" dxfId="1710" priority="1950">
      <formula>IF(RIGHT(TEXT(AM469,"0.#"),1)=".",TRUE,FALSE)</formula>
    </cfRule>
  </conditionalFormatting>
  <conditionalFormatting sqref="AU470">
    <cfRule type="expression" dxfId="1709" priority="1941">
      <formula>IF(RIGHT(TEXT(AU470,"0.#"),1)=".",FALSE,TRUE)</formula>
    </cfRule>
    <cfRule type="expression" dxfId="1708" priority="1942">
      <formula>IF(RIGHT(TEXT(AU470,"0.#"),1)=".",TRUE,FALSE)</formula>
    </cfRule>
  </conditionalFormatting>
  <conditionalFormatting sqref="AU468">
    <cfRule type="expression" dxfId="1707" priority="1945">
      <formula>IF(RIGHT(TEXT(AU468,"0.#"),1)=".",FALSE,TRUE)</formula>
    </cfRule>
    <cfRule type="expression" dxfId="1706" priority="1946">
      <formula>IF(RIGHT(TEXT(AU468,"0.#"),1)=".",TRUE,FALSE)</formula>
    </cfRule>
  </conditionalFormatting>
  <conditionalFormatting sqref="AU469">
    <cfRule type="expression" dxfId="1705" priority="1943">
      <formula>IF(RIGHT(TEXT(AU469,"0.#"),1)=".",FALSE,TRUE)</formula>
    </cfRule>
    <cfRule type="expression" dxfId="1704" priority="1944">
      <formula>IF(RIGHT(TEXT(AU469,"0.#"),1)=".",TRUE,FALSE)</formula>
    </cfRule>
  </conditionalFormatting>
  <conditionalFormatting sqref="AI470">
    <cfRule type="expression" dxfId="1703" priority="1935">
      <formula>IF(RIGHT(TEXT(AI470,"0.#"),1)=".",FALSE,TRUE)</formula>
    </cfRule>
    <cfRule type="expression" dxfId="1702" priority="1936">
      <formula>IF(RIGHT(TEXT(AI470,"0.#"),1)=".",TRUE,FALSE)</formula>
    </cfRule>
  </conditionalFormatting>
  <conditionalFormatting sqref="AI468">
    <cfRule type="expression" dxfId="1701" priority="1939">
      <formula>IF(RIGHT(TEXT(AI468,"0.#"),1)=".",FALSE,TRUE)</formula>
    </cfRule>
    <cfRule type="expression" dxfId="1700" priority="1940">
      <formula>IF(RIGHT(TEXT(AI468,"0.#"),1)=".",TRUE,FALSE)</formula>
    </cfRule>
  </conditionalFormatting>
  <conditionalFormatting sqref="AI469">
    <cfRule type="expression" dxfId="1699" priority="1937">
      <formula>IF(RIGHT(TEXT(AI469,"0.#"),1)=".",FALSE,TRUE)</formula>
    </cfRule>
    <cfRule type="expression" dxfId="1698" priority="1938">
      <formula>IF(RIGHT(TEXT(AI469,"0.#"),1)=".",TRUE,FALSE)</formula>
    </cfRule>
  </conditionalFormatting>
  <conditionalFormatting sqref="AQ468">
    <cfRule type="expression" dxfId="1697" priority="1929">
      <formula>IF(RIGHT(TEXT(AQ468,"0.#"),1)=".",FALSE,TRUE)</formula>
    </cfRule>
    <cfRule type="expression" dxfId="1696" priority="1930">
      <formula>IF(RIGHT(TEXT(AQ468,"0.#"),1)=".",TRUE,FALSE)</formula>
    </cfRule>
  </conditionalFormatting>
  <conditionalFormatting sqref="AQ469">
    <cfRule type="expression" dxfId="1695" priority="1933">
      <formula>IF(RIGHT(TEXT(AQ469,"0.#"),1)=".",FALSE,TRUE)</formula>
    </cfRule>
    <cfRule type="expression" dxfId="1694" priority="1934">
      <formula>IF(RIGHT(TEXT(AQ469,"0.#"),1)=".",TRUE,FALSE)</formula>
    </cfRule>
  </conditionalFormatting>
  <conditionalFormatting sqref="AQ470">
    <cfRule type="expression" dxfId="1693" priority="1931">
      <formula>IF(RIGHT(TEXT(AQ470,"0.#"),1)=".",FALSE,TRUE)</formula>
    </cfRule>
    <cfRule type="expression" dxfId="1692" priority="1932">
      <formula>IF(RIGHT(TEXT(AQ470,"0.#"),1)=".",TRUE,FALSE)</formula>
    </cfRule>
  </conditionalFormatting>
  <conditionalFormatting sqref="AE475">
    <cfRule type="expression" dxfId="1691" priority="1923">
      <formula>IF(RIGHT(TEXT(AE475,"0.#"),1)=".",FALSE,TRUE)</formula>
    </cfRule>
    <cfRule type="expression" dxfId="1690" priority="1924">
      <formula>IF(RIGHT(TEXT(AE475,"0.#"),1)=".",TRUE,FALSE)</formula>
    </cfRule>
  </conditionalFormatting>
  <conditionalFormatting sqref="AE473">
    <cfRule type="expression" dxfId="1689" priority="1927">
      <formula>IF(RIGHT(TEXT(AE473,"0.#"),1)=".",FALSE,TRUE)</formula>
    </cfRule>
    <cfRule type="expression" dxfId="1688" priority="1928">
      <formula>IF(RIGHT(TEXT(AE473,"0.#"),1)=".",TRUE,FALSE)</formula>
    </cfRule>
  </conditionalFormatting>
  <conditionalFormatting sqref="AE474">
    <cfRule type="expression" dxfId="1687" priority="1925">
      <formula>IF(RIGHT(TEXT(AE474,"0.#"),1)=".",FALSE,TRUE)</formula>
    </cfRule>
    <cfRule type="expression" dxfId="1686" priority="1926">
      <formula>IF(RIGHT(TEXT(AE474,"0.#"),1)=".",TRUE,FALSE)</formula>
    </cfRule>
  </conditionalFormatting>
  <conditionalFormatting sqref="AM475">
    <cfRule type="expression" dxfId="1685" priority="1917">
      <formula>IF(RIGHT(TEXT(AM475,"0.#"),1)=".",FALSE,TRUE)</formula>
    </cfRule>
    <cfRule type="expression" dxfId="1684" priority="1918">
      <formula>IF(RIGHT(TEXT(AM475,"0.#"),1)=".",TRUE,FALSE)</formula>
    </cfRule>
  </conditionalFormatting>
  <conditionalFormatting sqref="AM473">
    <cfRule type="expression" dxfId="1683" priority="1921">
      <formula>IF(RIGHT(TEXT(AM473,"0.#"),1)=".",FALSE,TRUE)</formula>
    </cfRule>
    <cfRule type="expression" dxfId="1682" priority="1922">
      <formula>IF(RIGHT(TEXT(AM473,"0.#"),1)=".",TRUE,FALSE)</formula>
    </cfRule>
  </conditionalFormatting>
  <conditionalFormatting sqref="AM474">
    <cfRule type="expression" dxfId="1681" priority="1919">
      <formula>IF(RIGHT(TEXT(AM474,"0.#"),1)=".",FALSE,TRUE)</formula>
    </cfRule>
    <cfRule type="expression" dxfId="1680" priority="1920">
      <formula>IF(RIGHT(TEXT(AM474,"0.#"),1)=".",TRUE,FALSE)</formula>
    </cfRule>
  </conditionalFormatting>
  <conditionalFormatting sqref="AU475">
    <cfRule type="expression" dxfId="1679" priority="1911">
      <formula>IF(RIGHT(TEXT(AU475,"0.#"),1)=".",FALSE,TRUE)</formula>
    </cfRule>
    <cfRule type="expression" dxfId="1678" priority="1912">
      <formula>IF(RIGHT(TEXT(AU475,"0.#"),1)=".",TRUE,FALSE)</formula>
    </cfRule>
  </conditionalFormatting>
  <conditionalFormatting sqref="AU473">
    <cfRule type="expression" dxfId="1677" priority="1915">
      <formula>IF(RIGHT(TEXT(AU473,"0.#"),1)=".",FALSE,TRUE)</formula>
    </cfRule>
    <cfRule type="expression" dxfId="1676" priority="1916">
      <formula>IF(RIGHT(TEXT(AU473,"0.#"),1)=".",TRUE,FALSE)</formula>
    </cfRule>
  </conditionalFormatting>
  <conditionalFormatting sqref="AU474">
    <cfRule type="expression" dxfId="1675" priority="1913">
      <formula>IF(RIGHT(TEXT(AU474,"0.#"),1)=".",FALSE,TRUE)</formula>
    </cfRule>
    <cfRule type="expression" dxfId="1674" priority="1914">
      <formula>IF(RIGHT(TEXT(AU474,"0.#"),1)=".",TRUE,FALSE)</formula>
    </cfRule>
  </conditionalFormatting>
  <conditionalFormatting sqref="AI475">
    <cfRule type="expression" dxfId="1673" priority="1905">
      <formula>IF(RIGHT(TEXT(AI475,"0.#"),1)=".",FALSE,TRUE)</formula>
    </cfRule>
    <cfRule type="expression" dxfId="1672" priority="1906">
      <formula>IF(RIGHT(TEXT(AI475,"0.#"),1)=".",TRUE,FALSE)</formula>
    </cfRule>
  </conditionalFormatting>
  <conditionalFormatting sqref="AI473">
    <cfRule type="expression" dxfId="1671" priority="1909">
      <formula>IF(RIGHT(TEXT(AI473,"0.#"),1)=".",FALSE,TRUE)</formula>
    </cfRule>
    <cfRule type="expression" dxfId="1670" priority="1910">
      <formula>IF(RIGHT(TEXT(AI473,"0.#"),1)=".",TRUE,FALSE)</formula>
    </cfRule>
  </conditionalFormatting>
  <conditionalFormatting sqref="AI474">
    <cfRule type="expression" dxfId="1669" priority="1907">
      <formula>IF(RIGHT(TEXT(AI474,"0.#"),1)=".",FALSE,TRUE)</formula>
    </cfRule>
    <cfRule type="expression" dxfId="1668" priority="1908">
      <formula>IF(RIGHT(TEXT(AI474,"0.#"),1)=".",TRUE,FALSE)</formula>
    </cfRule>
  </conditionalFormatting>
  <conditionalFormatting sqref="AQ473">
    <cfRule type="expression" dxfId="1667" priority="1899">
      <formula>IF(RIGHT(TEXT(AQ473,"0.#"),1)=".",FALSE,TRUE)</formula>
    </cfRule>
    <cfRule type="expression" dxfId="1666" priority="1900">
      <formula>IF(RIGHT(TEXT(AQ473,"0.#"),1)=".",TRUE,FALSE)</formula>
    </cfRule>
  </conditionalFormatting>
  <conditionalFormatting sqref="AQ474">
    <cfRule type="expression" dxfId="1665" priority="1903">
      <formula>IF(RIGHT(TEXT(AQ474,"0.#"),1)=".",FALSE,TRUE)</formula>
    </cfRule>
    <cfRule type="expression" dxfId="1664" priority="1904">
      <formula>IF(RIGHT(TEXT(AQ474,"0.#"),1)=".",TRUE,FALSE)</formula>
    </cfRule>
  </conditionalFormatting>
  <conditionalFormatting sqref="AQ475">
    <cfRule type="expression" dxfId="1663" priority="1901">
      <formula>IF(RIGHT(TEXT(AQ475,"0.#"),1)=".",FALSE,TRUE)</formula>
    </cfRule>
    <cfRule type="expression" dxfId="1662" priority="1902">
      <formula>IF(RIGHT(TEXT(AQ475,"0.#"),1)=".",TRUE,FALSE)</formula>
    </cfRule>
  </conditionalFormatting>
  <conditionalFormatting sqref="AE480">
    <cfRule type="expression" dxfId="1661" priority="1893">
      <formula>IF(RIGHT(TEXT(AE480,"0.#"),1)=".",FALSE,TRUE)</formula>
    </cfRule>
    <cfRule type="expression" dxfId="1660" priority="1894">
      <formula>IF(RIGHT(TEXT(AE480,"0.#"),1)=".",TRUE,FALSE)</formula>
    </cfRule>
  </conditionalFormatting>
  <conditionalFormatting sqref="AE478">
    <cfRule type="expression" dxfId="1659" priority="1897">
      <formula>IF(RIGHT(TEXT(AE478,"0.#"),1)=".",FALSE,TRUE)</formula>
    </cfRule>
    <cfRule type="expression" dxfId="1658" priority="1898">
      <formula>IF(RIGHT(TEXT(AE478,"0.#"),1)=".",TRUE,FALSE)</formula>
    </cfRule>
  </conditionalFormatting>
  <conditionalFormatting sqref="AE479">
    <cfRule type="expression" dxfId="1657" priority="1895">
      <formula>IF(RIGHT(TEXT(AE479,"0.#"),1)=".",FALSE,TRUE)</formula>
    </cfRule>
    <cfRule type="expression" dxfId="1656" priority="1896">
      <formula>IF(RIGHT(TEXT(AE479,"0.#"),1)=".",TRUE,FALSE)</formula>
    </cfRule>
  </conditionalFormatting>
  <conditionalFormatting sqref="AM480">
    <cfRule type="expression" dxfId="1655" priority="1887">
      <formula>IF(RIGHT(TEXT(AM480,"0.#"),1)=".",FALSE,TRUE)</formula>
    </cfRule>
    <cfRule type="expression" dxfId="1654" priority="1888">
      <formula>IF(RIGHT(TEXT(AM480,"0.#"),1)=".",TRUE,FALSE)</formula>
    </cfRule>
  </conditionalFormatting>
  <conditionalFormatting sqref="AM478">
    <cfRule type="expression" dxfId="1653" priority="1891">
      <formula>IF(RIGHT(TEXT(AM478,"0.#"),1)=".",FALSE,TRUE)</formula>
    </cfRule>
    <cfRule type="expression" dxfId="1652" priority="1892">
      <formula>IF(RIGHT(TEXT(AM478,"0.#"),1)=".",TRUE,FALSE)</formula>
    </cfRule>
  </conditionalFormatting>
  <conditionalFormatting sqref="AM479">
    <cfRule type="expression" dxfId="1651" priority="1889">
      <formula>IF(RIGHT(TEXT(AM479,"0.#"),1)=".",FALSE,TRUE)</formula>
    </cfRule>
    <cfRule type="expression" dxfId="1650" priority="1890">
      <formula>IF(RIGHT(TEXT(AM479,"0.#"),1)=".",TRUE,FALSE)</formula>
    </cfRule>
  </conditionalFormatting>
  <conditionalFormatting sqref="AU480">
    <cfRule type="expression" dxfId="1649" priority="1881">
      <formula>IF(RIGHT(TEXT(AU480,"0.#"),1)=".",FALSE,TRUE)</formula>
    </cfRule>
    <cfRule type="expression" dxfId="1648" priority="1882">
      <formula>IF(RIGHT(TEXT(AU480,"0.#"),1)=".",TRUE,FALSE)</formula>
    </cfRule>
  </conditionalFormatting>
  <conditionalFormatting sqref="AU478">
    <cfRule type="expression" dxfId="1647" priority="1885">
      <formula>IF(RIGHT(TEXT(AU478,"0.#"),1)=".",FALSE,TRUE)</formula>
    </cfRule>
    <cfRule type="expression" dxfId="1646" priority="1886">
      <formula>IF(RIGHT(TEXT(AU478,"0.#"),1)=".",TRUE,FALSE)</formula>
    </cfRule>
  </conditionalFormatting>
  <conditionalFormatting sqref="AU479">
    <cfRule type="expression" dxfId="1645" priority="1883">
      <formula>IF(RIGHT(TEXT(AU479,"0.#"),1)=".",FALSE,TRUE)</formula>
    </cfRule>
    <cfRule type="expression" dxfId="1644" priority="1884">
      <formula>IF(RIGHT(TEXT(AU479,"0.#"),1)=".",TRUE,FALSE)</formula>
    </cfRule>
  </conditionalFormatting>
  <conditionalFormatting sqref="AI480">
    <cfRule type="expression" dxfId="1643" priority="1875">
      <formula>IF(RIGHT(TEXT(AI480,"0.#"),1)=".",FALSE,TRUE)</formula>
    </cfRule>
    <cfRule type="expression" dxfId="1642" priority="1876">
      <formula>IF(RIGHT(TEXT(AI480,"0.#"),1)=".",TRUE,FALSE)</formula>
    </cfRule>
  </conditionalFormatting>
  <conditionalFormatting sqref="AI478">
    <cfRule type="expression" dxfId="1641" priority="1879">
      <formula>IF(RIGHT(TEXT(AI478,"0.#"),1)=".",FALSE,TRUE)</formula>
    </cfRule>
    <cfRule type="expression" dxfId="1640" priority="1880">
      <formula>IF(RIGHT(TEXT(AI478,"0.#"),1)=".",TRUE,FALSE)</formula>
    </cfRule>
  </conditionalFormatting>
  <conditionalFormatting sqref="AI479">
    <cfRule type="expression" dxfId="1639" priority="1877">
      <formula>IF(RIGHT(TEXT(AI479,"0.#"),1)=".",FALSE,TRUE)</formula>
    </cfRule>
    <cfRule type="expression" dxfId="1638" priority="1878">
      <formula>IF(RIGHT(TEXT(AI479,"0.#"),1)=".",TRUE,FALSE)</formula>
    </cfRule>
  </conditionalFormatting>
  <conditionalFormatting sqref="AQ478">
    <cfRule type="expression" dxfId="1637" priority="1869">
      <formula>IF(RIGHT(TEXT(AQ478,"0.#"),1)=".",FALSE,TRUE)</formula>
    </cfRule>
    <cfRule type="expression" dxfId="1636" priority="1870">
      <formula>IF(RIGHT(TEXT(AQ478,"0.#"),1)=".",TRUE,FALSE)</formula>
    </cfRule>
  </conditionalFormatting>
  <conditionalFormatting sqref="AQ479">
    <cfRule type="expression" dxfId="1635" priority="1873">
      <formula>IF(RIGHT(TEXT(AQ479,"0.#"),1)=".",FALSE,TRUE)</formula>
    </cfRule>
    <cfRule type="expression" dxfId="1634" priority="1874">
      <formula>IF(RIGHT(TEXT(AQ479,"0.#"),1)=".",TRUE,FALSE)</formula>
    </cfRule>
  </conditionalFormatting>
  <conditionalFormatting sqref="AQ480">
    <cfRule type="expression" dxfId="1633" priority="1871">
      <formula>IF(RIGHT(TEXT(AQ480,"0.#"),1)=".",FALSE,TRUE)</formula>
    </cfRule>
    <cfRule type="expression" dxfId="1632" priority="1872">
      <formula>IF(RIGHT(TEXT(AQ480,"0.#"),1)=".",TRUE,FALSE)</formula>
    </cfRule>
  </conditionalFormatting>
  <conditionalFormatting sqref="AM47">
    <cfRule type="expression" dxfId="1631" priority="2163">
      <formula>IF(RIGHT(TEXT(AM47,"0.#"),1)=".",FALSE,TRUE)</formula>
    </cfRule>
    <cfRule type="expression" dxfId="1630" priority="2164">
      <formula>IF(RIGHT(TEXT(AM47,"0.#"),1)=".",TRUE,FALSE)</formula>
    </cfRule>
  </conditionalFormatting>
  <conditionalFormatting sqref="AI46">
    <cfRule type="expression" dxfId="1629" priority="2167">
      <formula>IF(RIGHT(TEXT(AI46,"0.#"),1)=".",FALSE,TRUE)</formula>
    </cfRule>
    <cfRule type="expression" dxfId="1628" priority="2168">
      <formula>IF(RIGHT(TEXT(AI46,"0.#"),1)=".",TRUE,FALSE)</formula>
    </cfRule>
  </conditionalFormatting>
  <conditionalFormatting sqref="AM46">
    <cfRule type="expression" dxfId="1627" priority="2165">
      <formula>IF(RIGHT(TEXT(AM46,"0.#"),1)=".",FALSE,TRUE)</formula>
    </cfRule>
    <cfRule type="expression" dxfId="1626" priority="2166">
      <formula>IF(RIGHT(TEXT(AM46,"0.#"),1)=".",TRUE,FALSE)</formula>
    </cfRule>
  </conditionalFormatting>
  <conditionalFormatting sqref="AU46:AU48">
    <cfRule type="expression" dxfId="1625" priority="2157">
      <formula>IF(RIGHT(TEXT(AU46,"0.#"),1)=".",FALSE,TRUE)</formula>
    </cfRule>
    <cfRule type="expression" dxfId="1624" priority="2158">
      <formula>IF(RIGHT(TEXT(AU46,"0.#"),1)=".",TRUE,FALSE)</formula>
    </cfRule>
  </conditionalFormatting>
  <conditionalFormatting sqref="AM48">
    <cfRule type="expression" dxfId="1623" priority="2161">
      <formula>IF(RIGHT(TEXT(AM48,"0.#"),1)=".",FALSE,TRUE)</formula>
    </cfRule>
    <cfRule type="expression" dxfId="1622" priority="2162">
      <formula>IF(RIGHT(TEXT(AM48,"0.#"),1)=".",TRUE,FALSE)</formula>
    </cfRule>
  </conditionalFormatting>
  <conditionalFormatting sqref="AQ46:AQ48">
    <cfRule type="expression" dxfId="1621" priority="2159">
      <formula>IF(RIGHT(TEXT(AQ46,"0.#"),1)=".",FALSE,TRUE)</formula>
    </cfRule>
    <cfRule type="expression" dxfId="1620" priority="2160">
      <formula>IF(RIGHT(TEXT(AQ46,"0.#"),1)=".",TRUE,FALSE)</formula>
    </cfRule>
  </conditionalFormatting>
  <conditionalFormatting sqref="AE146:AE147 AI146:AI147 AM146:AM147 AQ146:AQ147 AU146:AU147">
    <cfRule type="expression" dxfId="1619" priority="2151">
      <formula>IF(RIGHT(TEXT(AE146,"0.#"),1)=".",FALSE,TRUE)</formula>
    </cfRule>
    <cfRule type="expression" dxfId="1618" priority="2152">
      <formula>IF(RIGHT(TEXT(AE146,"0.#"),1)=".",TRUE,FALSE)</formula>
    </cfRule>
  </conditionalFormatting>
  <conditionalFormatting sqref="AE138:AE139 AI138:AI139 AM138:AM139 AQ138:AQ139 AU138:AU139">
    <cfRule type="expression" dxfId="1617" priority="2155">
      <formula>IF(RIGHT(TEXT(AE138,"0.#"),1)=".",FALSE,TRUE)</formula>
    </cfRule>
    <cfRule type="expression" dxfId="1616" priority="2156">
      <formula>IF(RIGHT(TEXT(AE138,"0.#"),1)=".",TRUE,FALSE)</formula>
    </cfRule>
  </conditionalFormatting>
  <conditionalFormatting sqref="AE142:AE143 AI142:AI143 AM142:AM143 AQ142:AQ143 AU142:AU143">
    <cfRule type="expression" dxfId="1615" priority="2153">
      <formula>IF(RIGHT(TEXT(AE142,"0.#"),1)=".",FALSE,TRUE)</formula>
    </cfRule>
    <cfRule type="expression" dxfId="1614" priority="2154">
      <formula>IF(RIGHT(TEXT(AE142,"0.#"),1)=".",TRUE,FALSE)</formula>
    </cfRule>
  </conditionalFormatting>
  <conditionalFormatting sqref="AE198:AE199 AI198:AI199 AM198:AM199 AQ198:AQ199 AU198:AU199">
    <cfRule type="expression" dxfId="1613" priority="2145">
      <formula>IF(RIGHT(TEXT(AE198,"0.#"),1)=".",FALSE,TRUE)</formula>
    </cfRule>
    <cfRule type="expression" dxfId="1612" priority="2146">
      <formula>IF(RIGHT(TEXT(AE198,"0.#"),1)=".",TRUE,FALSE)</formula>
    </cfRule>
  </conditionalFormatting>
  <conditionalFormatting sqref="AE150:AE151 AI150:AI151 AM150:AM151 AQ150:AQ151 AU150:AU151">
    <cfRule type="expression" dxfId="1611" priority="2149">
      <formula>IF(RIGHT(TEXT(AE150,"0.#"),1)=".",FALSE,TRUE)</formula>
    </cfRule>
    <cfRule type="expression" dxfId="1610" priority="2150">
      <formula>IF(RIGHT(TEXT(AE150,"0.#"),1)=".",TRUE,FALSE)</formula>
    </cfRule>
  </conditionalFormatting>
  <conditionalFormatting sqref="AE194:AE195 AI194:AI195 AM194:AM195 AQ194:AQ195 AU194:AU195">
    <cfRule type="expression" dxfId="1609" priority="2147">
      <formula>IF(RIGHT(TEXT(AE194,"0.#"),1)=".",FALSE,TRUE)</formula>
    </cfRule>
    <cfRule type="expression" dxfId="1608" priority="2148">
      <formula>IF(RIGHT(TEXT(AE194,"0.#"),1)=".",TRUE,FALSE)</formula>
    </cfRule>
  </conditionalFormatting>
  <conditionalFormatting sqref="AE210:AE211 AI210:AI211 AM210:AM211 AQ210:AQ211 AU210:AU211">
    <cfRule type="expression" dxfId="1607" priority="2139">
      <formula>IF(RIGHT(TEXT(AE210,"0.#"),1)=".",FALSE,TRUE)</formula>
    </cfRule>
    <cfRule type="expression" dxfId="1606" priority="2140">
      <formula>IF(RIGHT(TEXT(AE210,"0.#"),1)=".",TRUE,FALSE)</formula>
    </cfRule>
  </conditionalFormatting>
  <conditionalFormatting sqref="AE202:AE203 AI202:AI203 AM202:AM203 AQ202:AQ203 AU202:AU203">
    <cfRule type="expression" dxfId="1605" priority="2143">
      <formula>IF(RIGHT(TEXT(AE202,"0.#"),1)=".",FALSE,TRUE)</formula>
    </cfRule>
    <cfRule type="expression" dxfId="1604" priority="2144">
      <formula>IF(RIGHT(TEXT(AE202,"0.#"),1)=".",TRUE,FALSE)</formula>
    </cfRule>
  </conditionalFormatting>
  <conditionalFormatting sqref="AE206:AE207 AI206:AI207 AM206:AM207 AQ206:AQ207 AU206:AU207">
    <cfRule type="expression" dxfId="1603" priority="2141">
      <formula>IF(RIGHT(TEXT(AE206,"0.#"),1)=".",FALSE,TRUE)</formula>
    </cfRule>
    <cfRule type="expression" dxfId="1602" priority="2142">
      <formula>IF(RIGHT(TEXT(AE206,"0.#"),1)=".",TRUE,FALSE)</formula>
    </cfRule>
  </conditionalFormatting>
  <conditionalFormatting sqref="AE262:AE263 AI262:AI263 AM262:AM263 AQ262:AQ263 AU262:AU263">
    <cfRule type="expression" dxfId="1601" priority="2133">
      <formula>IF(RIGHT(TEXT(AE262,"0.#"),1)=".",FALSE,TRUE)</formula>
    </cfRule>
    <cfRule type="expression" dxfId="1600" priority="2134">
      <formula>IF(RIGHT(TEXT(AE262,"0.#"),1)=".",TRUE,FALSE)</formula>
    </cfRule>
  </conditionalFormatting>
  <conditionalFormatting sqref="AE254:AE255 AI254:AI255 AM254:AM255 AQ254:AQ255 AU254:AU255">
    <cfRule type="expression" dxfId="1599" priority="2137">
      <formula>IF(RIGHT(TEXT(AE254,"0.#"),1)=".",FALSE,TRUE)</formula>
    </cfRule>
    <cfRule type="expression" dxfId="1598" priority="2138">
      <formula>IF(RIGHT(TEXT(AE254,"0.#"),1)=".",TRUE,FALSE)</formula>
    </cfRule>
  </conditionalFormatting>
  <conditionalFormatting sqref="AE258:AE259 AI258:AI259 AM258:AM259 AQ258:AQ259 AU258:AU259">
    <cfRule type="expression" dxfId="1597" priority="2135">
      <formula>IF(RIGHT(TEXT(AE258,"0.#"),1)=".",FALSE,TRUE)</formula>
    </cfRule>
    <cfRule type="expression" dxfId="1596" priority="2136">
      <formula>IF(RIGHT(TEXT(AE258,"0.#"),1)=".",TRUE,FALSE)</formula>
    </cfRule>
  </conditionalFormatting>
  <conditionalFormatting sqref="AE314:AE315 AI314:AI315 AM314:AM315 AQ314:AQ315 AU314:AU315">
    <cfRule type="expression" dxfId="1595" priority="2127">
      <formula>IF(RIGHT(TEXT(AE314,"0.#"),1)=".",FALSE,TRUE)</formula>
    </cfRule>
    <cfRule type="expression" dxfId="1594" priority="2128">
      <formula>IF(RIGHT(TEXT(AE314,"0.#"),1)=".",TRUE,FALSE)</formula>
    </cfRule>
  </conditionalFormatting>
  <conditionalFormatting sqref="AE266:AE267 AI266:AI267 AM266:AM267 AQ266:AQ267 AU266:AU267">
    <cfRule type="expression" dxfId="1593" priority="2131">
      <formula>IF(RIGHT(TEXT(AE266,"0.#"),1)=".",FALSE,TRUE)</formula>
    </cfRule>
    <cfRule type="expression" dxfId="1592" priority="2132">
      <formula>IF(RIGHT(TEXT(AE266,"0.#"),1)=".",TRUE,FALSE)</formula>
    </cfRule>
  </conditionalFormatting>
  <conditionalFormatting sqref="AE270:AE271 AI270:AI271 AM270:AM271 AQ270:AQ271 AU270:AU271">
    <cfRule type="expression" dxfId="1591" priority="2129">
      <formula>IF(RIGHT(TEXT(AE270,"0.#"),1)=".",FALSE,TRUE)</formula>
    </cfRule>
    <cfRule type="expression" dxfId="1590" priority="2130">
      <formula>IF(RIGHT(TEXT(AE270,"0.#"),1)=".",TRUE,FALSE)</formula>
    </cfRule>
  </conditionalFormatting>
  <conditionalFormatting sqref="AE326:AE327 AI326:AI327 AM326:AM327 AQ326:AQ327 AU326:AU327">
    <cfRule type="expression" dxfId="1589" priority="2121">
      <formula>IF(RIGHT(TEXT(AE326,"0.#"),1)=".",FALSE,TRUE)</formula>
    </cfRule>
    <cfRule type="expression" dxfId="1588" priority="2122">
      <formula>IF(RIGHT(TEXT(AE326,"0.#"),1)=".",TRUE,FALSE)</formula>
    </cfRule>
  </conditionalFormatting>
  <conditionalFormatting sqref="AE318:AE319 AI318:AI319 AM318:AM319 AQ318:AQ319 AU318:AU319">
    <cfRule type="expression" dxfId="1587" priority="2125">
      <formula>IF(RIGHT(TEXT(AE318,"0.#"),1)=".",FALSE,TRUE)</formula>
    </cfRule>
    <cfRule type="expression" dxfId="1586" priority="2126">
      <formula>IF(RIGHT(TEXT(AE318,"0.#"),1)=".",TRUE,FALSE)</formula>
    </cfRule>
  </conditionalFormatting>
  <conditionalFormatting sqref="AE322:AE323 AI322:AI323 AM322:AM323 AQ322:AQ323 AU322:AU323">
    <cfRule type="expression" dxfId="1585" priority="2123">
      <formula>IF(RIGHT(TEXT(AE322,"0.#"),1)=".",FALSE,TRUE)</formula>
    </cfRule>
    <cfRule type="expression" dxfId="1584" priority="2124">
      <formula>IF(RIGHT(TEXT(AE322,"0.#"),1)=".",TRUE,FALSE)</formula>
    </cfRule>
  </conditionalFormatting>
  <conditionalFormatting sqref="AE378:AE379 AI378:AI379 AM378:AM379 AQ378:AQ379 AU378:AU379">
    <cfRule type="expression" dxfId="1583" priority="2115">
      <formula>IF(RIGHT(TEXT(AE378,"0.#"),1)=".",FALSE,TRUE)</formula>
    </cfRule>
    <cfRule type="expression" dxfId="1582" priority="2116">
      <formula>IF(RIGHT(TEXT(AE378,"0.#"),1)=".",TRUE,FALSE)</formula>
    </cfRule>
  </conditionalFormatting>
  <conditionalFormatting sqref="AE330:AE331 AI330:AI331 AM330:AM331 AQ330:AQ331 AU330:AU331">
    <cfRule type="expression" dxfId="1581" priority="2119">
      <formula>IF(RIGHT(TEXT(AE330,"0.#"),1)=".",FALSE,TRUE)</formula>
    </cfRule>
    <cfRule type="expression" dxfId="1580" priority="2120">
      <formula>IF(RIGHT(TEXT(AE330,"0.#"),1)=".",TRUE,FALSE)</formula>
    </cfRule>
  </conditionalFormatting>
  <conditionalFormatting sqref="AE374:AE375 AI374:AI375 AM374:AM375 AQ374:AQ375 AU374:AU375">
    <cfRule type="expression" dxfId="1579" priority="2117">
      <formula>IF(RIGHT(TEXT(AE374,"0.#"),1)=".",FALSE,TRUE)</formula>
    </cfRule>
    <cfRule type="expression" dxfId="1578" priority="2118">
      <formula>IF(RIGHT(TEXT(AE374,"0.#"),1)=".",TRUE,FALSE)</formula>
    </cfRule>
  </conditionalFormatting>
  <conditionalFormatting sqref="AE390:AE391 AI390:AI391 AM390:AM391 AQ390:AQ391 AU390:AU391">
    <cfRule type="expression" dxfId="1577" priority="2109">
      <formula>IF(RIGHT(TEXT(AE390,"0.#"),1)=".",FALSE,TRUE)</formula>
    </cfRule>
    <cfRule type="expression" dxfId="1576" priority="2110">
      <formula>IF(RIGHT(TEXT(AE390,"0.#"),1)=".",TRUE,FALSE)</formula>
    </cfRule>
  </conditionalFormatting>
  <conditionalFormatting sqref="AE382:AE383 AI382:AI383 AM382:AM383 AQ382:AQ383 AU382:AU383">
    <cfRule type="expression" dxfId="1575" priority="2113">
      <formula>IF(RIGHT(TEXT(AE382,"0.#"),1)=".",FALSE,TRUE)</formula>
    </cfRule>
    <cfRule type="expression" dxfId="1574" priority="2114">
      <formula>IF(RIGHT(TEXT(AE382,"0.#"),1)=".",TRUE,FALSE)</formula>
    </cfRule>
  </conditionalFormatting>
  <conditionalFormatting sqref="AE386:AE387 AI386:AI387 AM386:AM387 AQ386:AQ387 AU386:AU387">
    <cfRule type="expression" dxfId="1573" priority="2111">
      <formula>IF(RIGHT(TEXT(AE386,"0.#"),1)=".",FALSE,TRUE)</formula>
    </cfRule>
    <cfRule type="expression" dxfId="1572" priority="2112">
      <formula>IF(RIGHT(TEXT(AE386,"0.#"),1)=".",TRUE,FALSE)</formula>
    </cfRule>
  </conditionalFormatting>
  <conditionalFormatting sqref="AE440">
    <cfRule type="expression" dxfId="1571" priority="2103">
      <formula>IF(RIGHT(TEXT(AE440,"0.#"),1)=".",FALSE,TRUE)</formula>
    </cfRule>
    <cfRule type="expression" dxfId="1570" priority="2104">
      <formula>IF(RIGHT(TEXT(AE440,"0.#"),1)=".",TRUE,FALSE)</formula>
    </cfRule>
  </conditionalFormatting>
  <conditionalFormatting sqref="AE438">
    <cfRule type="expression" dxfId="1569" priority="2107">
      <formula>IF(RIGHT(TEXT(AE438,"0.#"),1)=".",FALSE,TRUE)</formula>
    </cfRule>
    <cfRule type="expression" dxfId="1568" priority="2108">
      <formula>IF(RIGHT(TEXT(AE438,"0.#"),1)=".",TRUE,FALSE)</formula>
    </cfRule>
  </conditionalFormatting>
  <conditionalFormatting sqref="AE439">
    <cfRule type="expression" dxfId="1567" priority="2105">
      <formula>IF(RIGHT(TEXT(AE439,"0.#"),1)=".",FALSE,TRUE)</formula>
    </cfRule>
    <cfRule type="expression" dxfId="1566" priority="2106">
      <formula>IF(RIGHT(TEXT(AE439,"0.#"),1)=".",TRUE,FALSE)</formula>
    </cfRule>
  </conditionalFormatting>
  <conditionalFormatting sqref="AM440">
    <cfRule type="expression" dxfId="1565" priority="2097">
      <formula>IF(RIGHT(TEXT(AM440,"0.#"),1)=".",FALSE,TRUE)</formula>
    </cfRule>
    <cfRule type="expression" dxfId="1564" priority="2098">
      <formula>IF(RIGHT(TEXT(AM440,"0.#"),1)=".",TRUE,FALSE)</formula>
    </cfRule>
  </conditionalFormatting>
  <conditionalFormatting sqref="AM438">
    <cfRule type="expression" dxfId="1563" priority="2101">
      <formula>IF(RIGHT(TEXT(AM438,"0.#"),1)=".",FALSE,TRUE)</formula>
    </cfRule>
    <cfRule type="expression" dxfId="1562" priority="2102">
      <formula>IF(RIGHT(TEXT(AM438,"0.#"),1)=".",TRUE,FALSE)</formula>
    </cfRule>
  </conditionalFormatting>
  <conditionalFormatting sqref="AM439">
    <cfRule type="expression" dxfId="1561" priority="2099">
      <formula>IF(RIGHT(TEXT(AM439,"0.#"),1)=".",FALSE,TRUE)</formula>
    </cfRule>
    <cfRule type="expression" dxfId="1560" priority="2100">
      <formula>IF(RIGHT(TEXT(AM439,"0.#"),1)=".",TRUE,FALSE)</formula>
    </cfRule>
  </conditionalFormatting>
  <conditionalFormatting sqref="AU440">
    <cfRule type="expression" dxfId="1559" priority="2091">
      <formula>IF(RIGHT(TEXT(AU440,"0.#"),1)=".",FALSE,TRUE)</formula>
    </cfRule>
    <cfRule type="expression" dxfId="1558" priority="2092">
      <formula>IF(RIGHT(TEXT(AU440,"0.#"),1)=".",TRUE,FALSE)</formula>
    </cfRule>
  </conditionalFormatting>
  <conditionalFormatting sqref="AU438">
    <cfRule type="expression" dxfId="1557" priority="2095">
      <formula>IF(RIGHT(TEXT(AU438,"0.#"),1)=".",FALSE,TRUE)</formula>
    </cfRule>
    <cfRule type="expression" dxfId="1556" priority="2096">
      <formula>IF(RIGHT(TEXT(AU438,"0.#"),1)=".",TRUE,FALSE)</formula>
    </cfRule>
  </conditionalFormatting>
  <conditionalFormatting sqref="AU439">
    <cfRule type="expression" dxfId="1555" priority="2093">
      <formula>IF(RIGHT(TEXT(AU439,"0.#"),1)=".",FALSE,TRUE)</formula>
    </cfRule>
    <cfRule type="expression" dxfId="1554" priority="2094">
      <formula>IF(RIGHT(TEXT(AU439,"0.#"),1)=".",TRUE,FALSE)</formula>
    </cfRule>
  </conditionalFormatting>
  <conditionalFormatting sqref="AI440">
    <cfRule type="expression" dxfId="1553" priority="2085">
      <formula>IF(RIGHT(TEXT(AI440,"0.#"),1)=".",FALSE,TRUE)</formula>
    </cfRule>
    <cfRule type="expression" dxfId="1552" priority="2086">
      <formula>IF(RIGHT(TEXT(AI440,"0.#"),1)=".",TRUE,FALSE)</formula>
    </cfRule>
  </conditionalFormatting>
  <conditionalFormatting sqref="AI438">
    <cfRule type="expression" dxfId="1551" priority="2089">
      <formula>IF(RIGHT(TEXT(AI438,"0.#"),1)=".",FALSE,TRUE)</formula>
    </cfRule>
    <cfRule type="expression" dxfId="1550" priority="2090">
      <formula>IF(RIGHT(TEXT(AI438,"0.#"),1)=".",TRUE,FALSE)</formula>
    </cfRule>
  </conditionalFormatting>
  <conditionalFormatting sqref="AI439">
    <cfRule type="expression" dxfId="1549" priority="2087">
      <formula>IF(RIGHT(TEXT(AI439,"0.#"),1)=".",FALSE,TRUE)</formula>
    </cfRule>
    <cfRule type="expression" dxfId="1548" priority="2088">
      <formula>IF(RIGHT(TEXT(AI439,"0.#"),1)=".",TRUE,FALSE)</formula>
    </cfRule>
  </conditionalFormatting>
  <conditionalFormatting sqref="AQ438">
    <cfRule type="expression" dxfId="1547" priority="2079">
      <formula>IF(RIGHT(TEXT(AQ438,"0.#"),1)=".",FALSE,TRUE)</formula>
    </cfRule>
    <cfRule type="expression" dxfId="1546" priority="2080">
      <formula>IF(RIGHT(TEXT(AQ438,"0.#"),1)=".",TRUE,FALSE)</formula>
    </cfRule>
  </conditionalFormatting>
  <conditionalFormatting sqref="AQ439">
    <cfRule type="expression" dxfId="1545" priority="2083">
      <formula>IF(RIGHT(TEXT(AQ439,"0.#"),1)=".",FALSE,TRUE)</formula>
    </cfRule>
    <cfRule type="expression" dxfId="1544" priority="2084">
      <formula>IF(RIGHT(TEXT(AQ439,"0.#"),1)=".",TRUE,FALSE)</formula>
    </cfRule>
  </conditionalFormatting>
  <conditionalFormatting sqref="AQ440">
    <cfRule type="expression" dxfId="1543" priority="2081">
      <formula>IF(RIGHT(TEXT(AQ440,"0.#"),1)=".",FALSE,TRUE)</formula>
    </cfRule>
    <cfRule type="expression" dxfId="1542" priority="2082">
      <formula>IF(RIGHT(TEXT(AQ440,"0.#"),1)=".",TRUE,FALSE)</formula>
    </cfRule>
  </conditionalFormatting>
  <conditionalFormatting sqref="AE445">
    <cfRule type="expression" dxfId="1541" priority="2073">
      <formula>IF(RIGHT(TEXT(AE445,"0.#"),1)=".",FALSE,TRUE)</formula>
    </cfRule>
    <cfRule type="expression" dxfId="1540" priority="2074">
      <formula>IF(RIGHT(TEXT(AE445,"0.#"),1)=".",TRUE,FALSE)</formula>
    </cfRule>
  </conditionalFormatting>
  <conditionalFormatting sqref="AE443">
    <cfRule type="expression" dxfId="1539" priority="2077">
      <formula>IF(RIGHT(TEXT(AE443,"0.#"),1)=".",FALSE,TRUE)</formula>
    </cfRule>
    <cfRule type="expression" dxfId="1538" priority="2078">
      <formula>IF(RIGHT(TEXT(AE443,"0.#"),1)=".",TRUE,FALSE)</formula>
    </cfRule>
  </conditionalFormatting>
  <conditionalFormatting sqref="AE444">
    <cfRule type="expression" dxfId="1537" priority="2075">
      <formula>IF(RIGHT(TEXT(AE444,"0.#"),1)=".",FALSE,TRUE)</formula>
    </cfRule>
    <cfRule type="expression" dxfId="1536" priority="2076">
      <formula>IF(RIGHT(TEXT(AE444,"0.#"),1)=".",TRUE,FALSE)</formula>
    </cfRule>
  </conditionalFormatting>
  <conditionalFormatting sqref="AM445">
    <cfRule type="expression" dxfId="1535" priority="2067">
      <formula>IF(RIGHT(TEXT(AM445,"0.#"),1)=".",FALSE,TRUE)</formula>
    </cfRule>
    <cfRule type="expression" dxfId="1534" priority="2068">
      <formula>IF(RIGHT(TEXT(AM445,"0.#"),1)=".",TRUE,FALSE)</formula>
    </cfRule>
  </conditionalFormatting>
  <conditionalFormatting sqref="AM443">
    <cfRule type="expression" dxfId="1533" priority="2071">
      <formula>IF(RIGHT(TEXT(AM443,"0.#"),1)=".",FALSE,TRUE)</formula>
    </cfRule>
    <cfRule type="expression" dxfId="1532" priority="2072">
      <formula>IF(RIGHT(TEXT(AM443,"0.#"),1)=".",TRUE,FALSE)</formula>
    </cfRule>
  </conditionalFormatting>
  <conditionalFormatting sqref="AM444">
    <cfRule type="expression" dxfId="1531" priority="2069">
      <formula>IF(RIGHT(TEXT(AM444,"0.#"),1)=".",FALSE,TRUE)</formula>
    </cfRule>
    <cfRule type="expression" dxfId="1530" priority="2070">
      <formula>IF(RIGHT(TEXT(AM444,"0.#"),1)=".",TRUE,FALSE)</formula>
    </cfRule>
  </conditionalFormatting>
  <conditionalFormatting sqref="AU445">
    <cfRule type="expression" dxfId="1529" priority="2061">
      <formula>IF(RIGHT(TEXT(AU445,"0.#"),1)=".",FALSE,TRUE)</formula>
    </cfRule>
    <cfRule type="expression" dxfId="1528" priority="2062">
      <formula>IF(RIGHT(TEXT(AU445,"0.#"),1)=".",TRUE,FALSE)</formula>
    </cfRule>
  </conditionalFormatting>
  <conditionalFormatting sqref="AU443">
    <cfRule type="expression" dxfId="1527" priority="2065">
      <formula>IF(RIGHT(TEXT(AU443,"0.#"),1)=".",FALSE,TRUE)</formula>
    </cfRule>
    <cfRule type="expression" dxfId="1526" priority="2066">
      <formula>IF(RIGHT(TEXT(AU443,"0.#"),1)=".",TRUE,FALSE)</formula>
    </cfRule>
  </conditionalFormatting>
  <conditionalFormatting sqref="AU444">
    <cfRule type="expression" dxfId="1525" priority="2063">
      <formula>IF(RIGHT(TEXT(AU444,"0.#"),1)=".",FALSE,TRUE)</formula>
    </cfRule>
    <cfRule type="expression" dxfId="1524" priority="2064">
      <formula>IF(RIGHT(TEXT(AU444,"0.#"),1)=".",TRUE,FALSE)</formula>
    </cfRule>
  </conditionalFormatting>
  <conditionalFormatting sqref="AI445">
    <cfRule type="expression" dxfId="1523" priority="2055">
      <formula>IF(RIGHT(TEXT(AI445,"0.#"),1)=".",FALSE,TRUE)</formula>
    </cfRule>
    <cfRule type="expression" dxfId="1522" priority="2056">
      <formula>IF(RIGHT(TEXT(AI445,"0.#"),1)=".",TRUE,FALSE)</formula>
    </cfRule>
  </conditionalFormatting>
  <conditionalFormatting sqref="AI443">
    <cfRule type="expression" dxfId="1521" priority="2059">
      <formula>IF(RIGHT(TEXT(AI443,"0.#"),1)=".",FALSE,TRUE)</formula>
    </cfRule>
    <cfRule type="expression" dxfId="1520" priority="2060">
      <formula>IF(RIGHT(TEXT(AI443,"0.#"),1)=".",TRUE,FALSE)</formula>
    </cfRule>
  </conditionalFormatting>
  <conditionalFormatting sqref="AI444">
    <cfRule type="expression" dxfId="1519" priority="2057">
      <formula>IF(RIGHT(TEXT(AI444,"0.#"),1)=".",FALSE,TRUE)</formula>
    </cfRule>
    <cfRule type="expression" dxfId="1518" priority="2058">
      <formula>IF(RIGHT(TEXT(AI444,"0.#"),1)=".",TRUE,FALSE)</formula>
    </cfRule>
  </conditionalFormatting>
  <conditionalFormatting sqref="AQ443">
    <cfRule type="expression" dxfId="1517" priority="2049">
      <formula>IF(RIGHT(TEXT(AQ443,"0.#"),1)=".",FALSE,TRUE)</formula>
    </cfRule>
    <cfRule type="expression" dxfId="1516" priority="2050">
      <formula>IF(RIGHT(TEXT(AQ443,"0.#"),1)=".",TRUE,FALSE)</formula>
    </cfRule>
  </conditionalFormatting>
  <conditionalFormatting sqref="AQ444">
    <cfRule type="expression" dxfId="1515" priority="2053">
      <formula>IF(RIGHT(TEXT(AQ444,"0.#"),1)=".",FALSE,TRUE)</formula>
    </cfRule>
    <cfRule type="expression" dxfId="1514" priority="2054">
      <formula>IF(RIGHT(TEXT(AQ444,"0.#"),1)=".",TRUE,FALSE)</formula>
    </cfRule>
  </conditionalFormatting>
  <conditionalFormatting sqref="AQ445">
    <cfRule type="expression" dxfId="1513" priority="2051">
      <formula>IF(RIGHT(TEXT(AQ445,"0.#"),1)=".",FALSE,TRUE)</formula>
    </cfRule>
    <cfRule type="expression" dxfId="1512" priority="2052">
      <formula>IF(RIGHT(TEXT(AQ445,"0.#"),1)=".",TRUE,FALSE)</formula>
    </cfRule>
  </conditionalFormatting>
  <conditionalFormatting sqref="Y880:Y907">
    <cfRule type="expression" dxfId="1511" priority="2279">
      <formula>IF(RIGHT(TEXT(Y880,"0.#"),1)=".",FALSE,TRUE)</formula>
    </cfRule>
    <cfRule type="expression" dxfId="1510" priority="2280">
      <formula>IF(RIGHT(TEXT(Y880,"0.#"),1)=".",TRUE,FALSE)</formula>
    </cfRule>
  </conditionalFormatting>
  <conditionalFormatting sqref="Y878">
    <cfRule type="expression" dxfId="1509" priority="2273">
      <formula>IF(RIGHT(TEXT(Y878,"0.#"),1)=".",FALSE,TRUE)</formula>
    </cfRule>
    <cfRule type="expression" dxfId="1508" priority="2274">
      <formula>IF(RIGHT(TEXT(Y878,"0.#"),1)=".",TRUE,FALSE)</formula>
    </cfRule>
  </conditionalFormatting>
  <conditionalFormatting sqref="Y913:Y940">
    <cfRule type="expression" dxfId="1507" priority="2267">
      <formula>IF(RIGHT(TEXT(Y913,"0.#"),1)=".",FALSE,TRUE)</formula>
    </cfRule>
    <cfRule type="expression" dxfId="1506" priority="2268">
      <formula>IF(RIGHT(TEXT(Y913,"0.#"),1)=".",TRUE,FALSE)</formula>
    </cfRule>
  </conditionalFormatting>
  <conditionalFormatting sqref="Y912">
    <cfRule type="expression" dxfId="1505" priority="2261">
      <formula>IF(RIGHT(TEXT(Y912,"0.#"),1)=".",FALSE,TRUE)</formula>
    </cfRule>
    <cfRule type="expression" dxfId="1504" priority="2262">
      <formula>IF(RIGHT(TEXT(Y912,"0.#"),1)=".",TRUE,FALSE)</formula>
    </cfRule>
  </conditionalFormatting>
  <conditionalFormatting sqref="Y946:Y973">
    <cfRule type="expression" dxfId="1503" priority="2255">
      <formula>IF(RIGHT(TEXT(Y946,"0.#"),1)=".",FALSE,TRUE)</formula>
    </cfRule>
    <cfRule type="expression" dxfId="1502" priority="2256">
      <formula>IF(RIGHT(TEXT(Y946,"0.#"),1)=".",TRUE,FALSE)</formula>
    </cfRule>
  </conditionalFormatting>
  <conditionalFormatting sqref="Y945">
    <cfRule type="expression" dxfId="1501" priority="2249">
      <formula>IF(RIGHT(TEXT(Y945,"0.#"),1)=".",FALSE,TRUE)</formula>
    </cfRule>
    <cfRule type="expression" dxfId="1500" priority="2250">
      <formula>IF(RIGHT(TEXT(Y945,"0.#"),1)=".",TRUE,FALSE)</formula>
    </cfRule>
  </conditionalFormatting>
  <conditionalFormatting sqref="Y979:Y1006">
    <cfRule type="expression" dxfId="1499" priority="2243">
      <formula>IF(RIGHT(TEXT(Y979,"0.#"),1)=".",FALSE,TRUE)</formula>
    </cfRule>
    <cfRule type="expression" dxfId="1498" priority="2244">
      <formula>IF(RIGHT(TEXT(Y979,"0.#"),1)=".",TRUE,FALSE)</formula>
    </cfRule>
  </conditionalFormatting>
  <conditionalFormatting sqref="Y978">
    <cfRule type="expression" dxfId="1497" priority="2237">
      <formula>IF(RIGHT(TEXT(Y978,"0.#"),1)=".",FALSE,TRUE)</formula>
    </cfRule>
    <cfRule type="expression" dxfId="1496" priority="2238">
      <formula>IF(RIGHT(TEXT(Y978,"0.#"),1)=".",TRUE,FALSE)</formula>
    </cfRule>
  </conditionalFormatting>
  <conditionalFormatting sqref="Y1017:Y1039">
    <cfRule type="expression" dxfId="1495" priority="2231">
      <formula>IF(RIGHT(TEXT(Y1017,"0.#"),1)=".",FALSE,TRUE)</formula>
    </cfRule>
    <cfRule type="expression" dxfId="1494" priority="2232">
      <formula>IF(RIGHT(TEXT(Y1017,"0.#"),1)=".",TRUE,FALSE)</formula>
    </cfRule>
  </conditionalFormatting>
  <conditionalFormatting sqref="W23">
    <cfRule type="expression" dxfId="1493" priority="2515">
      <formula>IF(RIGHT(TEXT(W23,"0.#"),1)=".",FALSE,TRUE)</formula>
    </cfRule>
    <cfRule type="expression" dxfId="1492" priority="2516">
      <formula>IF(RIGHT(TEXT(W23,"0.#"),1)=".",TRUE,FALSE)</formula>
    </cfRule>
  </conditionalFormatting>
  <conditionalFormatting sqref="W24:W27">
    <cfRule type="expression" dxfId="1491" priority="2513">
      <formula>IF(RIGHT(TEXT(W24,"0.#"),1)=".",FALSE,TRUE)</formula>
    </cfRule>
    <cfRule type="expression" dxfId="1490" priority="2514">
      <formula>IF(RIGHT(TEXT(W24,"0.#"),1)=".",TRUE,FALSE)</formula>
    </cfRule>
  </conditionalFormatting>
  <conditionalFormatting sqref="W28">
    <cfRule type="expression" dxfId="1489" priority="2505">
      <formula>IF(RIGHT(TEXT(W28,"0.#"),1)=".",FALSE,TRUE)</formula>
    </cfRule>
    <cfRule type="expression" dxfId="1488" priority="2506">
      <formula>IF(RIGHT(TEXT(W28,"0.#"),1)=".",TRUE,FALSE)</formula>
    </cfRule>
  </conditionalFormatting>
  <conditionalFormatting sqref="P23">
    <cfRule type="expression" dxfId="1487" priority="2503">
      <formula>IF(RIGHT(TEXT(P23,"0.#"),1)=".",FALSE,TRUE)</formula>
    </cfRule>
    <cfRule type="expression" dxfId="1486" priority="2504">
      <formula>IF(RIGHT(TEXT(P23,"0.#"),1)=".",TRUE,FALSE)</formula>
    </cfRule>
  </conditionalFormatting>
  <conditionalFormatting sqref="P24:P25 P27">
    <cfRule type="expression" dxfId="1485" priority="2501">
      <formula>IF(RIGHT(TEXT(P24,"0.#"),1)=".",FALSE,TRUE)</formula>
    </cfRule>
    <cfRule type="expression" dxfId="1484" priority="2502">
      <formula>IF(RIGHT(TEXT(P24,"0.#"),1)=".",TRUE,FALSE)</formula>
    </cfRule>
  </conditionalFormatting>
  <conditionalFormatting sqref="P28">
    <cfRule type="expression" dxfId="1483" priority="2499">
      <formula>IF(RIGHT(TEXT(P28,"0.#"),1)=".",FALSE,TRUE)</formula>
    </cfRule>
    <cfRule type="expression" dxfId="1482" priority="2500">
      <formula>IF(RIGHT(TEXT(P28,"0.#"),1)=".",TRUE,FALSE)</formula>
    </cfRule>
  </conditionalFormatting>
  <conditionalFormatting sqref="AQ114">
    <cfRule type="expression" dxfId="1481" priority="2483">
      <formula>IF(RIGHT(TEXT(AQ114,"0.#"),1)=".",FALSE,TRUE)</formula>
    </cfRule>
    <cfRule type="expression" dxfId="1480" priority="2484">
      <formula>IF(RIGHT(TEXT(AQ114,"0.#"),1)=".",TRUE,FALSE)</formula>
    </cfRule>
  </conditionalFormatting>
  <conditionalFormatting sqref="AQ104">
    <cfRule type="expression" dxfId="1479" priority="2497">
      <formula>IF(RIGHT(TEXT(AQ104,"0.#"),1)=".",FALSE,TRUE)</formula>
    </cfRule>
    <cfRule type="expression" dxfId="1478" priority="2498">
      <formula>IF(RIGHT(TEXT(AQ104,"0.#"),1)=".",TRUE,FALSE)</formula>
    </cfRule>
  </conditionalFormatting>
  <conditionalFormatting sqref="AQ105">
    <cfRule type="expression" dxfId="1477" priority="2495">
      <formula>IF(RIGHT(TEXT(AQ105,"0.#"),1)=".",FALSE,TRUE)</formula>
    </cfRule>
    <cfRule type="expression" dxfId="1476" priority="2496">
      <formula>IF(RIGHT(TEXT(AQ105,"0.#"),1)=".",TRUE,FALSE)</formula>
    </cfRule>
  </conditionalFormatting>
  <conditionalFormatting sqref="AQ107">
    <cfRule type="expression" dxfId="1475" priority="2493">
      <formula>IF(RIGHT(TEXT(AQ107,"0.#"),1)=".",FALSE,TRUE)</formula>
    </cfRule>
    <cfRule type="expression" dxfId="1474" priority="2494">
      <formula>IF(RIGHT(TEXT(AQ107,"0.#"),1)=".",TRUE,FALSE)</formula>
    </cfRule>
  </conditionalFormatting>
  <conditionalFormatting sqref="AQ108">
    <cfRule type="expression" dxfId="1473" priority="2491">
      <formula>IF(RIGHT(TEXT(AQ108,"0.#"),1)=".",FALSE,TRUE)</formula>
    </cfRule>
    <cfRule type="expression" dxfId="1472" priority="2492">
      <formula>IF(RIGHT(TEXT(AQ108,"0.#"),1)=".",TRUE,FALSE)</formula>
    </cfRule>
  </conditionalFormatting>
  <conditionalFormatting sqref="AQ110">
    <cfRule type="expression" dxfId="1471" priority="2489">
      <formula>IF(RIGHT(TEXT(AQ110,"0.#"),1)=".",FALSE,TRUE)</formula>
    </cfRule>
    <cfRule type="expression" dxfId="1470" priority="2490">
      <formula>IF(RIGHT(TEXT(AQ110,"0.#"),1)=".",TRUE,FALSE)</formula>
    </cfRule>
  </conditionalFormatting>
  <conditionalFormatting sqref="AQ111">
    <cfRule type="expression" dxfId="1469" priority="2487">
      <formula>IF(RIGHT(TEXT(AQ111,"0.#"),1)=".",FALSE,TRUE)</formula>
    </cfRule>
    <cfRule type="expression" dxfId="1468" priority="2488">
      <formula>IF(RIGHT(TEXT(AQ111,"0.#"),1)=".",TRUE,FALSE)</formula>
    </cfRule>
  </conditionalFormatting>
  <conditionalFormatting sqref="AQ113">
    <cfRule type="expression" dxfId="1467" priority="2485">
      <formula>IF(RIGHT(TEXT(AQ113,"0.#"),1)=".",FALSE,TRUE)</formula>
    </cfRule>
    <cfRule type="expression" dxfId="1466" priority="2486">
      <formula>IF(RIGHT(TEXT(AQ113,"0.#"),1)=".",TRUE,FALSE)</formula>
    </cfRule>
  </conditionalFormatting>
  <conditionalFormatting sqref="AE67">
    <cfRule type="expression" dxfId="1465" priority="2415">
      <formula>IF(RIGHT(TEXT(AE67,"0.#"),1)=".",FALSE,TRUE)</formula>
    </cfRule>
    <cfRule type="expression" dxfId="1464" priority="2416">
      <formula>IF(RIGHT(TEXT(AE67,"0.#"),1)=".",TRUE,FALSE)</formula>
    </cfRule>
  </conditionalFormatting>
  <conditionalFormatting sqref="AE68">
    <cfRule type="expression" dxfId="1463" priority="2413">
      <formula>IF(RIGHT(TEXT(AE68,"0.#"),1)=".",FALSE,TRUE)</formula>
    </cfRule>
    <cfRule type="expression" dxfId="1462" priority="2414">
      <formula>IF(RIGHT(TEXT(AE68,"0.#"),1)=".",TRUE,FALSE)</formula>
    </cfRule>
  </conditionalFormatting>
  <conditionalFormatting sqref="AE69">
    <cfRule type="expression" dxfId="1461" priority="2411">
      <formula>IF(RIGHT(TEXT(AE69,"0.#"),1)=".",FALSE,TRUE)</formula>
    </cfRule>
    <cfRule type="expression" dxfId="1460" priority="2412">
      <formula>IF(RIGHT(TEXT(AE69,"0.#"),1)=".",TRUE,FALSE)</formula>
    </cfRule>
  </conditionalFormatting>
  <conditionalFormatting sqref="AI69">
    <cfRule type="expression" dxfId="1459" priority="2409">
      <formula>IF(RIGHT(TEXT(AI69,"0.#"),1)=".",FALSE,TRUE)</formula>
    </cfRule>
    <cfRule type="expression" dxfId="1458" priority="2410">
      <formula>IF(RIGHT(TEXT(AI69,"0.#"),1)=".",TRUE,FALSE)</formula>
    </cfRule>
  </conditionalFormatting>
  <conditionalFormatting sqref="AI68">
    <cfRule type="expression" dxfId="1457" priority="2407">
      <formula>IF(RIGHT(TEXT(AI68,"0.#"),1)=".",FALSE,TRUE)</formula>
    </cfRule>
    <cfRule type="expression" dxfId="1456" priority="2408">
      <formula>IF(RIGHT(TEXT(AI68,"0.#"),1)=".",TRUE,FALSE)</formula>
    </cfRule>
  </conditionalFormatting>
  <conditionalFormatting sqref="AI67">
    <cfRule type="expression" dxfId="1455" priority="2405">
      <formula>IF(RIGHT(TEXT(AI67,"0.#"),1)=".",FALSE,TRUE)</formula>
    </cfRule>
    <cfRule type="expression" dxfId="1454" priority="2406">
      <formula>IF(RIGHT(TEXT(AI67,"0.#"),1)=".",TRUE,FALSE)</formula>
    </cfRule>
  </conditionalFormatting>
  <conditionalFormatting sqref="AM67">
    <cfRule type="expression" dxfId="1453" priority="2403">
      <formula>IF(RIGHT(TEXT(AM67,"0.#"),1)=".",FALSE,TRUE)</formula>
    </cfRule>
    <cfRule type="expression" dxfId="1452" priority="2404">
      <formula>IF(RIGHT(TEXT(AM67,"0.#"),1)=".",TRUE,FALSE)</formula>
    </cfRule>
  </conditionalFormatting>
  <conditionalFormatting sqref="AM68">
    <cfRule type="expression" dxfId="1451" priority="2401">
      <formula>IF(RIGHT(TEXT(AM68,"0.#"),1)=".",FALSE,TRUE)</formula>
    </cfRule>
    <cfRule type="expression" dxfId="1450" priority="2402">
      <formula>IF(RIGHT(TEXT(AM68,"0.#"),1)=".",TRUE,FALSE)</formula>
    </cfRule>
  </conditionalFormatting>
  <conditionalFormatting sqref="AM69">
    <cfRule type="expression" dxfId="1449" priority="2399">
      <formula>IF(RIGHT(TEXT(AM69,"0.#"),1)=".",FALSE,TRUE)</formula>
    </cfRule>
    <cfRule type="expression" dxfId="1448" priority="2400">
      <formula>IF(RIGHT(TEXT(AM69,"0.#"),1)=".",TRUE,FALSE)</formula>
    </cfRule>
  </conditionalFormatting>
  <conditionalFormatting sqref="AQ67:AQ69">
    <cfRule type="expression" dxfId="1447" priority="2397">
      <formula>IF(RIGHT(TEXT(AQ67,"0.#"),1)=".",FALSE,TRUE)</formula>
    </cfRule>
    <cfRule type="expression" dxfId="1446" priority="2398">
      <formula>IF(RIGHT(TEXT(AQ67,"0.#"),1)=".",TRUE,FALSE)</formula>
    </cfRule>
  </conditionalFormatting>
  <conditionalFormatting sqref="AU67:AU69">
    <cfRule type="expression" dxfId="1445" priority="2395">
      <formula>IF(RIGHT(TEXT(AU67,"0.#"),1)=".",FALSE,TRUE)</formula>
    </cfRule>
    <cfRule type="expression" dxfId="1444" priority="2396">
      <formula>IF(RIGHT(TEXT(AU67,"0.#"),1)=".",TRUE,FALSE)</formula>
    </cfRule>
  </conditionalFormatting>
  <conditionalFormatting sqref="AE70">
    <cfRule type="expression" dxfId="1443" priority="2393">
      <formula>IF(RIGHT(TEXT(AE70,"0.#"),1)=".",FALSE,TRUE)</formula>
    </cfRule>
    <cfRule type="expression" dxfId="1442" priority="2394">
      <formula>IF(RIGHT(TEXT(AE70,"0.#"),1)=".",TRUE,FALSE)</formula>
    </cfRule>
  </conditionalFormatting>
  <conditionalFormatting sqref="AE71">
    <cfRule type="expression" dxfId="1441" priority="2391">
      <formula>IF(RIGHT(TEXT(AE71,"0.#"),1)=".",FALSE,TRUE)</formula>
    </cfRule>
    <cfRule type="expression" dxfId="1440" priority="2392">
      <formula>IF(RIGHT(TEXT(AE71,"0.#"),1)=".",TRUE,FALSE)</formula>
    </cfRule>
  </conditionalFormatting>
  <conditionalFormatting sqref="AE72">
    <cfRule type="expression" dxfId="1439" priority="2389">
      <formula>IF(RIGHT(TEXT(AE72,"0.#"),1)=".",FALSE,TRUE)</formula>
    </cfRule>
    <cfRule type="expression" dxfId="1438" priority="2390">
      <formula>IF(RIGHT(TEXT(AE72,"0.#"),1)=".",TRUE,FALSE)</formula>
    </cfRule>
  </conditionalFormatting>
  <conditionalFormatting sqref="AI72">
    <cfRule type="expression" dxfId="1437" priority="2387">
      <formula>IF(RIGHT(TEXT(AI72,"0.#"),1)=".",FALSE,TRUE)</formula>
    </cfRule>
    <cfRule type="expression" dxfId="1436" priority="2388">
      <formula>IF(RIGHT(TEXT(AI72,"0.#"),1)=".",TRUE,FALSE)</formula>
    </cfRule>
  </conditionalFormatting>
  <conditionalFormatting sqref="AI71">
    <cfRule type="expression" dxfId="1435" priority="2385">
      <formula>IF(RIGHT(TEXT(AI71,"0.#"),1)=".",FALSE,TRUE)</formula>
    </cfRule>
    <cfRule type="expression" dxfId="1434" priority="2386">
      <formula>IF(RIGHT(TEXT(AI71,"0.#"),1)=".",TRUE,FALSE)</formula>
    </cfRule>
  </conditionalFormatting>
  <conditionalFormatting sqref="AI70">
    <cfRule type="expression" dxfId="1433" priority="2383">
      <formula>IF(RIGHT(TEXT(AI70,"0.#"),1)=".",FALSE,TRUE)</formula>
    </cfRule>
    <cfRule type="expression" dxfId="1432" priority="2384">
      <formula>IF(RIGHT(TEXT(AI70,"0.#"),1)=".",TRUE,FALSE)</formula>
    </cfRule>
  </conditionalFormatting>
  <conditionalFormatting sqref="AM70">
    <cfRule type="expression" dxfId="1431" priority="2381">
      <formula>IF(RIGHT(TEXT(AM70,"0.#"),1)=".",FALSE,TRUE)</formula>
    </cfRule>
    <cfRule type="expression" dxfId="1430" priority="2382">
      <formula>IF(RIGHT(TEXT(AM70,"0.#"),1)=".",TRUE,FALSE)</formula>
    </cfRule>
  </conditionalFormatting>
  <conditionalFormatting sqref="AM71">
    <cfRule type="expression" dxfId="1429" priority="2379">
      <formula>IF(RIGHT(TEXT(AM71,"0.#"),1)=".",FALSE,TRUE)</formula>
    </cfRule>
    <cfRule type="expression" dxfId="1428" priority="2380">
      <formula>IF(RIGHT(TEXT(AM71,"0.#"),1)=".",TRUE,FALSE)</formula>
    </cfRule>
  </conditionalFormatting>
  <conditionalFormatting sqref="AM72">
    <cfRule type="expression" dxfId="1427" priority="2377">
      <formula>IF(RIGHT(TEXT(AM72,"0.#"),1)=".",FALSE,TRUE)</formula>
    </cfRule>
    <cfRule type="expression" dxfId="1426" priority="2378">
      <formula>IF(RIGHT(TEXT(AM72,"0.#"),1)=".",TRUE,FALSE)</formula>
    </cfRule>
  </conditionalFormatting>
  <conditionalFormatting sqref="AQ70:AQ72">
    <cfRule type="expression" dxfId="1425" priority="2375">
      <formula>IF(RIGHT(TEXT(AQ70,"0.#"),1)=".",FALSE,TRUE)</formula>
    </cfRule>
    <cfRule type="expression" dxfId="1424" priority="2376">
      <formula>IF(RIGHT(TEXT(AQ70,"0.#"),1)=".",TRUE,FALSE)</formula>
    </cfRule>
  </conditionalFormatting>
  <conditionalFormatting sqref="AU70:AU72">
    <cfRule type="expression" dxfId="1423" priority="2373">
      <formula>IF(RIGHT(TEXT(AU70,"0.#"),1)=".",FALSE,TRUE)</formula>
    </cfRule>
    <cfRule type="expression" dxfId="1422" priority="2374">
      <formula>IF(RIGHT(TEXT(AU70,"0.#"),1)=".",TRUE,FALSE)</formula>
    </cfRule>
  </conditionalFormatting>
  <conditionalFormatting sqref="AU656">
    <cfRule type="expression" dxfId="1421" priority="891">
      <formula>IF(RIGHT(TEXT(AU656,"0.#"),1)=".",FALSE,TRUE)</formula>
    </cfRule>
    <cfRule type="expression" dxfId="1420" priority="892">
      <formula>IF(RIGHT(TEXT(AU656,"0.#"),1)=".",TRUE,FALSE)</formula>
    </cfRule>
  </conditionalFormatting>
  <conditionalFormatting sqref="AQ655">
    <cfRule type="expression" dxfId="1419" priority="883">
      <formula>IF(RIGHT(TEXT(AQ655,"0.#"),1)=".",FALSE,TRUE)</formula>
    </cfRule>
    <cfRule type="expression" dxfId="1418" priority="884">
      <formula>IF(RIGHT(TEXT(AQ655,"0.#"),1)=".",TRUE,FALSE)</formula>
    </cfRule>
  </conditionalFormatting>
  <conditionalFormatting sqref="AI696">
    <cfRule type="expression" dxfId="1417" priority="675">
      <formula>IF(RIGHT(TEXT(AI696,"0.#"),1)=".",FALSE,TRUE)</formula>
    </cfRule>
    <cfRule type="expression" dxfId="1416" priority="676">
      <formula>IF(RIGHT(TEXT(AI696,"0.#"),1)=".",TRUE,FALSE)</formula>
    </cfRule>
  </conditionalFormatting>
  <conditionalFormatting sqref="AQ694">
    <cfRule type="expression" dxfId="1415" priority="669">
      <formula>IF(RIGHT(TEXT(AQ694,"0.#"),1)=".",FALSE,TRUE)</formula>
    </cfRule>
    <cfRule type="expression" dxfId="1414" priority="670">
      <formula>IF(RIGHT(TEXT(AQ694,"0.#"),1)=".",TRUE,FALSE)</formula>
    </cfRule>
  </conditionalFormatting>
  <conditionalFormatting sqref="AL880:AO907">
    <cfRule type="expression" dxfId="1413" priority="2281">
      <formula>IF(AND(AL880&gt;=0, RIGHT(TEXT(AL880,"0.#"),1)&lt;&gt;"."),TRUE,FALSE)</formula>
    </cfRule>
    <cfRule type="expression" dxfId="1412" priority="2282">
      <formula>IF(AND(AL880&gt;=0, RIGHT(TEXT(AL880,"0.#"),1)="."),TRUE,FALSE)</formula>
    </cfRule>
    <cfRule type="expression" dxfId="1411" priority="2283">
      <formula>IF(AND(AL880&lt;0, RIGHT(TEXT(AL880,"0.#"),1)&lt;&gt;"."),TRUE,FALSE)</formula>
    </cfRule>
    <cfRule type="expression" dxfId="1410" priority="2284">
      <formula>IF(AND(AL880&lt;0, RIGHT(TEXT(AL880,"0.#"),1)="."),TRUE,FALSE)</formula>
    </cfRule>
  </conditionalFormatting>
  <conditionalFormatting sqref="AL878:AO878">
    <cfRule type="expression" dxfId="1409" priority="2275">
      <formula>IF(AND(AL878&gt;=0, RIGHT(TEXT(AL878,"0.#"),1)&lt;&gt;"."),TRUE,FALSE)</formula>
    </cfRule>
    <cfRule type="expression" dxfId="1408" priority="2276">
      <formula>IF(AND(AL878&gt;=0, RIGHT(TEXT(AL878,"0.#"),1)="."),TRUE,FALSE)</formula>
    </cfRule>
    <cfRule type="expression" dxfId="1407" priority="2277">
      <formula>IF(AND(AL878&lt;0, RIGHT(TEXT(AL878,"0.#"),1)&lt;&gt;"."),TRUE,FALSE)</formula>
    </cfRule>
    <cfRule type="expression" dxfId="1406" priority="2278">
      <formula>IF(AND(AL878&lt;0, RIGHT(TEXT(AL878,"0.#"),1)="."),TRUE,FALSE)</formula>
    </cfRule>
  </conditionalFormatting>
  <conditionalFormatting sqref="AL913:AO940">
    <cfRule type="expression" dxfId="1405" priority="2269">
      <formula>IF(AND(AL913&gt;=0, RIGHT(TEXT(AL913,"0.#"),1)&lt;&gt;"."),TRUE,FALSE)</formula>
    </cfRule>
    <cfRule type="expression" dxfId="1404" priority="2270">
      <formula>IF(AND(AL913&gt;=0, RIGHT(TEXT(AL913,"0.#"),1)="."),TRUE,FALSE)</formula>
    </cfRule>
    <cfRule type="expression" dxfId="1403" priority="2271">
      <formula>IF(AND(AL913&lt;0, RIGHT(TEXT(AL913,"0.#"),1)&lt;&gt;"."),TRUE,FALSE)</formula>
    </cfRule>
    <cfRule type="expression" dxfId="1402" priority="2272">
      <formula>IF(AND(AL913&lt;0, RIGHT(TEXT(AL913,"0.#"),1)="."),TRUE,FALSE)</formula>
    </cfRule>
  </conditionalFormatting>
  <conditionalFormatting sqref="AL912:AO912">
    <cfRule type="expression" dxfId="1401" priority="2263">
      <formula>IF(AND(AL912&gt;=0, RIGHT(TEXT(AL912,"0.#"),1)&lt;&gt;"."),TRUE,FALSE)</formula>
    </cfRule>
    <cfRule type="expression" dxfId="1400" priority="2264">
      <formula>IF(AND(AL912&gt;=0, RIGHT(TEXT(AL912,"0.#"),1)="."),TRUE,FALSE)</formula>
    </cfRule>
    <cfRule type="expression" dxfId="1399" priority="2265">
      <formula>IF(AND(AL912&lt;0, RIGHT(TEXT(AL912,"0.#"),1)&lt;&gt;"."),TRUE,FALSE)</formula>
    </cfRule>
    <cfRule type="expression" dxfId="1398" priority="2266">
      <formula>IF(AND(AL912&lt;0, RIGHT(TEXT(AL912,"0.#"),1)="."),TRUE,FALSE)</formula>
    </cfRule>
  </conditionalFormatting>
  <conditionalFormatting sqref="AL946:AO973">
    <cfRule type="expression" dxfId="1397" priority="2257">
      <formula>IF(AND(AL946&gt;=0, RIGHT(TEXT(AL946,"0.#"),1)&lt;&gt;"."),TRUE,FALSE)</formula>
    </cfRule>
    <cfRule type="expression" dxfId="1396" priority="2258">
      <formula>IF(AND(AL946&gt;=0, RIGHT(TEXT(AL946,"0.#"),1)="."),TRUE,FALSE)</formula>
    </cfRule>
    <cfRule type="expression" dxfId="1395" priority="2259">
      <formula>IF(AND(AL946&lt;0, RIGHT(TEXT(AL946,"0.#"),1)&lt;&gt;"."),TRUE,FALSE)</formula>
    </cfRule>
    <cfRule type="expression" dxfId="1394" priority="2260">
      <formula>IF(AND(AL946&lt;0, RIGHT(TEXT(AL946,"0.#"),1)="."),TRUE,FALSE)</formula>
    </cfRule>
  </conditionalFormatting>
  <conditionalFormatting sqref="AL945:AO945">
    <cfRule type="expression" dxfId="1393" priority="2251">
      <formula>IF(AND(AL945&gt;=0, RIGHT(TEXT(AL945,"0.#"),1)&lt;&gt;"."),TRUE,FALSE)</formula>
    </cfRule>
    <cfRule type="expression" dxfId="1392" priority="2252">
      <formula>IF(AND(AL945&gt;=0, RIGHT(TEXT(AL945,"0.#"),1)="."),TRUE,FALSE)</formula>
    </cfRule>
    <cfRule type="expression" dxfId="1391" priority="2253">
      <formula>IF(AND(AL945&lt;0, RIGHT(TEXT(AL945,"0.#"),1)&lt;&gt;"."),TRUE,FALSE)</formula>
    </cfRule>
    <cfRule type="expression" dxfId="1390" priority="2254">
      <formula>IF(AND(AL945&lt;0, RIGHT(TEXT(AL945,"0.#"),1)="."),TRUE,FALSE)</formula>
    </cfRule>
  </conditionalFormatting>
  <conditionalFormatting sqref="AL979:AO1006">
    <cfRule type="expression" dxfId="1389" priority="2245">
      <formula>IF(AND(AL979&gt;=0, RIGHT(TEXT(AL979,"0.#"),1)&lt;&gt;"."),TRUE,FALSE)</formula>
    </cfRule>
    <cfRule type="expression" dxfId="1388" priority="2246">
      <formula>IF(AND(AL979&gt;=0, RIGHT(TEXT(AL979,"0.#"),1)="."),TRUE,FALSE)</formula>
    </cfRule>
    <cfRule type="expression" dxfId="1387" priority="2247">
      <formula>IF(AND(AL979&lt;0, RIGHT(TEXT(AL979,"0.#"),1)&lt;&gt;"."),TRUE,FALSE)</formula>
    </cfRule>
    <cfRule type="expression" dxfId="1386" priority="2248">
      <formula>IF(AND(AL979&lt;0, RIGHT(TEXT(AL979,"0.#"),1)="."),TRUE,FALSE)</formula>
    </cfRule>
  </conditionalFormatting>
  <conditionalFormatting sqref="AL978:AO978">
    <cfRule type="expression" dxfId="1385" priority="2239">
      <formula>IF(AND(AL978&gt;=0, RIGHT(TEXT(AL978,"0.#"),1)&lt;&gt;"."),TRUE,FALSE)</formula>
    </cfRule>
    <cfRule type="expression" dxfId="1384" priority="2240">
      <formula>IF(AND(AL978&gt;=0, RIGHT(TEXT(AL978,"0.#"),1)="."),TRUE,FALSE)</formula>
    </cfRule>
    <cfRule type="expression" dxfId="1383" priority="2241">
      <formula>IF(AND(AL978&lt;0, RIGHT(TEXT(AL978,"0.#"),1)&lt;&gt;"."),TRUE,FALSE)</formula>
    </cfRule>
    <cfRule type="expression" dxfId="1382" priority="2242">
      <formula>IF(AND(AL978&lt;0, RIGHT(TEXT(AL978,"0.#"),1)="."),TRUE,FALSE)</formula>
    </cfRule>
  </conditionalFormatting>
  <conditionalFormatting sqref="AL1017:AO1039">
    <cfRule type="expression" dxfId="1381" priority="2233">
      <formula>IF(AND(AL1017&gt;=0, RIGHT(TEXT(AL1017,"0.#"),1)&lt;&gt;"."),TRUE,FALSE)</formula>
    </cfRule>
    <cfRule type="expression" dxfId="1380" priority="2234">
      <formula>IF(AND(AL1017&gt;=0, RIGHT(TEXT(AL1017,"0.#"),1)="."),TRUE,FALSE)</formula>
    </cfRule>
    <cfRule type="expression" dxfId="1379" priority="2235">
      <formula>IF(AND(AL1017&lt;0, RIGHT(TEXT(AL1017,"0.#"),1)&lt;&gt;"."),TRUE,FALSE)</formula>
    </cfRule>
    <cfRule type="expression" dxfId="1378" priority="2236">
      <formula>IF(AND(AL1017&lt;0, RIGHT(TEXT(AL1017,"0.#"),1)="."),TRUE,FALSE)</formula>
    </cfRule>
  </conditionalFormatting>
  <conditionalFormatting sqref="AL1045:AO1072">
    <cfRule type="expression" dxfId="1377" priority="2221">
      <formula>IF(AND(AL1045&gt;=0, RIGHT(TEXT(AL1045,"0.#"),1)&lt;&gt;"."),TRUE,FALSE)</formula>
    </cfRule>
    <cfRule type="expression" dxfId="1376" priority="2222">
      <formula>IF(AND(AL1045&gt;=0, RIGHT(TEXT(AL1045,"0.#"),1)="."),TRUE,FALSE)</formula>
    </cfRule>
    <cfRule type="expression" dxfId="1375" priority="2223">
      <formula>IF(AND(AL1045&lt;0, RIGHT(TEXT(AL1045,"0.#"),1)&lt;&gt;"."),TRUE,FALSE)</formula>
    </cfRule>
    <cfRule type="expression" dxfId="1374" priority="2224">
      <formula>IF(AND(AL1045&lt;0, RIGHT(TEXT(AL1045,"0.#"),1)="."),TRUE,FALSE)</formula>
    </cfRule>
  </conditionalFormatting>
  <conditionalFormatting sqref="Y1045:Y1072">
    <cfRule type="expression" dxfId="1373" priority="2219">
      <formula>IF(RIGHT(TEXT(Y1045,"0.#"),1)=".",FALSE,TRUE)</formula>
    </cfRule>
    <cfRule type="expression" dxfId="1372" priority="2220">
      <formula>IF(RIGHT(TEXT(Y1045,"0.#"),1)=".",TRUE,FALSE)</formula>
    </cfRule>
  </conditionalFormatting>
  <conditionalFormatting sqref="AL1043:AO1044">
    <cfRule type="expression" dxfId="1371" priority="2215">
      <formula>IF(AND(AL1043&gt;=0, RIGHT(TEXT(AL1043,"0.#"),1)&lt;&gt;"."),TRUE,FALSE)</formula>
    </cfRule>
    <cfRule type="expression" dxfId="1370" priority="2216">
      <formula>IF(AND(AL1043&gt;=0, RIGHT(TEXT(AL1043,"0.#"),1)="."),TRUE,FALSE)</formula>
    </cfRule>
    <cfRule type="expression" dxfId="1369" priority="2217">
      <formula>IF(AND(AL1043&lt;0, RIGHT(TEXT(AL1043,"0.#"),1)&lt;&gt;"."),TRUE,FALSE)</formula>
    </cfRule>
    <cfRule type="expression" dxfId="1368" priority="2218">
      <formula>IF(AND(AL1043&lt;0, RIGHT(TEXT(AL1043,"0.#"),1)="."),TRUE,FALSE)</formula>
    </cfRule>
  </conditionalFormatting>
  <conditionalFormatting sqref="Y1043:Y1044">
    <cfRule type="expression" dxfId="1367" priority="2213">
      <formula>IF(RIGHT(TEXT(Y1043,"0.#"),1)=".",FALSE,TRUE)</formula>
    </cfRule>
    <cfRule type="expression" dxfId="1366" priority="2214">
      <formula>IF(RIGHT(TEXT(Y1043,"0.#"),1)=".",TRUE,FALSE)</formula>
    </cfRule>
  </conditionalFormatting>
  <conditionalFormatting sqref="AL1078:AO1105">
    <cfRule type="expression" dxfId="1365" priority="2209">
      <formula>IF(AND(AL1078&gt;=0, RIGHT(TEXT(AL1078,"0.#"),1)&lt;&gt;"."),TRUE,FALSE)</formula>
    </cfRule>
    <cfRule type="expression" dxfId="1364" priority="2210">
      <formula>IF(AND(AL1078&gt;=0, RIGHT(TEXT(AL1078,"0.#"),1)="."),TRUE,FALSE)</formula>
    </cfRule>
    <cfRule type="expression" dxfId="1363" priority="2211">
      <formula>IF(AND(AL1078&lt;0, RIGHT(TEXT(AL1078,"0.#"),1)&lt;&gt;"."),TRUE,FALSE)</formula>
    </cfRule>
    <cfRule type="expression" dxfId="1362" priority="2212">
      <formula>IF(AND(AL1078&lt;0, RIGHT(TEXT(AL1078,"0.#"),1)="."),TRUE,FALSE)</formula>
    </cfRule>
  </conditionalFormatting>
  <conditionalFormatting sqref="Y1078:Y1105">
    <cfRule type="expression" dxfId="1361" priority="2207">
      <formula>IF(RIGHT(TEXT(Y1078,"0.#"),1)=".",FALSE,TRUE)</formula>
    </cfRule>
    <cfRule type="expression" dxfId="1360" priority="2208">
      <formula>IF(RIGHT(TEXT(Y1078,"0.#"),1)=".",TRUE,FALSE)</formula>
    </cfRule>
  </conditionalFormatting>
  <conditionalFormatting sqref="AL1077:AO1077">
    <cfRule type="expression" dxfId="1359" priority="2203">
      <formula>IF(AND(AL1077&gt;=0, RIGHT(TEXT(AL1077,"0.#"),1)&lt;&gt;"."),TRUE,FALSE)</formula>
    </cfRule>
    <cfRule type="expression" dxfId="1358" priority="2204">
      <formula>IF(AND(AL1077&gt;=0, RIGHT(TEXT(AL1077,"0.#"),1)="."),TRUE,FALSE)</formula>
    </cfRule>
    <cfRule type="expression" dxfId="1357" priority="2205">
      <formula>IF(AND(AL1077&lt;0, RIGHT(TEXT(AL1077,"0.#"),1)&lt;&gt;"."),TRUE,FALSE)</formula>
    </cfRule>
    <cfRule type="expression" dxfId="1356" priority="2206">
      <formula>IF(AND(AL1077&lt;0, RIGHT(TEXT(AL1077,"0.#"),1)="."),TRUE,FALSE)</formula>
    </cfRule>
  </conditionalFormatting>
  <conditionalFormatting sqref="Y1076:Y1077">
    <cfRule type="expression" dxfId="1355" priority="2201">
      <formula>IF(RIGHT(TEXT(Y1076,"0.#"),1)=".",FALSE,TRUE)</formula>
    </cfRule>
    <cfRule type="expression" dxfId="1354" priority="2202">
      <formula>IF(RIGHT(TEXT(Y1076,"0.#"),1)=".",TRUE,FALSE)</formula>
    </cfRule>
  </conditionalFormatting>
  <conditionalFormatting sqref="AE39">
    <cfRule type="expression" dxfId="1353" priority="2199">
      <formula>IF(RIGHT(TEXT(AE39,"0.#"),1)=".",FALSE,TRUE)</formula>
    </cfRule>
    <cfRule type="expression" dxfId="1352" priority="2200">
      <formula>IF(RIGHT(TEXT(AE39,"0.#"),1)=".",TRUE,FALSE)</formula>
    </cfRule>
  </conditionalFormatting>
  <conditionalFormatting sqref="AM41">
    <cfRule type="expression" dxfId="1351" priority="2183">
      <formula>IF(RIGHT(TEXT(AM41,"0.#"),1)=".",FALSE,TRUE)</formula>
    </cfRule>
    <cfRule type="expression" dxfId="1350" priority="2184">
      <formula>IF(RIGHT(TEXT(AM41,"0.#"),1)=".",TRUE,FALSE)</formula>
    </cfRule>
  </conditionalFormatting>
  <conditionalFormatting sqref="AE40">
    <cfRule type="expression" dxfId="1349" priority="2197">
      <formula>IF(RIGHT(TEXT(AE40,"0.#"),1)=".",FALSE,TRUE)</formula>
    </cfRule>
    <cfRule type="expression" dxfId="1348" priority="2198">
      <formula>IF(RIGHT(TEXT(AE40,"0.#"),1)=".",TRUE,FALSE)</formula>
    </cfRule>
  </conditionalFormatting>
  <conditionalFormatting sqref="AE41">
    <cfRule type="expression" dxfId="1347" priority="2195">
      <formula>IF(RIGHT(TEXT(AE41,"0.#"),1)=".",FALSE,TRUE)</formula>
    </cfRule>
    <cfRule type="expression" dxfId="1346" priority="2196">
      <formula>IF(RIGHT(TEXT(AE41,"0.#"),1)=".",TRUE,FALSE)</formula>
    </cfRule>
  </conditionalFormatting>
  <conditionalFormatting sqref="AI41">
    <cfRule type="expression" dxfId="1345" priority="2193">
      <formula>IF(RIGHT(TEXT(AI41,"0.#"),1)=".",FALSE,TRUE)</formula>
    </cfRule>
    <cfRule type="expression" dxfId="1344" priority="2194">
      <formula>IF(RIGHT(TEXT(AI41,"0.#"),1)=".",TRUE,FALSE)</formula>
    </cfRule>
  </conditionalFormatting>
  <conditionalFormatting sqref="AI40">
    <cfRule type="expression" dxfId="1343" priority="2191">
      <formula>IF(RIGHT(TEXT(AI40,"0.#"),1)=".",FALSE,TRUE)</formula>
    </cfRule>
    <cfRule type="expression" dxfId="1342" priority="2192">
      <formula>IF(RIGHT(TEXT(AI40,"0.#"),1)=".",TRUE,FALSE)</formula>
    </cfRule>
  </conditionalFormatting>
  <conditionalFormatting sqref="AI39">
    <cfRule type="expression" dxfId="1341" priority="2189">
      <formula>IF(RIGHT(TEXT(AI39,"0.#"),1)=".",FALSE,TRUE)</formula>
    </cfRule>
    <cfRule type="expression" dxfId="1340" priority="2190">
      <formula>IF(RIGHT(TEXT(AI39,"0.#"),1)=".",TRUE,FALSE)</formula>
    </cfRule>
  </conditionalFormatting>
  <conditionalFormatting sqref="AM39">
    <cfRule type="expression" dxfId="1339" priority="2187">
      <formula>IF(RIGHT(TEXT(AM39,"0.#"),1)=".",FALSE,TRUE)</formula>
    </cfRule>
    <cfRule type="expression" dxfId="1338" priority="2188">
      <formula>IF(RIGHT(TEXT(AM39,"0.#"),1)=".",TRUE,FALSE)</formula>
    </cfRule>
  </conditionalFormatting>
  <conditionalFormatting sqref="AM40">
    <cfRule type="expression" dxfId="1337" priority="2185">
      <formula>IF(RIGHT(TEXT(AM40,"0.#"),1)=".",FALSE,TRUE)</formula>
    </cfRule>
    <cfRule type="expression" dxfId="1336" priority="2186">
      <formula>IF(RIGHT(TEXT(AM40,"0.#"),1)=".",TRUE,FALSE)</formula>
    </cfRule>
  </conditionalFormatting>
  <conditionalFormatting sqref="AQ39:AQ41">
    <cfRule type="expression" dxfId="1335" priority="2181">
      <formula>IF(RIGHT(TEXT(AQ39,"0.#"),1)=".",FALSE,TRUE)</formula>
    </cfRule>
    <cfRule type="expression" dxfId="1334" priority="2182">
      <formula>IF(RIGHT(TEXT(AQ39,"0.#"),1)=".",TRUE,FALSE)</formula>
    </cfRule>
  </conditionalFormatting>
  <conditionalFormatting sqref="AU39:AU41">
    <cfRule type="expression" dxfId="1333" priority="2179">
      <formula>IF(RIGHT(TEXT(AU39,"0.#"),1)=".",FALSE,TRUE)</formula>
    </cfRule>
    <cfRule type="expression" dxfId="1332" priority="2180">
      <formula>IF(RIGHT(TEXT(AU39,"0.#"),1)=".",TRUE,FALSE)</formula>
    </cfRule>
  </conditionalFormatting>
  <conditionalFormatting sqref="AE46">
    <cfRule type="expression" dxfId="1331" priority="2177">
      <formula>IF(RIGHT(TEXT(AE46,"0.#"),1)=".",FALSE,TRUE)</formula>
    </cfRule>
    <cfRule type="expression" dxfId="1330" priority="2178">
      <formula>IF(RIGHT(TEXT(AE46,"0.#"),1)=".",TRUE,FALSE)</formula>
    </cfRule>
  </conditionalFormatting>
  <conditionalFormatting sqref="AE47">
    <cfRule type="expression" dxfId="1329" priority="2175">
      <formula>IF(RIGHT(TEXT(AE47,"0.#"),1)=".",FALSE,TRUE)</formula>
    </cfRule>
    <cfRule type="expression" dxfId="1328" priority="2176">
      <formula>IF(RIGHT(TEXT(AE47,"0.#"),1)=".",TRUE,FALSE)</formula>
    </cfRule>
  </conditionalFormatting>
  <conditionalFormatting sqref="AE48">
    <cfRule type="expression" dxfId="1327" priority="2173">
      <formula>IF(RIGHT(TEXT(AE48,"0.#"),1)=".",FALSE,TRUE)</formula>
    </cfRule>
    <cfRule type="expression" dxfId="1326" priority="2174">
      <formula>IF(RIGHT(TEXT(AE48,"0.#"),1)=".",TRUE,FALSE)</formula>
    </cfRule>
  </conditionalFormatting>
  <conditionalFormatting sqref="AI48">
    <cfRule type="expression" dxfId="1325" priority="2171">
      <formula>IF(RIGHT(TEXT(AI48,"0.#"),1)=".",FALSE,TRUE)</formula>
    </cfRule>
    <cfRule type="expression" dxfId="1324" priority="2172">
      <formula>IF(RIGHT(TEXT(AI48,"0.#"),1)=".",TRUE,FALSE)</formula>
    </cfRule>
  </conditionalFormatting>
  <conditionalFormatting sqref="AI47">
    <cfRule type="expression" dxfId="1323" priority="2169">
      <formula>IF(RIGHT(TEXT(AI47,"0.#"),1)=".",FALSE,TRUE)</formula>
    </cfRule>
    <cfRule type="expression" dxfId="1322" priority="2170">
      <formula>IF(RIGHT(TEXT(AI47,"0.#"),1)=".",TRUE,FALSE)</formula>
    </cfRule>
  </conditionalFormatting>
  <conditionalFormatting sqref="AE448">
    <cfRule type="expression" dxfId="1321" priority="2047">
      <formula>IF(RIGHT(TEXT(AE448,"0.#"),1)=".",FALSE,TRUE)</formula>
    </cfRule>
    <cfRule type="expression" dxfId="1320" priority="2048">
      <formula>IF(RIGHT(TEXT(AE448,"0.#"),1)=".",TRUE,FALSE)</formula>
    </cfRule>
  </conditionalFormatting>
  <conditionalFormatting sqref="AM450">
    <cfRule type="expression" dxfId="1319" priority="2037">
      <formula>IF(RIGHT(TEXT(AM450,"0.#"),1)=".",FALSE,TRUE)</formula>
    </cfRule>
    <cfRule type="expression" dxfId="1318" priority="2038">
      <formula>IF(RIGHT(TEXT(AM450,"0.#"),1)=".",TRUE,FALSE)</formula>
    </cfRule>
  </conditionalFormatting>
  <conditionalFormatting sqref="AE449">
    <cfRule type="expression" dxfId="1317" priority="2045">
      <formula>IF(RIGHT(TEXT(AE449,"0.#"),1)=".",FALSE,TRUE)</formula>
    </cfRule>
    <cfRule type="expression" dxfId="1316" priority="2046">
      <formula>IF(RIGHT(TEXT(AE449,"0.#"),1)=".",TRUE,FALSE)</formula>
    </cfRule>
  </conditionalFormatting>
  <conditionalFormatting sqref="AE450">
    <cfRule type="expression" dxfId="1315" priority="2043">
      <formula>IF(RIGHT(TEXT(AE450,"0.#"),1)=".",FALSE,TRUE)</formula>
    </cfRule>
    <cfRule type="expression" dxfId="1314" priority="2044">
      <formula>IF(RIGHT(TEXT(AE450,"0.#"),1)=".",TRUE,FALSE)</formula>
    </cfRule>
  </conditionalFormatting>
  <conditionalFormatting sqref="AM448">
    <cfRule type="expression" dxfId="1313" priority="2041">
      <formula>IF(RIGHT(TEXT(AM448,"0.#"),1)=".",FALSE,TRUE)</formula>
    </cfRule>
    <cfRule type="expression" dxfId="1312" priority="2042">
      <formula>IF(RIGHT(TEXT(AM448,"0.#"),1)=".",TRUE,FALSE)</formula>
    </cfRule>
  </conditionalFormatting>
  <conditionalFormatting sqref="AM449">
    <cfRule type="expression" dxfId="1311" priority="2039">
      <formula>IF(RIGHT(TEXT(AM449,"0.#"),1)=".",FALSE,TRUE)</formula>
    </cfRule>
    <cfRule type="expression" dxfId="1310" priority="2040">
      <formula>IF(RIGHT(TEXT(AM449,"0.#"),1)=".",TRUE,FALSE)</formula>
    </cfRule>
  </conditionalFormatting>
  <conditionalFormatting sqref="AU448">
    <cfRule type="expression" dxfId="1309" priority="2035">
      <formula>IF(RIGHT(TEXT(AU448,"0.#"),1)=".",FALSE,TRUE)</formula>
    </cfRule>
    <cfRule type="expression" dxfId="1308" priority="2036">
      <formula>IF(RIGHT(TEXT(AU448,"0.#"),1)=".",TRUE,FALSE)</formula>
    </cfRule>
  </conditionalFormatting>
  <conditionalFormatting sqref="AU449">
    <cfRule type="expression" dxfId="1307" priority="2033">
      <formula>IF(RIGHT(TEXT(AU449,"0.#"),1)=".",FALSE,TRUE)</formula>
    </cfRule>
    <cfRule type="expression" dxfId="1306" priority="2034">
      <formula>IF(RIGHT(TEXT(AU449,"0.#"),1)=".",TRUE,FALSE)</formula>
    </cfRule>
  </conditionalFormatting>
  <conditionalFormatting sqref="AU450">
    <cfRule type="expression" dxfId="1305" priority="2031">
      <formula>IF(RIGHT(TEXT(AU450,"0.#"),1)=".",FALSE,TRUE)</formula>
    </cfRule>
    <cfRule type="expression" dxfId="1304" priority="2032">
      <formula>IF(RIGHT(TEXT(AU450,"0.#"),1)=".",TRUE,FALSE)</formula>
    </cfRule>
  </conditionalFormatting>
  <conditionalFormatting sqref="AI450">
    <cfRule type="expression" dxfId="1303" priority="2025">
      <formula>IF(RIGHT(TEXT(AI450,"0.#"),1)=".",FALSE,TRUE)</formula>
    </cfRule>
    <cfRule type="expression" dxfId="1302" priority="2026">
      <formula>IF(RIGHT(TEXT(AI450,"0.#"),1)=".",TRUE,FALSE)</formula>
    </cfRule>
  </conditionalFormatting>
  <conditionalFormatting sqref="AI448">
    <cfRule type="expression" dxfId="1301" priority="2029">
      <formula>IF(RIGHT(TEXT(AI448,"0.#"),1)=".",FALSE,TRUE)</formula>
    </cfRule>
    <cfRule type="expression" dxfId="1300" priority="2030">
      <formula>IF(RIGHT(TEXT(AI448,"0.#"),1)=".",TRUE,FALSE)</formula>
    </cfRule>
  </conditionalFormatting>
  <conditionalFormatting sqref="AI449">
    <cfRule type="expression" dxfId="1299" priority="2027">
      <formula>IF(RIGHT(TEXT(AI449,"0.#"),1)=".",FALSE,TRUE)</formula>
    </cfRule>
    <cfRule type="expression" dxfId="1298" priority="2028">
      <formula>IF(RIGHT(TEXT(AI449,"0.#"),1)=".",TRUE,FALSE)</formula>
    </cfRule>
  </conditionalFormatting>
  <conditionalFormatting sqref="AQ449">
    <cfRule type="expression" dxfId="1297" priority="2023">
      <formula>IF(RIGHT(TEXT(AQ449,"0.#"),1)=".",FALSE,TRUE)</formula>
    </cfRule>
    <cfRule type="expression" dxfId="1296" priority="2024">
      <formula>IF(RIGHT(TEXT(AQ449,"0.#"),1)=".",TRUE,FALSE)</formula>
    </cfRule>
  </conditionalFormatting>
  <conditionalFormatting sqref="AQ450">
    <cfRule type="expression" dxfId="1295" priority="2021">
      <formula>IF(RIGHT(TEXT(AQ450,"0.#"),1)=".",FALSE,TRUE)</formula>
    </cfRule>
    <cfRule type="expression" dxfId="1294" priority="2022">
      <formula>IF(RIGHT(TEXT(AQ450,"0.#"),1)=".",TRUE,FALSE)</formula>
    </cfRule>
  </conditionalFormatting>
  <conditionalFormatting sqref="AQ448">
    <cfRule type="expression" dxfId="1293" priority="2019">
      <formula>IF(RIGHT(TEXT(AQ448,"0.#"),1)=".",FALSE,TRUE)</formula>
    </cfRule>
    <cfRule type="expression" dxfId="1292" priority="2020">
      <formula>IF(RIGHT(TEXT(AQ448,"0.#"),1)=".",TRUE,FALSE)</formula>
    </cfRule>
  </conditionalFormatting>
  <conditionalFormatting sqref="AE453">
    <cfRule type="expression" dxfId="1291" priority="2017">
      <formula>IF(RIGHT(TEXT(AE453,"0.#"),1)=".",FALSE,TRUE)</formula>
    </cfRule>
    <cfRule type="expression" dxfId="1290" priority="2018">
      <formula>IF(RIGHT(TEXT(AE453,"0.#"),1)=".",TRUE,FALSE)</formula>
    </cfRule>
  </conditionalFormatting>
  <conditionalFormatting sqref="AM455">
    <cfRule type="expression" dxfId="1289" priority="2007">
      <formula>IF(RIGHT(TEXT(AM455,"0.#"),1)=".",FALSE,TRUE)</formula>
    </cfRule>
    <cfRule type="expression" dxfId="1288" priority="2008">
      <formula>IF(RIGHT(TEXT(AM455,"0.#"),1)=".",TRUE,FALSE)</formula>
    </cfRule>
  </conditionalFormatting>
  <conditionalFormatting sqref="AE454">
    <cfRule type="expression" dxfId="1287" priority="2015">
      <formula>IF(RIGHT(TEXT(AE454,"0.#"),1)=".",FALSE,TRUE)</formula>
    </cfRule>
    <cfRule type="expression" dxfId="1286" priority="2016">
      <formula>IF(RIGHT(TEXT(AE454,"0.#"),1)=".",TRUE,FALSE)</formula>
    </cfRule>
  </conditionalFormatting>
  <conditionalFormatting sqref="AE455">
    <cfRule type="expression" dxfId="1285" priority="2013">
      <formula>IF(RIGHT(TEXT(AE455,"0.#"),1)=".",FALSE,TRUE)</formula>
    </cfRule>
    <cfRule type="expression" dxfId="1284" priority="2014">
      <formula>IF(RIGHT(TEXT(AE455,"0.#"),1)=".",TRUE,FALSE)</formula>
    </cfRule>
  </conditionalFormatting>
  <conditionalFormatting sqref="AM453">
    <cfRule type="expression" dxfId="1283" priority="2011">
      <formula>IF(RIGHT(TEXT(AM453,"0.#"),1)=".",FALSE,TRUE)</formula>
    </cfRule>
    <cfRule type="expression" dxfId="1282" priority="2012">
      <formula>IF(RIGHT(TEXT(AM453,"0.#"),1)=".",TRUE,FALSE)</formula>
    </cfRule>
  </conditionalFormatting>
  <conditionalFormatting sqref="AM454">
    <cfRule type="expression" dxfId="1281" priority="2009">
      <formula>IF(RIGHT(TEXT(AM454,"0.#"),1)=".",FALSE,TRUE)</formula>
    </cfRule>
    <cfRule type="expression" dxfId="1280" priority="2010">
      <formula>IF(RIGHT(TEXT(AM454,"0.#"),1)=".",TRUE,FALSE)</formula>
    </cfRule>
  </conditionalFormatting>
  <conditionalFormatting sqref="AU453">
    <cfRule type="expression" dxfId="1279" priority="2005">
      <formula>IF(RIGHT(TEXT(AU453,"0.#"),1)=".",FALSE,TRUE)</formula>
    </cfRule>
    <cfRule type="expression" dxfId="1278" priority="2006">
      <formula>IF(RIGHT(TEXT(AU453,"0.#"),1)=".",TRUE,FALSE)</formula>
    </cfRule>
  </conditionalFormatting>
  <conditionalFormatting sqref="AU454">
    <cfRule type="expression" dxfId="1277" priority="2003">
      <formula>IF(RIGHT(TEXT(AU454,"0.#"),1)=".",FALSE,TRUE)</formula>
    </cfRule>
    <cfRule type="expression" dxfId="1276" priority="2004">
      <formula>IF(RIGHT(TEXT(AU454,"0.#"),1)=".",TRUE,FALSE)</formula>
    </cfRule>
  </conditionalFormatting>
  <conditionalFormatting sqref="AU455">
    <cfRule type="expression" dxfId="1275" priority="2001">
      <formula>IF(RIGHT(TEXT(AU455,"0.#"),1)=".",FALSE,TRUE)</formula>
    </cfRule>
    <cfRule type="expression" dxfId="1274" priority="2002">
      <formula>IF(RIGHT(TEXT(AU455,"0.#"),1)=".",TRUE,FALSE)</formula>
    </cfRule>
  </conditionalFormatting>
  <conditionalFormatting sqref="AI455">
    <cfRule type="expression" dxfId="1273" priority="1995">
      <formula>IF(RIGHT(TEXT(AI455,"0.#"),1)=".",FALSE,TRUE)</formula>
    </cfRule>
    <cfRule type="expression" dxfId="1272" priority="1996">
      <formula>IF(RIGHT(TEXT(AI455,"0.#"),1)=".",TRUE,FALSE)</formula>
    </cfRule>
  </conditionalFormatting>
  <conditionalFormatting sqref="AI453">
    <cfRule type="expression" dxfId="1271" priority="1999">
      <formula>IF(RIGHT(TEXT(AI453,"0.#"),1)=".",FALSE,TRUE)</formula>
    </cfRule>
    <cfRule type="expression" dxfId="1270" priority="2000">
      <formula>IF(RIGHT(TEXT(AI453,"0.#"),1)=".",TRUE,FALSE)</formula>
    </cfRule>
  </conditionalFormatting>
  <conditionalFormatting sqref="AI454">
    <cfRule type="expression" dxfId="1269" priority="1997">
      <formula>IF(RIGHT(TEXT(AI454,"0.#"),1)=".",FALSE,TRUE)</formula>
    </cfRule>
    <cfRule type="expression" dxfId="1268" priority="1998">
      <formula>IF(RIGHT(TEXT(AI454,"0.#"),1)=".",TRUE,FALSE)</formula>
    </cfRule>
  </conditionalFormatting>
  <conditionalFormatting sqref="AQ454">
    <cfRule type="expression" dxfId="1267" priority="1993">
      <formula>IF(RIGHT(TEXT(AQ454,"0.#"),1)=".",FALSE,TRUE)</formula>
    </cfRule>
    <cfRule type="expression" dxfId="1266" priority="1994">
      <formula>IF(RIGHT(TEXT(AQ454,"0.#"),1)=".",TRUE,FALSE)</formula>
    </cfRule>
  </conditionalFormatting>
  <conditionalFormatting sqref="AQ455">
    <cfRule type="expression" dxfId="1265" priority="1991">
      <formula>IF(RIGHT(TEXT(AQ455,"0.#"),1)=".",FALSE,TRUE)</formula>
    </cfRule>
    <cfRule type="expression" dxfId="1264" priority="1992">
      <formula>IF(RIGHT(TEXT(AQ455,"0.#"),1)=".",TRUE,FALSE)</formula>
    </cfRule>
  </conditionalFormatting>
  <conditionalFormatting sqref="AQ453">
    <cfRule type="expression" dxfId="1263" priority="1989">
      <formula>IF(RIGHT(TEXT(AQ453,"0.#"),1)=".",FALSE,TRUE)</formula>
    </cfRule>
    <cfRule type="expression" dxfId="1262" priority="1990">
      <formula>IF(RIGHT(TEXT(AQ453,"0.#"),1)=".",TRUE,FALSE)</formula>
    </cfRule>
  </conditionalFormatting>
  <conditionalFormatting sqref="AE487">
    <cfRule type="expression" dxfId="1261" priority="1867">
      <formula>IF(RIGHT(TEXT(AE487,"0.#"),1)=".",FALSE,TRUE)</formula>
    </cfRule>
    <cfRule type="expression" dxfId="1260" priority="1868">
      <formula>IF(RIGHT(TEXT(AE487,"0.#"),1)=".",TRUE,FALSE)</formula>
    </cfRule>
  </conditionalFormatting>
  <conditionalFormatting sqref="AE488">
    <cfRule type="expression" dxfId="1259" priority="1865">
      <formula>IF(RIGHT(TEXT(AE488,"0.#"),1)=".",FALSE,TRUE)</formula>
    </cfRule>
    <cfRule type="expression" dxfId="1258" priority="1866">
      <formula>IF(RIGHT(TEXT(AE488,"0.#"),1)=".",TRUE,FALSE)</formula>
    </cfRule>
  </conditionalFormatting>
  <conditionalFormatting sqref="AE489">
    <cfRule type="expression" dxfId="1257" priority="1863">
      <formula>IF(RIGHT(TEXT(AE489,"0.#"),1)=".",FALSE,TRUE)</formula>
    </cfRule>
    <cfRule type="expression" dxfId="1256" priority="1864">
      <formula>IF(RIGHT(TEXT(AE489,"0.#"),1)=".",TRUE,FALSE)</formula>
    </cfRule>
  </conditionalFormatting>
  <conditionalFormatting sqref="AU487">
    <cfRule type="expression" dxfId="1255" priority="1855">
      <formula>IF(RIGHT(TEXT(AU487,"0.#"),1)=".",FALSE,TRUE)</formula>
    </cfRule>
    <cfRule type="expression" dxfId="1254" priority="1856">
      <formula>IF(RIGHT(TEXT(AU487,"0.#"),1)=".",TRUE,FALSE)</formula>
    </cfRule>
  </conditionalFormatting>
  <conditionalFormatting sqref="AU488">
    <cfRule type="expression" dxfId="1253" priority="1853">
      <formula>IF(RIGHT(TEXT(AU488,"0.#"),1)=".",FALSE,TRUE)</formula>
    </cfRule>
    <cfRule type="expression" dxfId="1252" priority="1854">
      <formula>IF(RIGHT(TEXT(AU488,"0.#"),1)=".",TRUE,FALSE)</formula>
    </cfRule>
  </conditionalFormatting>
  <conditionalFormatting sqref="AU489">
    <cfRule type="expression" dxfId="1251" priority="1851">
      <formula>IF(RIGHT(TEXT(AU489,"0.#"),1)=".",FALSE,TRUE)</formula>
    </cfRule>
    <cfRule type="expression" dxfId="1250" priority="1852">
      <formula>IF(RIGHT(TEXT(AU489,"0.#"),1)=".",TRUE,FALSE)</formula>
    </cfRule>
  </conditionalFormatting>
  <conditionalFormatting sqref="AQ488">
    <cfRule type="expression" dxfId="1249" priority="1843">
      <formula>IF(RIGHT(TEXT(AQ488,"0.#"),1)=".",FALSE,TRUE)</formula>
    </cfRule>
    <cfRule type="expression" dxfId="1248" priority="1844">
      <formula>IF(RIGHT(TEXT(AQ488,"0.#"),1)=".",TRUE,FALSE)</formula>
    </cfRule>
  </conditionalFormatting>
  <conditionalFormatting sqref="AQ489">
    <cfRule type="expression" dxfId="1247" priority="1841">
      <formula>IF(RIGHT(TEXT(AQ489,"0.#"),1)=".",FALSE,TRUE)</formula>
    </cfRule>
    <cfRule type="expression" dxfId="1246" priority="1842">
      <formula>IF(RIGHT(TEXT(AQ489,"0.#"),1)=".",TRUE,FALSE)</formula>
    </cfRule>
  </conditionalFormatting>
  <conditionalFormatting sqref="AQ487">
    <cfRule type="expression" dxfId="1245" priority="1839">
      <formula>IF(RIGHT(TEXT(AQ487,"0.#"),1)=".",FALSE,TRUE)</formula>
    </cfRule>
    <cfRule type="expression" dxfId="1244" priority="1840">
      <formula>IF(RIGHT(TEXT(AQ487,"0.#"),1)=".",TRUE,FALSE)</formula>
    </cfRule>
  </conditionalFormatting>
  <conditionalFormatting sqref="AE512">
    <cfRule type="expression" dxfId="1243" priority="1837">
      <formula>IF(RIGHT(TEXT(AE512,"0.#"),1)=".",FALSE,TRUE)</formula>
    </cfRule>
    <cfRule type="expression" dxfId="1242" priority="1838">
      <formula>IF(RIGHT(TEXT(AE512,"0.#"),1)=".",TRUE,FALSE)</formula>
    </cfRule>
  </conditionalFormatting>
  <conditionalFormatting sqref="AE513">
    <cfRule type="expression" dxfId="1241" priority="1835">
      <formula>IF(RIGHT(TEXT(AE513,"0.#"),1)=".",FALSE,TRUE)</formula>
    </cfRule>
    <cfRule type="expression" dxfId="1240" priority="1836">
      <formula>IF(RIGHT(TEXT(AE513,"0.#"),1)=".",TRUE,FALSE)</formula>
    </cfRule>
  </conditionalFormatting>
  <conditionalFormatting sqref="AE514">
    <cfRule type="expression" dxfId="1239" priority="1833">
      <formula>IF(RIGHT(TEXT(AE514,"0.#"),1)=".",FALSE,TRUE)</formula>
    </cfRule>
    <cfRule type="expression" dxfId="1238" priority="1834">
      <formula>IF(RIGHT(TEXT(AE514,"0.#"),1)=".",TRUE,FALSE)</formula>
    </cfRule>
  </conditionalFormatting>
  <conditionalFormatting sqref="AU512">
    <cfRule type="expression" dxfId="1237" priority="1825">
      <formula>IF(RIGHT(TEXT(AU512,"0.#"),1)=".",FALSE,TRUE)</formula>
    </cfRule>
    <cfRule type="expression" dxfId="1236" priority="1826">
      <formula>IF(RIGHT(TEXT(AU512,"0.#"),1)=".",TRUE,FALSE)</formula>
    </cfRule>
  </conditionalFormatting>
  <conditionalFormatting sqref="AU513">
    <cfRule type="expression" dxfId="1235" priority="1823">
      <formula>IF(RIGHT(TEXT(AU513,"0.#"),1)=".",FALSE,TRUE)</formula>
    </cfRule>
    <cfRule type="expression" dxfId="1234" priority="1824">
      <formula>IF(RIGHT(TEXT(AU513,"0.#"),1)=".",TRUE,FALSE)</formula>
    </cfRule>
  </conditionalFormatting>
  <conditionalFormatting sqref="AU514">
    <cfRule type="expression" dxfId="1233" priority="1821">
      <formula>IF(RIGHT(TEXT(AU514,"0.#"),1)=".",FALSE,TRUE)</formula>
    </cfRule>
    <cfRule type="expression" dxfId="1232" priority="1822">
      <formula>IF(RIGHT(TEXT(AU514,"0.#"),1)=".",TRUE,FALSE)</formula>
    </cfRule>
  </conditionalFormatting>
  <conditionalFormatting sqref="AQ513">
    <cfRule type="expression" dxfId="1231" priority="1813">
      <formula>IF(RIGHT(TEXT(AQ513,"0.#"),1)=".",FALSE,TRUE)</formula>
    </cfRule>
    <cfRule type="expression" dxfId="1230" priority="1814">
      <formula>IF(RIGHT(TEXT(AQ513,"0.#"),1)=".",TRUE,FALSE)</formula>
    </cfRule>
  </conditionalFormatting>
  <conditionalFormatting sqref="AQ514">
    <cfRule type="expression" dxfId="1229" priority="1811">
      <formula>IF(RIGHT(TEXT(AQ514,"0.#"),1)=".",FALSE,TRUE)</formula>
    </cfRule>
    <cfRule type="expression" dxfId="1228" priority="1812">
      <formula>IF(RIGHT(TEXT(AQ514,"0.#"),1)=".",TRUE,FALSE)</formula>
    </cfRule>
  </conditionalFormatting>
  <conditionalFormatting sqref="AQ512">
    <cfRule type="expression" dxfId="1227" priority="1809">
      <formula>IF(RIGHT(TEXT(AQ512,"0.#"),1)=".",FALSE,TRUE)</formula>
    </cfRule>
    <cfRule type="expression" dxfId="1226" priority="1810">
      <formula>IF(RIGHT(TEXT(AQ512,"0.#"),1)=".",TRUE,FALSE)</formula>
    </cfRule>
  </conditionalFormatting>
  <conditionalFormatting sqref="AE517">
    <cfRule type="expression" dxfId="1225" priority="1687">
      <formula>IF(RIGHT(TEXT(AE517,"0.#"),1)=".",FALSE,TRUE)</formula>
    </cfRule>
    <cfRule type="expression" dxfId="1224" priority="1688">
      <formula>IF(RIGHT(TEXT(AE517,"0.#"),1)=".",TRUE,FALSE)</formula>
    </cfRule>
  </conditionalFormatting>
  <conditionalFormatting sqref="AE518">
    <cfRule type="expression" dxfId="1223" priority="1685">
      <formula>IF(RIGHT(TEXT(AE518,"0.#"),1)=".",FALSE,TRUE)</formula>
    </cfRule>
    <cfRule type="expression" dxfId="1222" priority="1686">
      <formula>IF(RIGHT(TEXT(AE518,"0.#"),1)=".",TRUE,FALSE)</formula>
    </cfRule>
  </conditionalFormatting>
  <conditionalFormatting sqref="AE519">
    <cfRule type="expression" dxfId="1221" priority="1683">
      <formula>IF(RIGHT(TEXT(AE519,"0.#"),1)=".",FALSE,TRUE)</formula>
    </cfRule>
    <cfRule type="expression" dxfId="1220" priority="1684">
      <formula>IF(RIGHT(TEXT(AE519,"0.#"),1)=".",TRUE,FALSE)</formula>
    </cfRule>
  </conditionalFormatting>
  <conditionalFormatting sqref="AU517">
    <cfRule type="expression" dxfId="1219" priority="1675">
      <formula>IF(RIGHT(TEXT(AU517,"0.#"),1)=".",FALSE,TRUE)</formula>
    </cfRule>
    <cfRule type="expression" dxfId="1218" priority="1676">
      <formula>IF(RIGHT(TEXT(AU517,"0.#"),1)=".",TRUE,FALSE)</formula>
    </cfRule>
  </conditionalFormatting>
  <conditionalFormatting sqref="AU519">
    <cfRule type="expression" dxfId="1217" priority="1671">
      <formula>IF(RIGHT(TEXT(AU519,"0.#"),1)=".",FALSE,TRUE)</formula>
    </cfRule>
    <cfRule type="expression" dxfId="1216" priority="1672">
      <formula>IF(RIGHT(TEXT(AU519,"0.#"),1)=".",TRUE,FALSE)</formula>
    </cfRule>
  </conditionalFormatting>
  <conditionalFormatting sqref="AQ518">
    <cfRule type="expression" dxfId="1215" priority="1663">
      <formula>IF(RIGHT(TEXT(AQ518,"0.#"),1)=".",FALSE,TRUE)</formula>
    </cfRule>
    <cfRule type="expression" dxfId="1214" priority="1664">
      <formula>IF(RIGHT(TEXT(AQ518,"0.#"),1)=".",TRUE,FALSE)</formula>
    </cfRule>
  </conditionalFormatting>
  <conditionalFormatting sqref="AQ519">
    <cfRule type="expression" dxfId="1213" priority="1661">
      <formula>IF(RIGHT(TEXT(AQ519,"0.#"),1)=".",FALSE,TRUE)</formula>
    </cfRule>
    <cfRule type="expression" dxfId="1212" priority="1662">
      <formula>IF(RIGHT(TEXT(AQ519,"0.#"),1)=".",TRUE,FALSE)</formula>
    </cfRule>
  </conditionalFormatting>
  <conditionalFormatting sqref="AQ517">
    <cfRule type="expression" dxfId="1211" priority="1659">
      <formula>IF(RIGHT(TEXT(AQ517,"0.#"),1)=".",FALSE,TRUE)</formula>
    </cfRule>
    <cfRule type="expression" dxfId="1210" priority="1660">
      <formula>IF(RIGHT(TEXT(AQ517,"0.#"),1)=".",TRUE,FALSE)</formula>
    </cfRule>
  </conditionalFormatting>
  <conditionalFormatting sqref="AE522">
    <cfRule type="expression" dxfId="1209" priority="1657">
      <formula>IF(RIGHT(TEXT(AE522,"0.#"),1)=".",FALSE,TRUE)</formula>
    </cfRule>
    <cfRule type="expression" dxfId="1208" priority="1658">
      <formula>IF(RIGHT(TEXT(AE522,"0.#"),1)=".",TRUE,FALSE)</formula>
    </cfRule>
  </conditionalFormatting>
  <conditionalFormatting sqref="AE523">
    <cfRule type="expression" dxfId="1207" priority="1655">
      <formula>IF(RIGHT(TEXT(AE523,"0.#"),1)=".",FALSE,TRUE)</formula>
    </cfRule>
    <cfRule type="expression" dxfId="1206" priority="1656">
      <formula>IF(RIGHT(TEXT(AE523,"0.#"),1)=".",TRUE,FALSE)</formula>
    </cfRule>
  </conditionalFormatting>
  <conditionalFormatting sqref="AE524">
    <cfRule type="expression" dxfId="1205" priority="1653">
      <formula>IF(RIGHT(TEXT(AE524,"0.#"),1)=".",FALSE,TRUE)</formula>
    </cfRule>
    <cfRule type="expression" dxfId="1204" priority="1654">
      <formula>IF(RIGHT(TEXT(AE524,"0.#"),1)=".",TRUE,FALSE)</formula>
    </cfRule>
  </conditionalFormatting>
  <conditionalFormatting sqref="AU522">
    <cfRule type="expression" dxfId="1203" priority="1645">
      <formula>IF(RIGHT(TEXT(AU522,"0.#"),1)=".",FALSE,TRUE)</formula>
    </cfRule>
    <cfRule type="expression" dxfId="1202" priority="1646">
      <formula>IF(RIGHT(TEXT(AU522,"0.#"),1)=".",TRUE,FALSE)</formula>
    </cfRule>
  </conditionalFormatting>
  <conditionalFormatting sqref="AU523">
    <cfRule type="expression" dxfId="1201" priority="1643">
      <formula>IF(RIGHT(TEXT(AU523,"0.#"),1)=".",FALSE,TRUE)</formula>
    </cfRule>
    <cfRule type="expression" dxfId="1200" priority="1644">
      <formula>IF(RIGHT(TEXT(AU523,"0.#"),1)=".",TRUE,FALSE)</formula>
    </cfRule>
  </conditionalFormatting>
  <conditionalFormatting sqref="AU524">
    <cfRule type="expression" dxfId="1199" priority="1641">
      <formula>IF(RIGHT(TEXT(AU524,"0.#"),1)=".",FALSE,TRUE)</formula>
    </cfRule>
    <cfRule type="expression" dxfId="1198" priority="1642">
      <formula>IF(RIGHT(TEXT(AU524,"0.#"),1)=".",TRUE,FALSE)</formula>
    </cfRule>
  </conditionalFormatting>
  <conditionalFormatting sqref="AQ523">
    <cfRule type="expression" dxfId="1197" priority="1633">
      <formula>IF(RIGHT(TEXT(AQ523,"0.#"),1)=".",FALSE,TRUE)</formula>
    </cfRule>
    <cfRule type="expression" dxfId="1196" priority="1634">
      <formula>IF(RIGHT(TEXT(AQ523,"0.#"),1)=".",TRUE,FALSE)</formula>
    </cfRule>
  </conditionalFormatting>
  <conditionalFormatting sqref="AQ524">
    <cfRule type="expression" dxfId="1195" priority="1631">
      <formula>IF(RIGHT(TEXT(AQ524,"0.#"),1)=".",FALSE,TRUE)</formula>
    </cfRule>
    <cfRule type="expression" dxfId="1194" priority="1632">
      <formula>IF(RIGHT(TEXT(AQ524,"0.#"),1)=".",TRUE,FALSE)</formula>
    </cfRule>
  </conditionalFormatting>
  <conditionalFormatting sqref="AQ522">
    <cfRule type="expression" dxfId="1193" priority="1629">
      <formula>IF(RIGHT(TEXT(AQ522,"0.#"),1)=".",FALSE,TRUE)</formula>
    </cfRule>
    <cfRule type="expression" dxfId="1192" priority="1630">
      <formula>IF(RIGHT(TEXT(AQ522,"0.#"),1)=".",TRUE,FALSE)</formula>
    </cfRule>
  </conditionalFormatting>
  <conditionalFormatting sqref="AE527">
    <cfRule type="expression" dxfId="1191" priority="1627">
      <formula>IF(RIGHT(TEXT(AE527,"0.#"),1)=".",FALSE,TRUE)</formula>
    </cfRule>
    <cfRule type="expression" dxfId="1190" priority="1628">
      <formula>IF(RIGHT(TEXT(AE527,"0.#"),1)=".",TRUE,FALSE)</formula>
    </cfRule>
  </conditionalFormatting>
  <conditionalFormatting sqref="AE528">
    <cfRule type="expression" dxfId="1189" priority="1625">
      <formula>IF(RIGHT(TEXT(AE528,"0.#"),1)=".",FALSE,TRUE)</formula>
    </cfRule>
    <cfRule type="expression" dxfId="1188" priority="1626">
      <formula>IF(RIGHT(TEXT(AE528,"0.#"),1)=".",TRUE,FALSE)</formula>
    </cfRule>
  </conditionalFormatting>
  <conditionalFormatting sqref="AE529">
    <cfRule type="expression" dxfId="1187" priority="1623">
      <formula>IF(RIGHT(TEXT(AE529,"0.#"),1)=".",FALSE,TRUE)</formula>
    </cfRule>
    <cfRule type="expression" dxfId="1186" priority="1624">
      <formula>IF(RIGHT(TEXT(AE529,"0.#"),1)=".",TRUE,FALSE)</formula>
    </cfRule>
  </conditionalFormatting>
  <conditionalFormatting sqref="AU527">
    <cfRule type="expression" dxfId="1185" priority="1615">
      <formula>IF(RIGHT(TEXT(AU527,"0.#"),1)=".",FALSE,TRUE)</formula>
    </cfRule>
    <cfRule type="expression" dxfId="1184" priority="1616">
      <formula>IF(RIGHT(TEXT(AU527,"0.#"),1)=".",TRUE,FALSE)</formula>
    </cfRule>
  </conditionalFormatting>
  <conditionalFormatting sqref="AU528">
    <cfRule type="expression" dxfId="1183" priority="1613">
      <formula>IF(RIGHT(TEXT(AU528,"0.#"),1)=".",FALSE,TRUE)</formula>
    </cfRule>
    <cfRule type="expression" dxfId="1182" priority="1614">
      <formula>IF(RIGHT(TEXT(AU528,"0.#"),1)=".",TRUE,FALSE)</formula>
    </cfRule>
  </conditionalFormatting>
  <conditionalFormatting sqref="AU529">
    <cfRule type="expression" dxfId="1181" priority="1611">
      <formula>IF(RIGHT(TEXT(AU529,"0.#"),1)=".",FALSE,TRUE)</formula>
    </cfRule>
    <cfRule type="expression" dxfId="1180" priority="1612">
      <formula>IF(RIGHT(TEXT(AU529,"0.#"),1)=".",TRUE,FALSE)</formula>
    </cfRule>
  </conditionalFormatting>
  <conditionalFormatting sqref="AQ528">
    <cfRule type="expression" dxfId="1179" priority="1603">
      <formula>IF(RIGHT(TEXT(AQ528,"0.#"),1)=".",FALSE,TRUE)</formula>
    </cfRule>
    <cfRule type="expression" dxfId="1178" priority="1604">
      <formula>IF(RIGHT(TEXT(AQ528,"0.#"),1)=".",TRUE,FALSE)</formula>
    </cfRule>
  </conditionalFormatting>
  <conditionalFormatting sqref="AQ529">
    <cfRule type="expression" dxfId="1177" priority="1601">
      <formula>IF(RIGHT(TEXT(AQ529,"0.#"),1)=".",FALSE,TRUE)</formula>
    </cfRule>
    <cfRule type="expression" dxfId="1176" priority="1602">
      <formula>IF(RIGHT(TEXT(AQ529,"0.#"),1)=".",TRUE,FALSE)</formula>
    </cfRule>
  </conditionalFormatting>
  <conditionalFormatting sqref="AQ527">
    <cfRule type="expression" dxfId="1175" priority="1599">
      <formula>IF(RIGHT(TEXT(AQ527,"0.#"),1)=".",FALSE,TRUE)</formula>
    </cfRule>
    <cfRule type="expression" dxfId="1174" priority="1600">
      <formula>IF(RIGHT(TEXT(AQ527,"0.#"),1)=".",TRUE,FALSE)</formula>
    </cfRule>
  </conditionalFormatting>
  <conditionalFormatting sqref="AE532">
    <cfRule type="expression" dxfId="1173" priority="1597">
      <formula>IF(RIGHT(TEXT(AE532,"0.#"),1)=".",FALSE,TRUE)</formula>
    </cfRule>
    <cfRule type="expression" dxfId="1172" priority="1598">
      <formula>IF(RIGHT(TEXT(AE532,"0.#"),1)=".",TRUE,FALSE)</formula>
    </cfRule>
  </conditionalFormatting>
  <conditionalFormatting sqref="AM534">
    <cfRule type="expression" dxfId="1171" priority="1587">
      <formula>IF(RIGHT(TEXT(AM534,"0.#"),1)=".",FALSE,TRUE)</formula>
    </cfRule>
    <cfRule type="expression" dxfId="1170" priority="1588">
      <formula>IF(RIGHT(TEXT(AM534,"0.#"),1)=".",TRUE,FALSE)</formula>
    </cfRule>
  </conditionalFormatting>
  <conditionalFormatting sqref="AE533">
    <cfRule type="expression" dxfId="1169" priority="1595">
      <formula>IF(RIGHT(TEXT(AE533,"0.#"),1)=".",FALSE,TRUE)</formula>
    </cfRule>
    <cfRule type="expression" dxfId="1168" priority="1596">
      <formula>IF(RIGHT(TEXT(AE533,"0.#"),1)=".",TRUE,FALSE)</formula>
    </cfRule>
  </conditionalFormatting>
  <conditionalFormatting sqref="AE534">
    <cfRule type="expression" dxfId="1167" priority="1593">
      <formula>IF(RIGHT(TEXT(AE534,"0.#"),1)=".",FALSE,TRUE)</formula>
    </cfRule>
    <cfRule type="expression" dxfId="1166" priority="1594">
      <formula>IF(RIGHT(TEXT(AE534,"0.#"),1)=".",TRUE,FALSE)</formula>
    </cfRule>
  </conditionalFormatting>
  <conditionalFormatting sqref="AM532">
    <cfRule type="expression" dxfId="1165" priority="1591">
      <formula>IF(RIGHT(TEXT(AM532,"0.#"),1)=".",FALSE,TRUE)</formula>
    </cfRule>
    <cfRule type="expression" dxfId="1164" priority="1592">
      <formula>IF(RIGHT(TEXT(AM532,"0.#"),1)=".",TRUE,FALSE)</formula>
    </cfRule>
  </conditionalFormatting>
  <conditionalFormatting sqref="AM533">
    <cfRule type="expression" dxfId="1163" priority="1589">
      <formula>IF(RIGHT(TEXT(AM533,"0.#"),1)=".",FALSE,TRUE)</formula>
    </cfRule>
    <cfRule type="expression" dxfId="1162" priority="1590">
      <formula>IF(RIGHT(TEXT(AM533,"0.#"),1)=".",TRUE,FALSE)</formula>
    </cfRule>
  </conditionalFormatting>
  <conditionalFormatting sqref="AU532">
    <cfRule type="expression" dxfId="1161" priority="1585">
      <formula>IF(RIGHT(TEXT(AU532,"0.#"),1)=".",FALSE,TRUE)</formula>
    </cfRule>
    <cfRule type="expression" dxfId="1160" priority="1586">
      <formula>IF(RIGHT(TEXT(AU532,"0.#"),1)=".",TRUE,FALSE)</formula>
    </cfRule>
  </conditionalFormatting>
  <conditionalFormatting sqref="AU533">
    <cfRule type="expression" dxfId="1159" priority="1583">
      <formula>IF(RIGHT(TEXT(AU533,"0.#"),1)=".",FALSE,TRUE)</formula>
    </cfRule>
    <cfRule type="expression" dxfId="1158" priority="1584">
      <formula>IF(RIGHT(TEXT(AU533,"0.#"),1)=".",TRUE,FALSE)</formula>
    </cfRule>
  </conditionalFormatting>
  <conditionalFormatting sqref="AU534">
    <cfRule type="expression" dxfId="1157" priority="1581">
      <formula>IF(RIGHT(TEXT(AU534,"0.#"),1)=".",FALSE,TRUE)</formula>
    </cfRule>
    <cfRule type="expression" dxfId="1156" priority="1582">
      <formula>IF(RIGHT(TEXT(AU534,"0.#"),1)=".",TRUE,FALSE)</formula>
    </cfRule>
  </conditionalFormatting>
  <conditionalFormatting sqref="AI534">
    <cfRule type="expression" dxfId="1155" priority="1575">
      <formula>IF(RIGHT(TEXT(AI534,"0.#"),1)=".",FALSE,TRUE)</formula>
    </cfRule>
    <cfRule type="expression" dxfId="1154" priority="1576">
      <formula>IF(RIGHT(TEXT(AI534,"0.#"),1)=".",TRUE,FALSE)</formula>
    </cfRule>
  </conditionalFormatting>
  <conditionalFormatting sqref="AI532">
    <cfRule type="expression" dxfId="1153" priority="1579">
      <formula>IF(RIGHT(TEXT(AI532,"0.#"),1)=".",FALSE,TRUE)</formula>
    </cfRule>
    <cfRule type="expression" dxfId="1152" priority="1580">
      <formula>IF(RIGHT(TEXT(AI532,"0.#"),1)=".",TRUE,FALSE)</formula>
    </cfRule>
  </conditionalFormatting>
  <conditionalFormatting sqref="AI533">
    <cfRule type="expression" dxfId="1151" priority="1577">
      <formula>IF(RIGHT(TEXT(AI533,"0.#"),1)=".",FALSE,TRUE)</formula>
    </cfRule>
    <cfRule type="expression" dxfId="1150" priority="1578">
      <formula>IF(RIGHT(TEXT(AI533,"0.#"),1)=".",TRUE,FALSE)</formula>
    </cfRule>
  </conditionalFormatting>
  <conditionalFormatting sqref="AQ533">
    <cfRule type="expression" dxfId="1149" priority="1573">
      <formula>IF(RIGHT(TEXT(AQ533,"0.#"),1)=".",FALSE,TRUE)</formula>
    </cfRule>
    <cfRule type="expression" dxfId="1148" priority="1574">
      <formula>IF(RIGHT(TEXT(AQ533,"0.#"),1)=".",TRUE,FALSE)</formula>
    </cfRule>
  </conditionalFormatting>
  <conditionalFormatting sqref="AQ534">
    <cfRule type="expression" dxfId="1147" priority="1571">
      <formula>IF(RIGHT(TEXT(AQ534,"0.#"),1)=".",FALSE,TRUE)</formula>
    </cfRule>
    <cfRule type="expression" dxfId="1146" priority="1572">
      <formula>IF(RIGHT(TEXT(AQ534,"0.#"),1)=".",TRUE,FALSE)</formula>
    </cfRule>
  </conditionalFormatting>
  <conditionalFormatting sqref="AQ532">
    <cfRule type="expression" dxfId="1145" priority="1569">
      <formula>IF(RIGHT(TEXT(AQ532,"0.#"),1)=".",FALSE,TRUE)</formula>
    </cfRule>
    <cfRule type="expression" dxfId="1144" priority="1570">
      <formula>IF(RIGHT(TEXT(AQ532,"0.#"),1)=".",TRUE,FALSE)</formula>
    </cfRule>
  </conditionalFormatting>
  <conditionalFormatting sqref="AE541">
    <cfRule type="expression" dxfId="1143" priority="1567">
      <formula>IF(RIGHT(TEXT(AE541,"0.#"),1)=".",FALSE,TRUE)</formula>
    </cfRule>
    <cfRule type="expression" dxfId="1142" priority="1568">
      <formula>IF(RIGHT(TEXT(AE541,"0.#"),1)=".",TRUE,FALSE)</formula>
    </cfRule>
  </conditionalFormatting>
  <conditionalFormatting sqref="AE542">
    <cfRule type="expression" dxfId="1141" priority="1565">
      <formula>IF(RIGHT(TEXT(AE542,"0.#"),1)=".",FALSE,TRUE)</formula>
    </cfRule>
    <cfRule type="expression" dxfId="1140" priority="1566">
      <formula>IF(RIGHT(TEXT(AE542,"0.#"),1)=".",TRUE,FALSE)</formula>
    </cfRule>
  </conditionalFormatting>
  <conditionalFormatting sqref="AE543">
    <cfRule type="expression" dxfId="1139" priority="1563">
      <formula>IF(RIGHT(TEXT(AE543,"0.#"),1)=".",FALSE,TRUE)</formula>
    </cfRule>
    <cfRule type="expression" dxfId="1138" priority="1564">
      <formula>IF(RIGHT(TEXT(AE543,"0.#"),1)=".",TRUE,FALSE)</formula>
    </cfRule>
  </conditionalFormatting>
  <conditionalFormatting sqref="AU541">
    <cfRule type="expression" dxfId="1137" priority="1555">
      <formula>IF(RIGHT(TEXT(AU541,"0.#"),1)=".",FALSE,TRUE)</formula>
    </cfRule>
    <cfRule type="expression" dxfId="1136" priority="1556">
      <formula>IF(RIGHT(TEXT(AU541,"0.#"),1)=".",TRUE,FALSE)</formula>
    </cfRule>
  </conditionalFormatting>
  <conditionalFormatting sqref="AU542">
    <cfRule type="expression" dxfId="1135" priority="1553">
      <formula>IF(RIGHT(TEXT(AU542,"0.#"),1)=".",FALSE,TRUE)</formula>
    </cfRule>
    <cfRule type="expression" dxfId="1134" priority="1554">
      <formula>IF(RIGHT(TEXT(AU542,"0.#"),1)=".",TRUE,FALSE)</formula>
    </cfRule>
  </conditionalFormatting>
  <conditionalFormatting sqref="AU543">
    <cfRule type="expression" dxfId="1133" priority="1551">
      <formula>IF(RIGHT(TEXT(AU543,"0.#"),1)=".",FALSE,TRUE)</formula>
    </cfRule>
    <cfRule type="expression" dxfId="1132" priority="1552">
      <formula>IF(RIGHT(TEXT(AU543,"0.#"),1)=".",TRUE,FALSE)</formula>
    </cfRule>
  </conditionalFormatting>
  <conditionalFormatting sqref="AQ542">
    <cfRule type="expression" dxfId="1131" priority="1543">
      <formula>IF(RIGHT(TEXT(AQ542,"0.#"),1)=".",FALSE,TRUE)</formula>
    </cfRule>
    <cfRule type="expression" dxfId="1130" priority="1544">
      <formula>IF(RIGHT(TEXT(AQ542,"0.#"),1)=".",TRUE,FALSE)</formula>
    </cfRule>
  </conditionalFormatting>
  <conditionalFormatting sqref="AQ543">
    <cfRule type="expression" dxfId="1129" priority="1541">
      <formula>IF(RIGHT(TEXT(AQ543,"0.#"),1)=".",FALSE,TRUE)</formula>
    </cfRule>
    <cfRule type="expression" dxfId="1128" priority="1542">
      <formula>IF(RIGHT(TEXT(AQ543,"0.#"),1)=".",TRUE,FALSE)</formula>
    </cfRule>
  </conditionalFormatting>
  <conditionalFormatting sqref="AQ541">
    <cfRule type="expression" dxfId="1127" priority="1539">
      <formula>IF(RIGHT(TEXT(AQ541,"0.#"),1)=".",FALSE,TRUE)</formula>
    </cfRule>
    <cfRule type="expression" dxfId="1126" priority="1540">
      <formula>IF(RIGHT(TEXT(AQ541,"0.#"),1)=".",TRUE,FALSE)</formula>
    </cfRule>
  </conditionalFormatting>
  <conditionalFormatting sqref="AE566">
    <cfRule type="expression" dxfId="1125" priority="1537">
      <formula>IF(RIGHT(TEXT(AE566,"0.#"),1)=".",FALSE,TRUE)</formula>
    </cfRule>
    <cfRule type="expression" dxfId="1124" priority="1538">
      <formula>IF(RIGHT(TEXT(AE566,"0.#"),1)=".",TRUE,FALSE)</formula>
    </cfRule>
  </conditionalFormatting>
  <conditionalFormatting sqref="AE567">
    <cfRule type="expression" dxfId="1123" priority="1535">
      <formula>IF(RIGHT(TEXT(AE567,"0.#"),1)=".",FALSE,TRUE)</formula>
    </cfRule>
    <cfRule type="expression" dxfId="1122" priority="1536">
      <formula>IF(RIGHT(TEXT(AE567,"0.#"),1)=".",TRUE,FALSE)</formula>
    </cfRule>
  </conditionalFormatting>
  <conditionalFormatting sqref="AE568">
    <cfRule type="expression" dxfId="1121" priority="1533">
      <formula>IF(RIGHT(TEXT(AE568,"0.#"),1)=".",FALSE,TRUE)</formula>
    </cfRule>
    <cfRule type="expression" dxfId="1120" priority="1534">
      <formula>IF(RIGHT(TEXT(AE568,"0.#"),1)=".",TRUE,FALSE)</formula>
    </cfRule>
  </conditionalFormatting>
  <conditionalFormatting sqref="AU566">
    <cfRule type="expression" dxfId="1119" priority="1525">
      <formula>IF(RIGHT(TEXT(AU566,"0.#"),1)=".",FALSE,TRUE)</formula>
    </cfRule>
    <cfRule type="expression" dxfId="1118" priority="1526">
      <formula>IF(RIGHT(TEXT(AU566,"0.#"),1)=".",TRUE,FALSE)</formula>
    </cfRule>
  </conditionalFormatting>
  <conditionalFormatting sqref="AU567">
    <cfRule type="expression" dxfId="1117" priority="1523">
      <formula>IF(RIGHT(TEXT(AU567,"0.#"),1)=".",FALSE,TRUE)</formula>
    </cfRule>
    <cfRule type="expression" dxfId="1116" priority="1524">
      <formula>IF(RIGHT(TEXT(AU567,"0.#"),1)=".",TRUE,FALSE)</formula>
    </cfRule>
  </conditionalFormatting>
  <conditionalFormatting sqref="AU568">
    <cfRule type="expression" dxfId="1115" priority="1521">
      <formula>IF(RIGHT(TEXT(AU568,"0.#"),1)=".",FALSE,TRUE)</formula>
    </cfRule>
    <cfRule type="expression" dxfId="1114" priority="1522">
      <formula>IF(RIGHT(TEXT(AU568,"0.#"),1)=".",TRUE,FALSE)</formula>
    </cfRule>
  </conditionalFormatting>
  <conditionalFormatting sqref="AQ567">
    <cfRule type="expression" dxfId="1113" priority="1513">
      <formula>IF(RIGHT(TEXT(AQ567,"0.#"),1)=".",FALSE,TRUE)</formula>
    </cfRule>
    <cfRule type="expression" dxfId="1112" priority="1514">
      <formula>IF(RIGHT(TEXT(AQ567,"0.#"),1)=".",TRUE,FALSE)</formula>
    </cfRule>
  </conditionalFormatting>
  <conditionalFormatting sqref="AQ568">
    <cfRule type="expression" dxfId="1111" priority="1511">
      <formula>IF(RIGHT(TEXT(AQ568,"0.#"),1)=".",FALSE,TRUE)</formula>
    </cfRule>
    <cfRule type="expression" dxfId="1110" priority="1512">
      <formula>IF(RIGHT(TEXT(AQ568,"0.#"),1)=".",TRUE,FALSE)</formula>
    </cfRule>
  </conditionalFormatting>
  <conditionalFormatting sqref="AQ566">
    <cfRule type="expression" dxfId="1109" priority="1509">
      <formula>IF(RIGHT(TEXT(AQ566,"0.#"),1)=".",FALSE,TRUE)</formula>
    </cfRule>
    <cfRule type="expression" dxfId="1108" priority="1510">
      <formula>IF(RIGHT(TEXT(AQ566,"0.#"),1)=".",TRUE,FALSE)</formula>
    </cfRule>
  </conditionalFormatting>
  <conditionalFormatting sqref="AE546">
    <cfRule type="expression" dxfId="1107" priority="1507">
      <formula>IF(RIGHT(TEXT(AE546,"0.#"),1)=".",FALSE,TRUE)</formula>
    </cfRule>
    <cfRule type="expression" dxfId="1106" priority="1508">
      <formula>IF(RIGHT(TEXT(AE546,"0.#"),1)=".",TRUE,FALSE)</formula>
    </cfRule>
  </conditionalFormatting>
  <conditionalFormatting sqref="AE547">
    <cfRule type="expression" dxfId="1105" priority="1505">
      <formula>IF(RIGHT(TEXT(AE547,"0.#"),1)=".",FALSE,TRUE)</formula>
    </cfRule>
    <cfRule type="expression" dxfId="1104" priority="1506">
      <formula>IF(RIGHT(TEXT(AE547,"0.#"),1)=".",TRUE,FALSE)</formula>
    </cfRule>
  </conditionalFormatting>
  <conditionalFormatting sqref="AE548">
    <cfRule type="expression" dxfId="1103" priority="1503">
      <formula>IF(RIGHT(TEXT(AE548,"0.#"),1)=".",FALSE,TRUE)</formula>
    </cfRule>
    <cfRule type="expression" dxfId="1102" priority="1504">
      <formula>IF(RIGHT(TEXT(AE548,"0.#"),1)=".",TRUE,FALSE)</formula>
    </cfRule>
  </conditionalFormatting>
  <conditionalFormatting sqref="AU546">
    <cfRule type="expression" dxfId="1101" priority="1495">
      <formula>IF(RIGHT(TEXT(AU546,"0.#"),1)=".",FALSE,TRUE)</formula>
    </cfRule>
    <cfRule type="expression" dxfId="1100" priority="1496">
      <formula>IF(RIGHT(TEXT(AU546,"0.#"),1)=".",TRUE,FALSE)</formula>
    </cfRule>
  </conditionalFormatting>
  <conditionalFormatting sqref="AU547">
    <cfRule type="expression" dxfId="1099" priority="1493">
      <formula>IF(RIGHT(TEXT(AU547,"0.#"),1)=".",FALSE,TRUE)</formula>
    </cfRule>
    <cfRule type="expression" dxfId="1098" priority="1494">
      <formula>IF(RIGHT(TEXT(AU547,"0.#"),1)=".",TRUE,FALSE)</formula>
    </cfRule>
  </conditionalFormatting>
  <conditionalFormatting sqref="AU548">
    <cfRule type="expression" dxfId="1097" priority="1491">
      <formula>IF(RIGHT(TEXT(AU548,"0.#"),1)=".",FALSE,TRUE)</formula>
    </cfRule>
    <cfRule type="expression" dxfId="1096" priority="1492">
      <formula>IF(RIGHT(TEXT(AU548,"0.#"),1)=".",TRUE,FALSE)</formula>
    </cfRule>
  </conditionalFormatting>
  <conditionalFormatting sqref="AQ547">
    <cfRule type="expression" dxfId="1095" priority="1483">
      <formula>IF(RIGHT(TEXT(AQ547,"0.#"),1)=".",FALSE,TRUE)</formula>
    </cfRule>
    <cfRule type="expression" dxfId="1094" priority="1484">
      <formula>IF(RIGHT(TEXT(AQ547,"0.#"),1)=".",TRUE,FALSE)</formula>
    </cfRule>
  </conditionalFormatting>
  <conditionalFormatting sqref="AQ546">
    <cfRule type="expression" dxfId="1093" priority="1479">
      <formula>IF(RIGHT(TEXT(AQ546,"0.#"),1)=".",FALSE,TRUE)</formula>
    </cfRule>
    <cfRule type="expression" dxfId="1092" priority="1480">
      <formula>IF(RIGHT(TEXT(AQ546,"0.#"),1)=".",TRUE,FALSE)</formula>
    </cfRule>
  </conditionalFormatting>
  <conditionalFormatting sqref="AE551">
    <cfRule type="expression" dxfId="1091" priority="1477">
      <formula>IF(RIGHT(TEXT(AE551,"0.#"),1)=".",FALSE,TRUE)</formula>
    </cfRule>
    <cfRule type="expression" dxfId="1090" priority="1478">
      <formula>IF(RIGHT(TEXT(AE551,"0.#"),1)=".",TRUE,FALSE)</formula>
    </cfRule>
  </conditionalFormatting>
  <conditionalFormatting sqref="AE553">
    <cfRule type="expression" dxfId="1089" priority="1473">
      <formula>IF(RIGHT(TEXT(AE553,"0.#"),1)=".",FALSE,TRUE)</formula>
    </cfRule>
    <cfRule type="expression" dxfId="1088" priority="1474">
      <formula>IF(RIGHT(TEXT(AE553,"0.#"),1)=".",TRUE,FALSE)</formula>
    </cfRule>
  </conditionalFormatting>
  <conditionalFormatting sqref="AU551">
    <cfRule type="expression" dxfId="1087" priority="1465">
      <formula>IF(RIGHT(TEXT(AU551,"0.#"),1)=".",FALSE,TRUE)</formula>
    </cfRule>
    <cfRule type="expression" dxfId="1086" priority="1466">
      <formula>IF(RIGHT(TEXT(AU551,"0.#"),1)=".",TRUE,FALSE)</formula>
    </cfRule>
  </conditionalFormatting>
  <conditionalFormatting sqref="AU553">
    <cfRule type="expression" dxfId="1085" priority="1461">
      <formula>IF(RIGHT(TEXT(AU553,"0.#"),1)=".",FALSE,TRUE)</formula>
    </cfRule>
    <cfRule type="expression" dxfId="1084" priority="1462">
      <formula>IF(RIGHT(TEXT(AU553,"0.#"),1)=".",TRUE,FALSE)</formula>
    </cfRule>
  </conditionalFormatting>
  <conditionalFormatting sqref="AQ552">
    <cfRule type="expression" dxfId="1083" priority="1453">
      <formula>IF(RIGHT(TEXT(AQ552,"0.#"),1)=".",FALSE,TRUE)</formula>
    </cfRule>
    <cfRule type="expression" dxfId="1082" priority="1454">
      <formula>IF(RIGHT(TEXT(AQ552,"0.#"),1)=".",TRUE,FALSE)</formula>
    </cfRule>
  </conditionalFormatting>
  <conditionalFormatting sqref="AU561">
    <cfRule type="expression" dxfId="1081" priority="1405">
      <formula>IF(RIGHT(TEXT(AU561,"0.#"),1)=".",FALSE,TRUE)</formula>
    </cfRule>
    <cfRule type="expression" dxfId="1080" priority="1406">
      <formula>IF(RIGHT(TEXT(AU561,"0.#"),1)=".",TRUE,FALSE)</formula>
    </cfRule>
  </conditionalFormatting>
  <conditionalFormatting sqref="AU562">
    <cfRule type="expression" dxfId="1079" priority="1403">
      <formula>IF(RIGHT(TEXT(AU562,"0.#"),1)=".",FALSE,TRUE)</formula>
    </cfRule>
    <cfRule type="expression" dxfId="1078" priority="1404">
      <formula>IF(RIGHT(TEXT(AU562,"0.#"),1)=".",TRUE,FALSE)</formula>
    </cfRule>
  </conditionalFormatting>
  <conditionalFormatting sqref="AU563">
    <cfRule type="expression" dxfId="1077" priority="1401">
      <formula>IF(RIGHT(TEXT(AU563,"0.#"),1)=".",FALSE,TRUE)</formula>
    </cfRule>
    <cfRule type="expression" dxfId="1076" priority="1402">
      <formula>IF(RIGHT(TEXT(AU563,"0.#"),1)=".",TRUE,FALSE)</formula>
    </cfRule>
  </conditionalFormatting>
  <conditionalFormatting sqref="AQ562">
    <cfRule type="expression" dxfId="1075" priority="1393">
      <formula>IF(RIGHT(TEXT(AQ562,"0.#"),1)=".",FALSE,TRUE)</formula>
    </cfRule>
    <cfRule type="expression" dxfId="1074" priority="1394">
      <formula>IF(RIGHT(TEXT(AQ562,"0.#"),1)=".",TRUE,FALSE)</formula>
    </cfRule>
  </conditionalFormatting>
  <conditionalFormatting sqref="AQ563">
    <cfRule type="expression" dxfId="1073" priority="1391">
      <formula>IF(RIGHT(TEXT(AQ563,"0.#"),1)=".",FALSE,TRUE)</formula>
    </cfRule>
    <cfRule type="expression" dxfId="1072" priority="1392">
      <formula>IF(RIGHT(TEXT(AQ563,"0.#"),1)=".",TRUE,FALSE)</formula>
    </cfRule>
  </conditionalFormatting>
  <conditionalFormatting sqref="AQ561">
    <cfRule type="expression" dxfId="1071" priority="1389">
      <formula>IF(RIGHT(TEXT(AQ561,"0.#"),1)=".",FALSE,TRUE)</formula>
    </cfRule>
    <cfRule type="expression" dxfId="1070" priority="1390">
      <formula>IF(RIGHT(TEXT(AQ561,"0.#"),1)=".",TRUE,FALSE)</formula>
    </cfRule>
  </conditionalFormatting>
  <conditionalFormatting sqref="AE571">
    <cfRule type="expression" dxfId="1069" priority="1387">
      <formula>IF(RIGHT(TEXT(AE571,"0.#"),1)=".",FALSE,TRUE)</formula>
    </cfRule>
    <cfRule type="expression" dxfId="1068" priority="1388">
      <formula>IF(RIGHT(TEXT(AE571,"0.#"),1)=".",TRUE,FALSE)</formula>
    </cfRule>
  </conditionalFormatting>
  <conditionalFormatting sqref="AE572">
    <cfRule type="expression" dxfId="1067" priority="1385">
      <formula>IF(RIGHT(TEXT(AE572,"0.#"),1)=".",FALSE,TRUE)</formula>
    </cfRule>
    <cfRule type="expression" dxfId="1066" priority="1386">
      <formula>IF(RIGHT(TEXT(AE572,"0.#"),1)=".",TRUE,FALSE)</formula>
    </cfRule>
  </conditionalFormatting>
  <conditionalFormatting sqref="AE573">
    <cfRule type="expression" dxfId="1065" priority="1383">
      <formula>IF(RIGHT(TEXT(AE573,"0.#"),1)=".",FALSE,TRUE)</formula>
    </cfRule>
    <cfRule type="expression" dxfId="1064" priority="1384">
      <formula>IF(RIGHT(TEXT(AE573,"0.#"),1)=".",TRUE,FALSE)</formula>
    </cfRule>
  </conditionalFormatting>
  <conditionalFormatting sqref="AU571">
    <cfRule type="expression" dxfId="1063" priority="1375">
      <formula>IF(RIGHT(TEXT(AU571,"0.#"),1)=".",FALSE,TRUE)</formula>
    </cfRule>
    <cfRule type="expression" dxfId="1062" priority="1376">
      <formula>IF(RIGHT(TEXT(AU571,"0.#"),1)=".",TRUE,FALSE)</formula>
    </cfRule>
  </conditionalFormatting>
  <conditionalFormatting sqref="AU572">
    <cfRule type="expression" dxfId="1061" priority="1373">
      <formula>IF(RIGHT(TEXT(AU572,"0.#"),1)=".",FALSE,TRUE)</formula>
    </cfRule>
    <cfRule type="expression" dxfId="1060" priority="1374">
      <formula>IF(RIGHT(TEXT(AU572,"0.#"),1)=".",TRUE,FALSE)</formula>
    </cfRule>
  </conditionalFormatting>
  <conditionalFormatting sqref="AU573">
    <cfRule type="expression" dxfId="1059" priority="1371">
      <formula>IF(RIGHT(TEXT(AU573,"0.#"),1)=".",FALSE,TRUE)</formula>
    </cfRule>
    <cfRule type="expression" dxfId="1058" priority="1372">
      <formula>IF(RIGHT(TEXT(AU573,"0.#"),1)=".",TRUE,FALSE)</formula>
    </cfRule>
  </conditionalFormatting>
  <conditionalFormatting sqref="AQ572">
    <cfRule type="expression" dxfId="1057" priority="1363">
      <formula>IF(RIGHT(TEXT(AQ572,"0.#"),1)=".",FALSE,TRUE)</formula>
    </cfRule>
    <cfRule type="expression" dxfId="1056" priority="1364">
      <formula>IF(RIGHT(TEXT(AQ572,"0.#"),1)=".",TRUE,FALSE)</formula>
    </cfRule>
  </conditionalFormatting>
  <conditionalFormatting sqref="AQ573">
    <cfRule type="expression" dxfId="1055" priority="1361">
      <formula>IF(RIGHT(TEXT(AQ573,"0.#"),1)=".",FALSE,TRUE)</formula>
    </cfRule>
    <cfRule type="expression" dxfId="1054" priority="1362">
      <formula>IF(RIGHT(TEXT(AQ573,"0.#"),1)=".",TRUE,FALSE)</formula>
    </cfRule>
  </conditionalFormatting>
  <conditionalFormatting sqref="AQ571">
    <cfRule type="expression" dxfId="1053" priority="1359">
      <formula>IF(RIGHT(TEXT(AQ571,"0.#"),1)=".",FALSE,TRUE)</formula>
    </cfRule>
    <cfRule type="expression" dxfId="1052" priority="1360">
      <formula>IF(RIGHT(TEXT(AQ571,"0.#"),1)=".",TRUE,FALSE)</formula>
    </cfRule>
  </conditionalFormatting>
  <conditionalFormatting sqref="AE576">
    <cfRule type="expression" dxfId="1051" priority="1357">
      <formula>IF(RIGHT(TEXT(AE576,"0.#"),1)=".",FALSE,TRUE)</formula>
    </cfRule>
    <cfRule type="expression" dxfId="1050" priority="1358">
      <formula>IF(RIGHT(TEXT(AE576,"0.#"),1)=".",TRUE,FALSE)</formula>
    </cfRule>
  </conditionalFormatting>
  <conditionalFormatting sqref="AE577">
    <cfRule type="expression" dxfId="1049" priority="1355">
      <formula>IF(RIGHT(TEXT(AE577,"0.#"),1)=".",FALSE,TRUE)</formula>
    </cfRule>
    <cfRule type="expression" dxfId="1048" priority="1356">
      <formula>IF(RIGHT(TEXT(AE577,"0.#"),1)=".",TRUE,FALSE)</formula>
    </cfRule>
  </conditionalFormatting>
  <conditionalFormatting sqref="AE578">
    <cfRule type="expression" dxfId="1047" priority="1353">
      <formula>IF(RIGHT(TEXT(AE578,"0.#"),1)=".",FALSE,TRUE)</formula>
    </cfRule>
    <cfRule type="expression" dxfId="1046" priority="1354">
      <formula>IF(RIGHT(TEXT(AE578,"0.#"),1)=".",TRUE,FALSE)</formula>
    </cfRule>
  </conditionalFormatting>
  <conditionalFormatting sqref="AU576">
    <cfRule type="expression" dxfId="1045" priority="1345">
      <formula>IF(RIGHT(TEXT(AU576,"0.#"),1)=".",FALSE,TRUE)</formula>
    </cfRule>
    <cfRule type="expression" dxfId="1044" priority="1346">
      <formula>IF(RIGHT(TEXT(AU576,"0.#"),1)=".",TRUE,FALSE)</formula>
    </cfRule>
  </conditionalFormatting>
  <conditionalFormatting sqref="AU577">
    <cfRule type="expression" dxfId="1043" priority="1343">
      <formula>IF(RIGHT(TEXT(AU577,"0.#"),1)=".",FALSE,TRUE)</formula>
    </cfRule>
    <cfRule type="expression" dxfId="1042" priority="1344">
      <formula>IF(RIGHT(TEXT(AU577,"0.#"),1)=".",TRUE,FALSE)</formula>
    </cfRule>
  </conditionalFormatting>
  <conditionalFormatting sqref="AU578">
    <cfRule type="expression" dxfId="1041" priority="1341">
      <formula>IF(RIGHT(TEXT(AU578,"0.#"),1)=".",FALSE,TRUE)</formula>
    </cfRule>
    <cfRule type="expression" dxfId="1040" priority="1342">
      <formula>IF(RIGHT(TEXT(AU578,"0.#"),1)=".",TRUE,FALSE)</formula>
    </cfRule>
  </conditionalFormatting>
  <conditionalFormatting sqref="AQ577">
    <cfRule type="expression" dxfId="1039" priority="1333">
      <formula>IF(RIGHT(TEXT(AQ577,"0.#"),1)=".",FALSE,TRUE)</formula>
    </cfRule>
    <cfRule type="expression" dxfId="1038" priority="1334">
      <formula>IF(RIGHT(TEXT(AQ577,"0.#"),1)=".",TRUE,FALSE)</formula>
    </cfRule>
  </conditionalFormatting>
  <conditionalFormatting sqref="AQ578">
    <cfRule type="expression" dxfId="1037" priority="1331">
      <formula>IF(RIGHT(TEXT(AQ578,"0.#"),1)=".",FALSE,TRUE)</formula>
    </cfRule>
    <cfRule type="expression" dxfId="1036" priority="1332">
      <formula>IF(RIGHT(TEXT(AQ578,"0.#"),1)=".",TRUE,FALSE)</formula>
    </cfRule>
  </conditionalFormatting>
  <conditionalFormatting sqref="AQ576">
    <cfRule type="expression" dxfId="1035" priority="1329">
      <formula>IF(RIGHT(TEXT(AQ576,"0.#"),1)=".",FALSE,TRUE)</formula>
    </cfRule>
    <cfRule type="expression" dxfId="1034" priority="1330">
      <formula>IF(RIGHT(TEXT(AQ576,"0.#"),1)=".",TRUE,FALSE)</formula>
    </cfRule>
  </conditionalFormatting>
  <conditionalFormatting sqref="AE581">
    <cfRule type="expression" dxfId="1033" priority="1327">
      <formula>IF(RIGHT(TEXT(AE581,"0.#"),1)=".",FALSE,TRUE)</formula>
    </cfRule>
    <cfRule type="expression" dxfId="1032" priority="1328">
      <formula>IF(RIGHT(TEXT(AE581,"0.#"),1)=".",TRUE,FALSE)</formula>
    </cfRule>
  </conditionalFormatting>
  <conditionalFormatting sqref="AE582">
    <cfRule type="expression" dxfId="1031" priority="1325">
      <formula>IF(RIGHT(TEXT(AE582,"0.#"),1)=".",FALSE,TRUE)</formula>
    </cfRule>
    <cfRule type="expression" dxfId="1030" priority="1326">
      <formula>IF(RIGHT(TEXT(AE582,"0.#"),1)=".",TRUE,FALSE)</formula>
    </cfRule>
  </conditionalFormatting>
  <conditionalFormatting sqref="AE583">
    <cfRule type="expression" dxfId="1029" priority="1323">
      <formula>IF(RIGHT(TEXT(AE583,"0.#"),1)=".",FALSE,TRUE)</formula>
    </cfRule>
    <cfRule type="expression" dxfId="1028" priority="1324">
      <formula>IF(RIGHT(TEXT(AE583,"0.#"),1)=".",TRUE,FALSE)</formula>
    </cfRule>
  </conditionalFormatting>
  <conditionalFormatting sqref="AU581">
    <cfRule type="expression" dxfId="1027" priority="1315">
      <formula>IF(RIGHT(TEXT(AU581,"0.#"),1)=".",FALSE,TRUE)</formula>
    </cfRule>
    <cfRule type="expression" dxfId="1026" priority="1316">
      <formula>IF(RIGHT(TEXT(AU581,"0.#"),1)=".",TRUE,FALSE)</formula>
    </cfRule>
  </conditionalFormatting>
  <conditionalFormatting sqref="AQ582">
    <cfRule type="expression" dxfId="1025" priority="1303">
      <formula>IF(RIGHT(TEXT(AQ582,"0.#"),1)=".",FALSE,TRUE)</formula>
    </cfRule>
    <cfRule type="expression" dxfId="1024" priority="1304">
      <formula>IF(RIGHT(TEXT(AQ582,"0.#"),1)=".",TRUE,FALSE)</formula>
    </cfRule>
  </conditionalFormatting>
  <conditionalFormatting sqref="AQ583">
    <cfRule type="expression" dxfId="1023" priority="1301">
      <formula>IF(RIGHT(TEXT(AQ583,"0.#"),1)=".",FALSE,TRUE)</formula>
    </cfRule>
    <cfRule type="expression" dxfId="1022" priority="1302">
      <formula>IF(RIGHT(TEXT(AQ583,"0.#"),1)=".",TRUE,FALSE)</formula>
    </cfRule>
  </conditionalFormatting>
  <conditionalFormatting sqref="AQ581">
    <cfRule type="expression" dxfId="1021" priority="1299">
      <formula>IF(RIGHT(TEXT(AQ581,"0.#"),1)=".",FALSE,TRUE)</formula>
    </cfRule>
    <cfRule type="expression" dxfId="1020" priority="1300">
      <formula>IF(RIGHT(TEXT(AQ581,"0.#"),1)=".",TRUE,FALSE)</formula>
    </cfRule>
  </conditionalFormatting>
  <conditionalFormatting sqref="AE586">
    <cfRule type="expression" dxfId="1019" priority="1297">
      <formula>IF(RIGHT(TEXT(AE586,"0.#"),1)=".",FALSE,TRUE)</formula>
    </cfRule>
    <cfRule type="expression" dxfId="1018" priority="1298">
      <formula>IF(RIGHT(TEXT(AE586,"0.#"),1)=".",TRUE,FALSE)</formula>
    </cfRule>
  </conditionalFormatting>
  <conditionalFormatting sqref="AM588">
    <cfRule type="expression" dxfId="1017" priority="1287">
      <formula>IF(RIGHT(TEXT(AM588,"0.#"),1)=".",FALSE,TRUE)</formula>
    </cfRule>
    <cfRule type="expression" dxfId="1016" priority="1288">
      <formula>IF(RIGHT(TEXT(AM588,"0.#"),1)=".",TRUE,FALSE)</formula>
    </cfRule>
  </conditionalFormatting>
  <conditionalFormatting sqref="AE587">
    <cfRule type="expression" dxfId="1015" priority="1295">
      <formula>IF(RIGHT(TEXT(AE587,"0.#"),1)=".",FALSE,TRUE)</formula>
    </cfRule>
    <cfRule type="expression" dxfId="1014" priority="1296">
      <formula>IF(RIGHT(TEXT(AE587,"0.#"),1)=".",TRUE,FALSE)</formula>
    </cfRule>
  </conditionalFormatting>
  <conditionalFormatting sqref="AE588">
    <cfRule type="expression" dxfId="1013" priority="1293">
      <formula>IF(RIGHT(TEXT(AE588,"0.#"),1)=".",FALSE,TRUE)</formula>
    </cfRule>
    <cfRule type="expression" dxfId="1012" priority="1294">
      <formula>IF(RIGHT(TEXT(AE588,"0.#"),1)=".",TRUE,FALSE)</formula>
    </cfRule>
  </conditionalFormatting>
  <conditionalFormatting sqref="AM586">
    <cfRule type="expression" dxfId="1011" priority="1291">
      <formula>IF(RIGHT(TEXT(AM586,"0.#"),1)=".",FALSE,TRUE)</formula>
    </cfRule>
    <cfRule type="expression" dxfId="1010" priority="1292">
      <formula>IF(RIGHT(TEXT(AM586,"0.#"),1)=".",TRUE,FALSE)</formula>
    </cfRule>
  </conditionalFormatting>
  <conditionalFormatting sqref="AM587">
    <cfRule type="expression" dxfId="1009" priority="1289">
      <formula>IF(RIGHT(TEXT(AM587,"0.#"),1)=".",FALSE,TRUE)</formula>
    </cfRule>
    <cfRule type="expression" dxfId="1008" priority="1290">
      <formula>IF(RIGHT(TEXT(AM587,"0.#"),1)=".",TRUE,FALSE)</formula>
    </cfRule>
  </conditionalFormatting>
  <conditionalFormatting sqref="AU586">
    <cfRule type="expression" dxfId="1007" priority="1285">
      <formula>IF(RIGHT(TEXT(AU586,"0.#"),1)=".",FALSE,TRUE)</formula>
    </cfRule>
    <cfRule type="expression" dxfId="1006" priority="1286">
      <formula>IF(RIGHT(TEXT(AU586,"0.#"),1)=".",TRUE,FALSE)</formula>
    </cfRule>
  </conditionalFormatting>
  <conditionalFormatting sqref="AU587">
    <cfRule type="expression" dxfId="1005" priority="1283">
      <formula>IF(RIGHT(TEXT(AU587,"0.#"),1)=".",FALSE,TRUE)</formula>
    </cfRule>
    <cfRule type="expression" dxfId="1004" priority="1284">
      <formula>IF(RIGHT(TEXT(AU587,"0.#"),1)=".",TRUE,FALSE)</formula>
    </cfRule>
  </conditionalFormatting>
  <conditionalFormatting sqref="AU588">
    <cfRule type="expression" dxfId="1003" priority="1281">
      <formula>IF(RIGHT(TEXT(AU588,"0.#"),1)=".",FALSE,TRUE)</formula>
    </cfRule>
    <cfRule type="expression" dxfId="1002" priority="1282">
      <formula>IF(RIGHT(TEXT(AU588,"0.#"),1)=".",TRUE,FALSE)</formula>
    </cfRule>
  </conditionalFormatting>
  <conditionalFormatting sqref="AI588">
    <cfRule type="expression" dxfId="1001" priority="1275">
      <formula>IF(RIGHT(TEXT(AI588,"0.#"),1)=".",FALSE,TRUE)</formula>
    </cfRule>
    <cfRule type="expression" dxfId="1000" priority="1276">
      <formula>IF(RIGHT(TEXT(AI588,"0.#"),1)=".",TRUE,FALSE)</formula>
    </cfRule>
  </conditionalFormatting>
  <conditionalFormatting sqref="AI586">
    <cfRule type="expression" dxfId="999" priority="1279">
      <formula>IF(RIGHT(TEXT(AI586,"0.#"),1)=".",FALSE,TRUE)</formula>
    </cfRule>
    <cfRule type="expression" dxfId="998" priority="1280">
      <formula>IF(RIGHT(TEXT(AI586,"0.#"),1)=".",TRUE,FALSE)</formula>
    </cfRule>
  </conditionalFormatting>
  <conditionalFormatting sqref="AI587">
    <cfRule type="expression" dxfId="997" priority="1277">
      <formula>IF(RIGHT(TEXT(AI587,"0.#"),1)=".",FALSE,TRUE)</formula>
    </cfRule>
    <cfRule type="expression" dxfId="996" priority="1278">
      <formula>IF(RIGHT(TEXT(AI587,"0.#"),1)=".",TRUE,FALSE)</formula>
    </cfRule>
  </conditionalFormatting>
  <conditionalFormatting sqref="AQ587">
    <cfRule type="expression" dxfId="995" priority="1273">
      <formula>IF(RIGHT(TEXT(AQ587,"0.#"),1)=".",FALSE,TRUE)</formula>
    </cfRule>
    <cfRule type="expression" dxfId="994" priority="1274">
      <formula>IF(RIGHT(TEXT(AQ587,"0.#"),1)=".",TRUE,FALSE)</formula>
    </cfRule>
  </conditionalFormatting>
  <conditionalFormatting sqref="AQ588">
    <cfRule type="expression" dxfId="993" priority="1271">
      <formula>IF(RIGHT(TEXT(AQ588,"0.#"),1)=".",FALSE,TRUE)</formula>
    </cfRule>
    <cfRule type="expression" dxfId="992" priority="1272">
      <formula>IF(RIGHT(TEXT(AQ588,"0.#"),1)=".",TRUE,FALSE)</formula>
    </cfRule>
  </conditionalFormatting>
  <conditionalFormatting sqref="AQ586">
    <cfRule type="expression" dxfId="991" priority="1269">
      <formula>IF(RIGHT(TEXT(AQ586,"0.#"),1)=".",FALSE,TRUE)</formula>
    </cfRule>
    <cfRule type="expression" dxfId="990" priority="1270">
      <formula>IF(RIGHT(TEXT(AQ586,"0.#"),1)=".",TRUE,FALSE)</formula>
    </cfRule>
  </conditionalFormatting>
  <conditionalFormatting sqref="AE595">
    <cfRule type="expression" dxfId="989" priority="1267">
      <formula>IF(RIGHT(TEXT(AE595,"0.#"),1)=".",FALSE,TRUE)</formula>
    </cfRule>
    <cfRule type="expression" dxfId="988" priority="1268">
      <formula>IF(RIGHT(TEXT(AE595,"0.#"),1)=".",TRUE,FALSE)</formula>
    </cfRule>
  </conditionalFormatting>
  <conditionalFormatting sqref="AE596">
    <cfRule type="expression" dxfId="987" priority="1265">
      <formula>IF(RIGHT(TEXT(AE596,"0.#"),1)=".",FALSE,TRUE)</formula>
    </cfRule>
    <cfRule type="expression" dxfId="986" priority="1266">
      <formula>IF(RIGHT(TEXT(AE596,"0.#"),1)=".",TRUE,FALSE)</formula>
    </cfRule>
  </conditionalFormatting>
  <conditionalFormatting sqref="AE597">
    <cfRule type="expression" dxfId="985" priority="1263">
      <formula>IF(RIGHT(TEXT(AE597,"0.#"),1)=".",FALSE,TRUE)</formula>
    </cfRule>
    <cfRule type="expression" dxfId="984" priority="1264">
      <formula>IF(RIGHT(TEXT(AE597,"0.#"),1)=".",TRUE,FALSE)</formula>
    </cfRule>
  </conditionalFormatting>
  <conditionalFormatting sqref="AU595">
    <cfRule type="expression" dxfId="983" priority="1255">
      <formula>IF(RIGHT(TEXT(AU595,"0.#"),1)=".",FALSE,TRUE)</formula>
    </cfRule>
    <cfRule type="expression" dxfId="982" priority="1256">
      <formula>IF(RIGHT(TEXT(AU595,"0.#"),1)=".",TRUE,FALSE)</formula>
    </cfRule>
  </conditionalFormatting>
  <conditionalFormatting sqref="AU596">
    <cfRule type="expression" dxfId="981" priority="1253">
      <formula>IF(RIGHT(TEXT(AU596,"0.#"),1)=".",FALSE,TRUE)</formula>
    </cfRule>
    <cfRule type="expression" dxfId="980" priority="1254">
      <formula>IF(RIGHT(TEXT(AU596,"0.#"),1)=".",TRUE,FALSE)</formula>
    </cfRule>
  </conditionalFormatting>
  <conditionalFormatting sqref="AU597">
    <cfRule type="expression" dxfId="979" priority="1251">
      <formula>IF(RIGHT(TEXT(AU597,"0.#"),1)=".",FALSE,TRUE)</formula>
    </cfRule>
    <cfRule type="expression" dxfId="978" priority="1252">
      <formula>IF(RIGHT(TEXT(AU597,"0.#"),1)=".",TRUE,FALSE)</formula>
    </cfRule>
  </conditionalFormatting>
  <conditionalFormatting sqref="AQ596">
    <cfRule type="expression" dxfId="977" priority="1243">
      <formula>IF(RIGHT(TEXT(AQ596,"0.#"),1)=".",FALSE,TRUE)</formula>
    </cfRule>
    <cfRule type="expression" dxfId="976" priority="1244">
      <formula>IF(RIGHT(TEXT(AQ596,"0.#"),1)=".",TRUE,FALSE)</formula>
    </cfRule>
  </conditionalFormatting>
  <conditionalFormatting sqref="AQ597">
    <cfRule type="expression" dxfId="975" priority="1241">
      <formula>IF(RIGHT(TEXT(AQ597,"0.#"),1)=".",FALSE,TRUE)</formula>
    </cfRule>
    <cfRule type="expression" dxfId="974" priority="1242">
      <formula>IF(RIGHT(TEXT(AQ597,"0.#"),1)=".",TRUE,FALSE)</formula>
    </cfRule>
  </conditionalFormatting>
  <conditionalFormatting sqref="AQ595">
    <cfRule type="expression" dxfId="973" priority="1239">
      <formula>IF(RIGHT(TEXT(AQ595,"0.#"),1)=".",FALSE,TRUE)</formula>
    </cfRule>
    <cfRule type="expression" dxfId="972" priority="1240">
      <formula>IF(RIGHT(TEXT(AQ595,"0.#"),1)=".",TRUE,FALSE)</formula>
    </cfRule>
  </conditionalFormatting>
  <conditionalFormatting sqref="AE620">
    <cfRule type="expression" dxfId="971" priority="1237">
      <formula>IF(RIGHT(TEXT(AE620,"0.#"),1)=".",FALSE,TRUE)</formula>
    </cfRule>
    <cfRule type="expression" dxfId="970" priority="1238">
      <formula>IF(RIGHT(TEXT(AE620,"0.#"),1)=".",TRUE,FALSE)</formula>
    </cfRule>
  </conditionalFormatting>
  <conditionalFormatting sqref="AE621">
    <cfRule type="expression" dxfId="969" priority="1235">
      <formula>IF(RIGHT(TEXT(AE621,"0.#"),1)=".",FALSE,TRUE)</formula>
    </cfRule>
    <cfRule type="expression" dxfId="968" priority="1236">
      <formula>IF(RIGHT(TEXT(AE621,"0.#"),1)=".",TRUE,FALSE)</formula>
    </cfRule>
  </conditionalFormatting>
  <conditionalFormatting sqref="AE622">
    <cfRule type="expression" dxfId="967" priority="1233">
      <formula>IF(RIGHT(TEXT(AE622,"0.#"),1)=".",FALSE,TRUE)</formula>
    </cfRule>
    <cfRule type="expression" dxfId="966" priority="1234">
      <formula>IF(RIGHT(TEXT(AE622,"0.#"),1)=".",TRUE,FALSE)</formula>
    </cfRule>
  </conditionalFormatting>
  <conditionalFormatting sqref="AU620">
    <cfRule type="expression" dxfId="965" priority="1225">
      <formula>IF(RIGHT(TEXT(AU620,"0.#"),1)=".",FALSE,TRUE)</formula>
    </cfRule>
    <cfRule type="expression" dxfId="964" priority="1226">
      <formula>IF(RIGHT(TEXT(AU620,"0.#"),1)=".",TRUE,FALSE)</formula>
    </cfRule>
  </conditionalFormatting>
  <conditionalFormatting sqref="AU621">
    <cfRule type="expression" dxfId="963" priority="1223">
      <formula>IF(RIGHT(TEXT(AU621,"0.#"),1)=".",FALSE,TRUE)</formula>
    </cfRule>
    <cfRule type="expression" dxfId="962" priority="1224">
      <formula>IF(RIGHT(TEXT(AU621,"0.#"),1)=".",TRUE,FALSE)</formula>
    </cfRule>
  </conditionalFormatting>
  <conditionalFormatting sqref="AU622">
    <cfRule type="expression" dxfId="961" priority="1221">
      <formula>IF(RIGHT(TEXT(AU622,"0.#"),1)=".",FALSE,TRUE)</formula>
    </cfRule>
    <cfRule type="expression" dxfId="960" priority="1222">
      <formula>IF(RIGHT(TEXT(AU622,"0.#"),1)=".",TRUE,FALSE)</formula>
    </cfRule>
  </conditionalFormatting>
  <conditionalFormatting sqref="AQ621">
    <cfRule type="expression" dxfId="959" priority="1213">
      <formula>IF(RIGHT(TEXT(AQ621,"0.#"),1)=".",FALSE,TRUE)</formula>
    </cfRule>
    <cfRule type="expression" dxfId="958" priority="1214">
      <formula>IF(RIGHT(TEXT(AQ621,"0.#"),1)=".",TRUE,FALSE)</formula>
    </cfRule>
  </conditionalFormatting>
  <conditionalFormatting sqref="AQ622">
    <cfRule type="expression" dxfId="957" priority="1211">
      <formula>IF(RIGHT(TEXT(AQ622,"0.#"),1)=".",FALSE,TRUE)</formula>
    </cfRule>
    <cfRule type="expression" dxfId="956" priority="1212">
      <formula>IF(RIGHT(TEXT(AQ622,"0.#"),1)=".",TRUE,FALSE)</formula>
    </cfRule>
  </conditionalFormatting>
  <conditionalFormatting sqref="AQ620">
    <cfRule type="expression" dxfId="955" priority="1209">
      <formula>IF(RIGHT(TEXT(AQ620,"0.#"),1)=".",FALSE,TRUE)</formula>
    </cfRule>
    <cfRule type="expression" dxfId="954" priority="1210">
      <formula>IF(RIGHT(TEXT(AQ620,"0.#"),1)=".",TRUE,FALSE)</formula>
    </cfRule>
  </conditionalFormatting>
  <conditionalFormatting sqref="AE600">
    <cfRule type="expression" dxfId="953" priority="1207">
      <formula>IF(RIGHT(TEXT(AE600,"0.#"),1)=".",FALSE,TRUE)</formula>
    </cfRule>
    <cfRule type="expression" dxfId="952" priority="1208">
      <formula>IF(RIGHT(TEXT(AE600,"0.#"),1)=".",TRUE,FALSE)</formula>
    </cfRule>
  </conditionalFormatting>
  <conditionalFormatting sqref="AE601">
    <cfRule type="expression" dxfId="951" priority="1205">
      <formula>IF(RIGHT(TEXT(AE601,"0.#"),1)=".",FALSE,TRUE)</formula>
    </cfRule>
    <cfRule type="expression" dxfId="950" priority="1206">
      <formula>IF(RIGHT(TEXT(AE601,"0.#"),1)=".",TRUE,FALSE)</formula>
    </cfRule>
  </conditionalFormatting>
  <conditionalFormatting sqref="AE602">
    <cfRule type="expression" dxfId="949" priority="1203">
      <formula>IF(RIGHT(TEXT(AE602,"0.#"),1)=".",FALSE,TRUE)</formula>
    </cfRule>
    <cfRule type="expression" dxfId="948" priority="1204">
      <formula>IF(RIGHT(TEXT(AE602,"0.#"),1)=".",TRUE,FALSE)</formula>
    </cfRule>
  </conditionalFormatting>
  <conditionalFormatting sqref="AU600">
    <cfRule type="expression" dxfId="947" priority="1195">
      <formula>IF(RIGHT(TEXT(AU600,"0.#"),1)=".",FALSE,TRUE)</formula>
    </cfRule>
    <cfRule type="expression" dxfId="946" priority="1196">
      <formula>IF(RIGHT(TEXT(AU600,"0.#"),1)=".",TRUE,FALSE)</formula>
    </cfRule>
  </conditionalFormatting>
  <conditionalFormatting sqref="AU601">
    <cfRule type="expression" dxfId="945" priority="1193">
      <formula>IF(RIGHT(TEXT(AU601,"0.#"),1)=".",FALSE,TRUE)</formula>
    </cfRule>
    <cfRule type="expression" dxfId="944" priority="1194">
      <formula>IF(RIGHT(TEXT(AU601,"0.#"),1)=".",TRUE,FALSE)</formula>
    </cfRule>
  </conditionalFormatting>
  <conditionalFormatting sqref="AU602">
    <cfRule type="expression" dxfId="943" priority="1191">
      <formula>IF(RIGHT(TEXT(AU602,"0.#"),1)=".",FALSE,TRUE)</formula>
    </cfRule>
    <cfRule type="expression" dxfId="942" priority="1192">
      <formula>IF(RIGHT(TEXT(AU602,"0.#"),1)=".",TRUE,FALSE)</formula>
    </cfRule>
  </conditionalFormatting>
  <conditionalFormatting sqref="AQ601">
    <cfRule type="expression" dxfId="941" priority="1183">
      <formula>IF(RIGHT(TEXT(AQ601,"0.#"),1)=".",FALSE,TRUE)</formula>
    </cfRule>
    <cfRule type="expression" dxfId="940" priority="1184">
      <formula>IF(RIGHT(TEXT(AQ601,"0.#"),1)=".",TRUE,FALSE)</formula>
    </cfRule>
  </conditionalFormatting>
  <conditionalFormatting sqref="AQ602">
    <cfRule type="expression" dxfId="939" priority="1181">
      <formula>IF(RIGHT(TEXT(AQ602,"0.#"),1)=".",FALSE,TRUE)</formula>
    </cfRule>
    <cfRule type="expression" dxfId="938" priority="1182">
      <formula>IF(RIGHT(TEXT(AQ602,"0.#"),1)=".",TRUE,FALSE)</formula>
    </cfRule>
  </conditionalFormatting>
  <conditionalFormatting sqref="AQ600">
    <cfRule type="expression" dxfId="937" priority="1179">
      <formula>IF(RIGHT(TEXT(AQ600,"0.#"),1)=".",FALSE,TRUE)</formula>
    </cfRule>
    <cfRule type="expression" dxfId="936" priority="1180">
      <formula>IF(RIGHT(TEXT(AQ600,"0.#"),1)=".",TRUE,FALSE)</formula>
    </cfRule>
  </conditionalFormatting>
  <conditionalFormatting sqref="AE605">
    <cfRule type="expression" dxfId="935" priority="1177">
      <formula>IF(RIGHT(TEXT(AE605,"0.#"),1)=".",FALSE,TRUE)</formula>
    </cfRule>
    <cfRule type="expression" dxfId="934" priority="1178">
      <formula>IF(RIGHT(TEXT(AE605,"0.#"),1)=".",TRUE,FALSE)</formula>
    </cfRule>
  </conditionalFormatting>
  <conditionalFormatting sqref="AE606">
    <cfRule type="expression" dxfId="933" priority="1175">
      <formula>IF(RIGHT(TEXT(AE606,"0.#"),1)=".",FALSE,TRUE)</formula>
    </cfRule>
    <cfRule type="expression" dxfId="932" priority="1176">
      <formula>IF(RIGHT(TEXT(AE606,"0.#"),1)=".",TRUE,FALSE)</formula>
    </cfRule>
  </conditionalFormatting>
  <conditionalFormatting sqref="AE607">
    <cfRule type="expression" dxfId="931" priority="1173">
      <formula>IF(RIGHT(TEXT(AE607,"0.#"),1)=".",FALSE,TRUE)</formula>
    </cfRule>
    <cfRule type="expression" dxfId="930" priority="1174">
      <formula>IF(RIGHT(TEXT(AE607,"0.#"),1)=".",TRUE,FALSE)</formula>
    </cfRule>
  </conditionalFormatting>
  <conditionalFormatting sqref="AU605">
    <cfRule type="expression" dxfId="929" priority="1165">
      <formula>IF(RIGHT(TEXT(AU605,"0.#"),1)=".",FALSE,TRUE)</formula>
    </cfRule>
    <cfRule type="expression" dxfId="928" priority="1166">
      <formula>IF(RIGHT(TEXT(AU605,"0.#"),1)=".",TRUE,FALSE)</formula>
    </cfRule>
  </conditionalFormatting>
  <conditionalFormatting sqref="AU606">
    <cfRule type="expression" dxfId="927" priority="1163">
      <formula>IF(RIGHT(TEXT(AU606,"0.#"),1)=".",FALSE,TRUE)</formula>
    </cfRule>
    <cfRule type="expression" dxfId="926" priority="1164">
      <formula>IF(RIGHT(TEXT(AU606,"0.#"),1)=".",TRUE,FALSE)</formula>
    </cfRule>
  </conditionalFormatting>
  <conditionalFormatting sqref="AU607">
    <cfRule type="expression" dxfId="925" priority="1161">
      <formula>IF(RIGHT(TEXT(AU607,"0.#"),1)=".",FALSE,TRUE)</formula>
    </cfRule>
    <cfRule type="expression" dxfId="924" priority="1162">
      <formula>IF(RIGHT(TEXT(AU607,"0.#"),1)=".",TRUE,FALSE)</formula>
    </cfRule>
  </conditionalFormatting>
  <conditionalFormatting sqref="AQ606">
    <cfRule type="expression" dxfId="923" priority="1153">
      <formula>IF(RIGHT(TEXT(AQ606,"0.#"),1)=".",FALSE,TRUE)</formula>
    </cfRule>
    <cfRule type="expression" dxfId="922" priority="1154">
      <formula>IF(RIGHT(TEXT(AQ606,"0.#"),1)=".",TRUE,FALSE)</formula>
    </cfRule>
  </conditionalFormatting>
  <conditionalFormatting sqref="AQ607">
    <cfRule type="expression" dxfId="921" priority="1151">
      <formula>IF(RIGHT(TEXT(AQ607,"0.#"),1)=".",FALSE,TRUE)</formula>
    </cfRule>
    <cfRule type="expression" dxfId="920" priority="1152">
      <formula>IF(RIGHT(TEXT(AQ607,"0.#"),1)=".",TRUE,FALSE)</formula>
    </cfRule>
  </conditionalFormatting>
  <conditionalFormatting sqref="AQ605">
    <cfRule type="expression" dxfId="919" priority="1149">
      <formula>IF(RIGHT(TEXT(AQ605,"0.#"),1)=".",FALSE,TRUE)</formula>
    </cfRule>
    <cfRule type="expression" dxfId="918" priority="1150">
      <formula>IF(RIGHT(TEXT(AQ605,"0.#"),1)=".",TRUE,FALSE)</formula>
    </cfRule>
  </conditionalFormatting>
  <conditionalFormatting sqref="AE610">
    <cfRule type="expression" dxfId="917" priority="1147">
      <formula>IF(RIGHT(TEXT(AE610,"0.#"),1)=".",FALSE,TRUE)</formula>
    </cfRule>
    <cfRule type="expression" dxfId="916" priority="1148">
      <formula>IF(RIGHT(TEXT(AE610,"0.#"),1)=".",TRUE,FALSE)</formula>
    </cfRule>
  </conditionalFormatting>
  <conditionalFormatting sqref="AE611">
    <cfRule type="expression" dxfId="915" priority="1145">
      <formula>IF(RIGHT(TEXT(AE611,"0.#"),1)=".",FALSE,TRUE)</formula>
    </cfRule>
    <cfRule type="expression" dxfId="914" priority="1146">
      <formula>IF(RIGHT(TEXT(AE611,"0.#"),1)=".",TRUE,FALSE)</formula>
    </cfRule>
  </conditionalFormatting>
  <conditionalFormatting sqref="AE612">
    <cfRule type="expression" dxfId="913" priority="1143">
      <formula>IF(RIGHT(TEXT(AE612,"0.#"),1)=".",FALSE,TRUE)</formula>
    </cfRule>
    <cfRule type="expression" dxfId="912" priority="1144">
      <formula>IF(RIGHT(TEXT(AE612,"0.#"),1)=".",TRUE,FALSE)</formula>
    </cfRule>
  </conditionalFormatting>
  <conditionalFormatting sqref="AU610">
    <cfRule type="expression" dxfId="911" priority="1135">
      <formula>IF(RIGHT(TEXT(AU610,"0.#"),1)=".",FALSE,TRUE)</formula>
    </cfRule>
    <cfRule type="expression" dxfId="910" priority="1136">
      <formula>IF(RIGHT(TEXT(AU610,"0.#"),1)=".",TRUE,FALSE)</formula>
    </cfRule>
  </conditionalFormatting>
  <conditionalFormatting sqref="AU611">
    <cfRule type="expression" dxfId="909" priority="1133">
      <formula>IF(RIGHT(TEXT(AU611,"0.#"),1)=".",FALSE,TRUE)</formula>
    </cfRule>
    <cfRule type="expression" dxfId="908" priority="1134">
      <formula>IF(RIGHT(TEXT(AU611,"0.#"),1)=".",TRUE,FALSE)</formula>
    </cfRule>
  </conditionalFormatting>
  <conditionalFormatting sqref="AU612">
    <cfRule type="expression" dxfId="907" priority="1131">
      <formula>IF(RIGHT(TEXT(AU612,"0.#"),1)=".",FALSE,TRUE)</formula>
    </cfRule>
    <cfRule type="expression" dxfId="906" priority="1132">
      <formula>IF(RIGHT(TEXT(AU612,"0.#"),1)=".",TRUE,FALSE)</formula>
    </cfRule>
  </conditionalFormatting>
  <conditionalFormatting sqref="AQ611">
    <cfRule type="expression" dxfId="905" priority="1123">
      <formula>IF(RIGHT(TEXT(AQ611,"0.#"),1)=".",FALSE,TRUE)</formula>
    </cfRule>
    <cfRule type="expression" dxfId="904" priority="1124">
      <formula>IF(RIGHT(TEXT(AQ611,"0.#"),1)=".",TRUE,FALSE)</formula>
    </cfRule>
  </conditionalFormatting>
  <conditionalFormatting sqref="AQ612">
    <cfRule type="expression" dxfId="903" priority="1121">
      <formula>IF(RIGHT(TEXT(AQ612,"0.#"),1)=".",FALSE,TRUE)</formula>
    </cfRule>
    <cfRule type="expression" dxfId="902" priority="1122">
      <formula>IF(RIGHT(TEXT(AQ612,"0.#"),1)=".",TRUE,FALSE)</formula>
    </cfRule>
  </conditionalFormatting>
  <conditionalFormatting sqref="AQ610">
    <cfRule type="expression" dxfId="901" priority="1119">
      <formula>IF(RIGHT(TEXT(AQ610,"0.#"),1)=".",FALSE,TRUE)</formula>
    </cfRule>
    <cfRule type="expression" dxfId="900" priority="1120">
      <formula>IF(RIGHT(TEXT(AQ610,"0.#"),1)=".",TRUE,FALSE)</formula>
    </cfRule>
  </conditionalFormatting>
  <conditionalFormatting sqref="AE615">
    <cfRule type="expression" dxfId="899" priority="1117">
      <formula>IF(RIGHT(TEXT(AE615,"0.#"),1)=".",FALSE,TRUE)</formula>
    </cfRule>
    <cfRule type="expression" dxfId="898" priority="1118">
      <formula>IF(RIGHT(TEXT(AE615,"0.#"),1)=".",TRUE,FALSE)</formula>
    </cfRule>
  </conditionalFormatting>
  <conditionalFormatting sqref="AE616">
    <cfRule type="expression" dxfId="897" priority="1115">
      <formula>IF(RIGHT(TEXT(AE616,"0.#"),1)=".",FALSE,TRUE)</formula>
    </cfRule>
    <cfRule type="expression" dxfId="896" priority="1116">
      <formula>IF(RIGHT(TEXT(AE616,"0.#"),1)=".",TRUE,FALSE)</formula>
    </cfRule>
  </conditionalFormatting>
  <conditionalFormatting sqref="AE617">
    <cfRule type="expression" dxfId="895" priority="1113">
      <formula>IF(RIGHT(TEXT(AE617,"0.#"),1)=".",FALSE,TRUE)</formula>
    </cfRule>
    <cfRule type="expression" dxfId="894" priority="1114">
      <formula>IF(RIGHT(TEXT(AE617,"0.#"),1)=".",TRUE,FALSE)</formula>
    </cfRule>
  </conditionalFormatting>
  <conditionalFormatting sqref="AU615">
    <cfRule type="expression" dxfId="893" priority="1105">
      <formula>IF(RIGHT(TEXT(AU615,"0.#"),1)=".",FALSE,TRUE)</formula>
    </cfRule>
    <cfRule type="expression" dxfId="892" priority="1106">
      <formula>IF(RIGHT(TEXT(AU615,"0.#"),1)=".",TRUE,FALSE)</formula>
    </cfRule>
  </conditionalFormatting>
  <conditionalFormatting sqref="AU616">
    <cfRule type="expression" dxfId="891" priority="1103">
      <formula>IF(RIGHT(TEXT(AU616,"0.#"),1)=".",FALSE,TRUE)</formula>
    </cfRule>
    <cfRule type="expression" dxfId="890" priority="1104">
      <formula>IF(RIGHT(TEXT(AU616,"0.#"),1)=".",TRUE,FALSE)</formula>
    </cfRule>
  </conditionalFormatting>
  <conditionalFormatting sqref="AU617">
    <cfRule type="expression" dxfId="889" priority="1101">
      <formula>IF(RIGHT(TEXT(AU617,"0.#"),1)=".",FALSE,TRUE)</formula>
    </cfRule>
    <cfRule type="expression" dxfId="888" priority="1102">
      <formula>IF(RIGHT(TEXT(AU617,"0.#"),1)=".",TRUE,FALSE)</formula>
    </cfRule>
  </conditionalFormatting>
  <conditionalFormatting sqref="AQ616">
    <cfRule type="expression" dxfId="887" priority="1093">
      <formula>IF(RIGHT(TEXT(AQ616,"0.#"),1)=".",FALSE,TRUE)</formula>
    </cfRule>
    <cfRule type="expression" dxfId="886" priority="1094">
      <formula>IF(RIGHT(TEXT(AQ616,"0.#"),1)=".",TRUE,FALSE)</formula>
    </cfRule>
  </conditionalFormatting>
  <conditionalFormatting sqref="AQ617">
    <cfRule type="expression" dxfId="885" priority="1091">
      <formula>IF(RIGHT(TEXT(AQ617,"0.#"),1)=".",FALSE,TRUE)</formula>
    </cfRule>
    <cfRule type="expression" dxfId="884" priority="1092">
      <formula>IF(RIGHT(TEXT(AQ617,"0.#"),1)=".",TRUE,FALSE)</formula>
    </cfRule>
  </conditionalFormatting>
  <conditionalFormatting sqref="AQ615">
    <cfRule type="expression" dxfId="883" priority="1089">
      <formula>IF(RIGHT(TEXT(AQ615,"0.#"),1)=".",FALSE,TRUE)</formula>
    </cfRule>
    <cfRule type="expression" dxfId="882" priority="1090">
      <formula>IF(RIGHT(TEXT(AQ615,"0.#"),1)=".",TRUE,FALSE)</formula>
    </cfRule>
  </conditionalFormatting>
  <conditionalFormatting sqref="AE625">
    <cfRule type="expression" dxfId="881" priority="1087">
      <formula>IF(RIGHT(TEXT(AE625,"0.#"),1)=".",FALSE,TRUE)</formula>
    </cfRule>
    <cfRule type="expression" dxfId="880" priority="1088">
      <formula>IF(RIGHT(TEXT(AE625,"0.#"),1)=".",TRUE,FALSE)</formula>
    </cfRule>
  </conditionalFormatting>
  <conditionalFormatting sqref="AE626">
    <cfRule type="expression" dxfId="879" priority="1085">
      <formula>IF(RIGHT(TEXT(AE626,"0.#"),1)=".",FALSE,TRUE)</formula>
    </cfRule>
    <cfRule type="expression" dxfId="878" priority="1086">
      <formula>IF(RIGHT(TEXT(AE626,"0.#"),1)=".",TRUE,FALSE)</formula>
    </cfRule>
  </conditionalFormatting>
  <conditionalFormatting sqref="AE627">
    <cfRule type="expression" dxfId="877" priority="1083">
      <formula>IF(RIGHT(TEXT(AE627,"0.#"),1)=".",FALSE,TRUE)</formula>
    </cfRule>
    <cfRule type="expression" dxfId="876" priority="1084">
      <formula>IF(RIGHT(TEXT(AE627,"0.#"),1)=".",TRUE,FALSE)</formula>
    </cfRule>
  </conditionalFormatting>
  <conditionalFormatting sqref="AU625">
    <cfRule type="expression" dxfId="875" priority="1075">
      <formula>IF(RIGHT(TEXT(AU625,"0.#"),1)=".",FALSE,TRUE)</formula>
    </cfRule>
    <cfRule type="expression" dxfId="874" priority="1076">
      <formula>IF(RIGHT(TEXT(AU625,"0.#"),1)=".",TRUE,FALSE)</formula>
    </cfRule>
  </conditionalFormatting>
  <conditionalFormatting sqref="AU626">
    <cfRule type="expression" dxfId="873" priority="1073">
      <formula>IF(RIGHT(TEXT(AU626,"0.#"),1)=".",FALSE,TRUE)</formula>
    </cfRule>
    <cfRule type="expression" dxfId="872" priority="1074">
      <formula>IF(RIGHT(TEXT(AU626,"0.#"),1)=".",TRUE,FALSE)</formula>
    </cfRule>
  </conditionalFormatting>
  <conditionalFormatting sqref="AU627">
    <cfRule type="expression" dxfId="871" priority="1071">
      <formula>IF(RIGHT(TEXT(AU627,"0.#"),1)=".",FALSE,TRUE)</formula>
    </cfRule>
    <cfRule type="expression" dxfId="870" priority="1072">
      <formula>IF(RIGHT(TEXT(AU627,"0.#"),1)=".",TRUE,FALSE)</formula>
    </cfRule>
  </conditionalFormatting>
  <conditionalFormatting sqref="AQ626">
    <cfRule type="expression" dxfId="869" priority="1063">
      <formula>IF(RIGHT(TEXT(AQ626,"0.#"),1)=".",FALSE,TRUE)</formula>
    </cfRule>
    <cfRule type="expression" dxfId="868" priority="1064">
      <formula>IF(RIGHT(TEXT(AQ626,"0.#"),1)=".",TRUE,FALSE)</formula>
    </cfRule>
  </conditionalFormatting>
  <conditionalFormatting sqref="AQ627">
    <cfRule type="expression" dxfId="867" priority="1061">
      <formula>IF(RIGHT(TEXT(AQ627,"0.#"),1)=".",FALSE,TRUE)</formula>
    </cfRule>
    <cfRule type="expression" dxfId="866" priority="1062">
      <formula>IF(RIGHT(TEXT(AQ627,"0.#"),1)=".",TRUE,FALSE)</formula>
    </cfRule>
  </conditionalFormatting>
  <conditionalFormatting sqref="AQ625">
    <cfRule type="expression" dxfId="865" priority="1059">
      <formula>IF(RIGHT(TEXT(AQ625,"0.#"),1)=".",FALSE,TRUE)</formula>
    </cfRule>
    <cfRule type="expression" dxfId="864" priority="1060">
      <formula>IF(RIGHT(TEXT(AQ625,"0.#"),1)=".",TRUE,FALSE)</formula>
    </cfRule>
  </conditionalFormatting>
  <conditionalFormatting sqref="AE630">
    <cfRule type="expression" dxfId="863" priority="1057">
      <formula>IF(RIGHT(TEXT(AE630,"0.#"),1)=".",FALSE,TRUE)</formula>
    </cfRule>
    <cfRule type="expression" dxfId="862" priority="1058">
      <formula>IF(RIGHT(TEXT(AE630,"0.#"),1)=".",TRUE,FALSE)</formula>
    </cfRule>
  </conditionalFormatting>
  <conditionalFormatting sqref="AE631">
    <cfRule type="expression" dxfId="861" priority="1055">
      <formula>IF(RIGHT(TEXT(AE631,"0.#"),1)=".",FALSE,TRUE)</formula>
    </cfRule>
    <cfRule type="expression" dxfId="860" priority="1056">
      <formula>IF(RIGHT(TEXT(AE631,"0.#"),1)=".",TRUE,FALSE)</formula>
    </cfRule>
  </conditionalFormatting>
  <conditionalFormatting sqref="AE632">
    <cfRule type="expression" dxfId="859" priority="1053">
      <formula>IF(RIGHT(TEXT(AE632,"0.#"),1)=".",FALSE,TRUE)</formula>
    </cfRule>
    <cfRule type="expression" dxfId="858" priority="1054">
      <formula>IF(RIGHT(TEXT(AE632,"0.#"),1)=".",TRUE,FALSE)</formula>
    </cfRule>
  </conditionalFormatting>
  <conditionalFormatting sqref="AU630">
    <cfRule type="expression" dxfId="857" priority="1045">
      <formula>IF(RIGHT(TEXT(AU630,"0.#"),1)=".",FALSE,TRUE)</formula>
    </cfRule>
    <cfRule type="expression" dxfId="856" priority="1046">
      <formula>IF(RIGHT(TEXT(AU630,"0.#"),1)=".",TRUE,FALSE)</formula>
    </cfRule>
  </conditionalFormatting>
  <conditionalFormatting sqref="AU631">
    <cfRule type="expression" dxfId="855" priority="1043">
      <formula>IF(RIGHT(TEXT(AU631,"0.#"),1)=".",FALSE,TRUE)</formula>
    </cfRule>
    <cfRule type="expression" dxfId="854" priority="1044">
      <formula>IF(RIGHT(TEXT(AU631,"0.#"),1)=".",TRUE,FALSE)</formula>
    </cfRule>
  </conditionalFormatting>
  <conditionalFormatting sqref="AU632">
    <cfRule type="expression" dxfId="853" priority="1041">
      <formula>IF(RIGHT(TEXT(AU632,"0.#"),1)=".",FALSE,TRUE)</formula>
    </cfRule>
    <cfRule type="expression" dxfId="852" priority="1042">
      <formula>IF(RIGHT(TEXT(AU632,"0.#"),1)=".",TRUE,FALSE)</formula>
    </cfRule>
  </conditionalFormatting>
  <conditionalFormatting sqref="AQ631">
    <cfRule type="expression" dxfId="851" priority="1033">
      <formula>IF(RIGHT(TEXT(AQ631,"0.#"),1)=".",FALSE,TRUE)</formula>
    </cfRule>
    <cfRule type="expression" dxfId="850" priority="1034">
      <formula>IF(RIGHT(TEXT(AQ631,"0.#"),1)=".",TRUE,FALSE)</formula>
    </cfRule>
  </conditionalFormatting>
  <conditionalFormatting sqref="AQ632">
    <cfRule type="expression" dxfId="849" priority="1031">
      <formula>IF(RIGHT(TEXT(AQ632,"0.#"),1)=".",FALSE,TRUE)</formula>
    </cfRule>
    <cfRule type="expression" dxfId="848" priority="1032">
      <formula>IF(RIGHT(TEXT(AQ632,"0.#"),1)=".",TRUE,FALSE)</formula>
    </cfRule>
  </conditionalFormatting>
  <conditionalFormatting sqref="AQ630">
    <cfRule type="expression" dxfId="847" priority="1029">
      <formula>IF(RIGHT(TEXT(AQ630,"0.#"),1)=".",FALSE,TRUE)</formula>
    </cfRule>
    <cfRule type="expression" dxfId="846" priority="1030">
      <formula>IF(RIGHT(TEXT(AQ630,"0.#"),1)=".",TRUE,FALSE)</formula>
    </cfRule>
  </conditionalFormatting>
  <conditionalFormatting sqref="AE635">
    <cfRule type="expression" dxfId="845" priority="1027">
      <formula>IF(RIGHT(TEXT(AE635,"0.#"),1)=".",FALSE,TRUE)</formula>
    </cfRule>
    <cfRule type="expression" dxfId="844" priority="1028">
      <formula>IF(RIGHT(TEXT(AE635,"0.#"),1)=".",TRUE,FALSE)</formula>
    </cfRule>
  </conditionalFormatting>
  <conditionalFormatting sqref="AE636">
    <cfRule type="expression" dxfId="843" priority="1025">
      <formula>IF(RIGHT(TEXT(AE636,"0.#"),1)=".",FALSE,TRUE)</formula>
    </cfRule>
    <cfRule type="expression" dxfId="842" priority="1026">
      <formula>IF(RIGHT(TEXT(AE636,"0.#"),1)=".",TRUE,FALSE)</formula>
    </cfRule>
  </conditionalFormatting>
  <conditionalFormatting sqref="AE637">
    <cfRule type="expression" dxfId="841" priority="1023">
      <formula>IF(RIGHT(TEXT(AE637,"0.#"),1)=".",FALSE,TRUE)</formula>
    </cfRule>
    <cfRule type="expression" dxfId="840" priority="1024">
      <formula>IF(RIGHT(TEXT(AE637,"0.#"),1)=".",TRUE,FALSE)</formula>
    </cfRule>
  </conditionalFormatting>
  <conditionalFormatting sqref="AU635">
    <cfRule type="expression" dxfId="839" priority="1015">
      <formula>IF(RIGHT(TEXT(AU635,"0.#"),1)=".",FALSE,TRUE)</formula>
    </cfRule>
    <cfRule type="expression" dxfId="838" priority="1016">
      <formula>IF(RIGHT(TEXT(AU635,"0.#"),1)=".",TRUE,FALSE)</formula>
    </cfRule>
  </conditionalFormatting>
  <conditionalFormatting sqref="AU636">
    <cfRule type="expression" dxfId="837" priority="1013">
      <formula>IF(RIGHT(TEXT(AU636,"0.#"),1)=".",FALSE,TRUE)</formula>
    </cfRule>
    <cfRule type="expression" dxfId="836" priority="1014">
      <formula>IF(RIGHT(TEXT(AU636,"0.#"),1)=".",TRUE,FALSE)</formula>
    </cfRule>
  </conditionalFormatting>
  <conditionalFormatting sqref="AU637">
    <cfRule type="expression" dxfId="835" priority="1011">
      <formula>IF(RIGHT(TEXT(AU637,"0.#"),1)=".",FALSE,TRUE)</formula>
    </cfRule>
    <cfRule type="expression" dxfId="834" priority="1012">
      <formula>IF(RIGHT(TEXT(AU637,"0.#"),1)=".",TRUE,FALSE)</formula>
    </cfRule>
  </conditionalFormatting>
  <conditionalFormatting sqref="AQ636">
    <cfRule type="expression" dxfId="833" priority="1003">
      <formula>IF(RIGHT(TEXT(AQ636,"0.#"),1)=".",FALSE,TRUE)</formula>
    </cfRule>
    <cfRule type="expression" dxfId="832" priority="1004">
      <formula>IF(RIGHT(TEXT(AQ636,"0.#"),1)=".",TRUE,FALSE)</formula>
    </cfRule>
  </conditionalFormatting>
  <conditionalFormatting sqref="AQ637">
    <cfRule type="expression" dxfId="831" priority="1001">
      <formula>IF(RIGHT(TEXT(AQ637,"0.#"),1)=".",FALSE,TRUE)</formula>
    </cfRule>
    <cfRule type="expression" dxfId="830" priority="1002">
      <formula>IF(RIGHT(TEXT(AQ637,"0.#"),1)=".",TRUE,FALSE)</formula>
    </cfRule>
  </conditionalFormatting>
  <conditionalFormatting sqref="AQ635">
    <cfRule type="expression" dxfId="829" priority="999">
      <formula>IF(RIGHT(TEXT(AQ635,"0.#"),1)=".",FALSE,TRUE)</formula>
    </cfRule>
    <cfRule type="expression" dxfId="828" priority="1000">
      <formula>IF(RIGHT(TEXT(AQ635,"0.#"),1)=".",TRUE,FALSE)</formula>
    </cfRule>
  </conditionalFormatting>
  <conditionalFormatting sqref="AE640">
    <cfRule type="expression" dxfId="827" priority="997">
      <formula>IF(RIGHT(TEXT(AE640,"0.#"),1)=".",FALSE,TRUE)</formula>
    </cfRule>
    <cfRule type="expression" dxfId="826" priority="998">
      <formula>IF(RIGHT(TEXT(AE640,"0.#"),1)=".",TRUE,FALSE)</formula>
    </cfRule>
  </conditionalFormatting>
  <conditionalFormatting sqref="AM642">
    <cfRule type="expression" dxfId="825" priority="987">
      <formula>IF(RIGHT(TEXT(AM642,"0.#"),1)=".",FALSE,TRUE)</formula>
    </cfRule>
    <cfRule type="expression" dxfId="824" priority="988">
      <formula>IF(RIGHT(TEXT(AM642,"0.#"),1)=".",TRUE,FALSE)</formula>
    </cfRule>
  </conditionalFormatting>
  <conditionalFormatting sqref="AE641">
    <cfRule type="expression" dxfId="823" priority="995">
      <formula>IF(RIGHT(TEXT(AE641,"0.#"),1)=".",FALSE,TRUE)</formula>
    </cfRule>
    <cfRule type="expression" dxfId="822" priority="996">
      <formula>IF(RIGHT(TEXT(AE641,"0.#"),1)=".",TRUE,FALSE)</formula>
    </cfRule>
  </conditionalFormatting>
  <conditionalFormatting sqref="AE642">
    <cfRule type="expression" dxfId="821" priority="993">
      <formula>IF(RIGHT(TEXT(AE642,"0.#"),1)=".",FALSE,TRUE)</formula>
    </cfRule>
    <cfRule type="expression" dxfId="820" priority="994">
      <formula>IF(RIGHT(TEXT(AE642,"0.#"),1)=".",TRUE,FALSE)</formula>
    </cfRule>
  </conditionalFormatting>
  <conditionalFormatting sqref="AM640">
    <cfRule type="expression" dxfId="819" priority="991">
      <formula>IF(RIGHT(TEXT(AM640,"0.#"),1)=".",FALSE,TRUE)</formula>
    </cfRule>
    <cfRule type="expression" dxfId="818" priority="992">
      <formula>IF(RIGHT(TEXT(AM640,"0.#"),1)=".",TRUE,FALSE)</formula>
    </cfRule>
  </conditionalFormatting>
  <conditionalFormatting sqref="AM641">
    <cfRule type="expression" dxfId="817" priority="989">
      <formula>IF(RIGHT(TEXT(AM641,"0.#"),1)=".",FALSE,TRUE)</formula>
    </cfRule>
    <cfRule type="expression" dxfId="816" priority="990">
      <formula>IF(RIGHT(TEXT(AM641,"0.#"),1)=".",TRUE,FALSE)</formula>
    </cfRule>
  </conditionalFormatting>
  <conditionalFormatting sqref="AU640">
    <cfRule type="expression" dxfId="815" priority="985">
      <formula>IF(RIGHT(TEXT(AU640,"0.#"),1)=".",FALSE,TRUE)</formula>
    </cfRule>
    <cfRule type="expression" dxfId="814" priority="986">
      <formula>IF(RIGHT(TEXT(AU640,"0.#"),1)=".",TRUE,FALSE)</formula>
    </cfRule>
  </conditionalFormatting>
  <conditionalFormatting sqref="AU641">
    <cfRule type="expression" dxfId="813" priority="983">
      <formula>IF(RIGHT(TEXT(AU641,"0.#"),1)=".",FALSE,TRUE)</formula>
    </cfRule>
    <cfRule type="expression" dxfId="812" priority="984">
      <formula>IF(RIGHT(TEXT(AU641,"0.#"),1)=".",TRUE,FALSE)</formula>
    </cfRule>
  </conditionalFormatting>
  <conditionalFormatting sqref="AU642">
    <cfRule type="expression" dxfId="811" priority="981">
      <formula>IF(RIGHT(TEXT(AU642,"0.#"),1)=".",FALSE,TRUE)</formula>
    </cfRule>
    <cfRule type="expression" dxfId="810" priority="982">
      <formula>IF(RIGHT(TEXT(AU642,"0.#"),1)=".",TRUE,FALSE)</formula>
    </cfRule>
  </conditionalFormatting>
  <conditionalFormatting sqref="AI642">
    <cfRule type="expression" dxfId="809" priority="975">
      <formula>IF(RIGHT(TEXT(AI642,"0.#"),1)=".",FALSE,TRUE)</formula>
    </cfRule>
    <cfRule type="expression" dxfId="808" priority="976">
      <formula>IF(RIGHT(TEXT(AI642,"0.#"),1)=".",TRUE,FALSE)</formula>
    </cfRule>
  </conditionalFormatting>
  <conditionalFormatting sqref="AI640">
    <cfRule type="expression" dxfId="807" priority="979">
      <formula>IF(RIGHT(TEXT(AI640,"0.#"),1)=".",FALSE,TRUE)</formula>
    </cfRule>
    <cfRule type="expression" dxfId="806" priority="980">
      <formula>IF(RIGHT(TEXT(AI640,"0.#"),1)=".",TRUE,FALSE)</formula>
    </cfRule>
  </conditionalFormatting>
  <conditionalFormatting sqref="AI641">
    <cfRule type="expression" dxfId="805" priority="977">
      <formula>IF(RIGHT(TEXT(AI641,"0.#"),1)=".",FALSE,TRUE)</formula>
    </cfRule>
    <cfRule type="expression" dxfId="804" priority="978">
      <formula>IF(RIGHT(TEXT(AI641,"0.#"),1)=".",TRUE,FALSE)</formula>
    </cfRule>
  </conditionalFormatting>
  <conditionalFormatting sqref="AQ641">
    <cfRule type="expression" dxfId="803" priority="973">
      <formula>IF(RIGHT(TEXT(AQ641,"0.#"),1)=".",FALSE,TRUE)</formula>
    </cfRule>
    <cfRule type="expression" dxfId="802" priority="974">
      <formula>IF(RIGHT(TEXT(AQ641,"0.#"),1)=".",TRUE,FALSE)</formula>
    </cfRule>
  </conditionalFormatting>
  <conditionalFormatting sqref="AQ642">
    <cfRule type="expression" dxfId="801" priority="971">
      <formula>IF(RIGHT(TEXT(AQ642,"0.#"),1)=".",FALSE,TRUE)</formula>
    </cfRule>
    <cfRule type="expression" dxfId="800" priority="972">
      <formula>IF(RIGHT(TEXT(AQ642,"0.#"),1)=".",TRUE,FALSE)</formula>
    </cfRule>
  </conditionalFormatting>
  <conditionalFormatting sqref="AQ640">
    <cfRule type="expression" dxfId="799" priority="969">
      <formula>IF(RIGHT(TEXT(AQ640,"0.#"),1)=".",FALSE,TRUE)</formula>
    </cfRule>
    <cfRule type="expression" dxfId="798" priority="970">
      <formula>IF(RIGHT(TEXT(AQ640,"0.#"),1)=".",TRUE,FALSE)</formula>
    </cfRule>
  </conditionalFormatting>
  <conditionalFormatting sqref="AE649">
    <cfRule type="expression" dxfId="797" priority="967">
      <formula>IF(RIGHT(TEXT(AE649,"0.#"),1)=".",FALSE,TRUE)</formula>
    </cfRule>
    <cfRule type="expression" dxfId="796" priority="968">
      <formula>IF(RIGHT(TEXT(AE649,"0.#"),1)=".",TRUE,FALSE)</formula>
    </cfRule>
  </conditionalFormatting>
  <conditionalFormatting sqref="AE650">
    <cfRule type="expression" dxfId="795" priority="965">
      <formula>IF(RIGHT(TEXT(AE650,"0.#"),1)=".",FALSE,TRUE)</formula>
    </cfRule>
    <cfRule type="expression" dxfId="794" priority="966">
      <formula>IF(RIGHT(TEXT(AE650,"0.#"),1)=".",TRUE,FALSE)</formula>
    </cfRule>
  </conditionalFormatting>
  <conditionalFormatting sqref="AE651">
    <cfRule type="expression" dxfId="793" priority="963">
      <formula>IF(RIGHT(TEXT(AE651,"0.#"),1)=".",FALSE,TRUE)</formula>
    </cfRule>
    <cfRule type="expression" dxfId="792" priority="964">
      <formula>IF(RIGHT(TEXT(AE651,"0.#"),1)=".",TRUE,FALSE)</formula>
    </cfRule>
  </conditionalFormatting>
  <conditionalFormatting sqref="AU649">
    <cfRule type="expression" dxfId="791" priority="955">
      <formula>IF(RIGHT(TEXT(AU649,"0.#"),1)=".",FALSE,TRUE)</formula>
    </cfRule>
    <cfRule type="expression" dxfId="790" priority="956">
      <formula>IF(RIGHT(TEXT(AU649,"0.#"),1)=".",TRUE,FALSE)</formula>
    </cfRule>
  </conditionalFormatting>
  <conditionalFormatting sqref="AU650">
    <cfRule type="expression" dxfId="789" priority="953">
      <formula>IF(RIGHT(TEXT(AU650,"0.#"),1)=".",FALSE,TRUE)</formula>
    </cfRule>
    <cfRule type="expression" dxfId="788" priority="954">
      <formula>IF(RIGHT(TEXT(AU650,"0.#"),1)=".",TRUE,FALSE)</formula>
    </cfRule>
  </conditionalFormatting>
  <conditionalFormatting sqref="AU651">
    <cfRule type="expression" dxfId="787" priority="951">
      <formula>IF(RIGHT(TEXT(AU651,"0.#"),1)=".",FALSE,TRUE)</formula>
    </cfRule>
    <cfRule type="expression" dxfId="786" priority="952">
      <formula>IF(RIGHT(TEXT(AU651,"0.#"),1)=".",TRUE,FALSE)</formula>
    </cfRule>
  </conditionalFormatting>
  <conditionalFormatting sqref="AQ650">
    <cfRule type="expression" dxfId="785" priority="943">
      <formula>IF(RIGHT(TEXT(AQ650,"0.#"),1)=".",FALSE,TRUE)</formula>
    </cfRule>
    <cfRule type="expression" dxfId="784" priority="944">
      <formula>IF(RIGHT(TEXT(AQ650,"0.#"),1)=".",TRUE,FALSE)</formula>
    </cfRule>
  </conditionalFormatting>
  <conditionalFormatting sqref="AQ651">
    <cfRule type="expression" dxfId="783" priority="941">
      <formula>IF(RIGHT(TEXT(AQ651,"0.#"),1)=".",FALSE,TRUE)</formula>
    </cfRule>
    <cfRule type="expression" dxfId="782" priority="942">
      <formula>IF(RIGHT(TEXT(AQ651,"0.#"),1)=".",TRUE,FALSE)</formula>
    </cfRule>
  </conditionalFormatting>
  <conditionalFormatting sqref="AQ649">
    <cfRule type="expression" dxfId="781" priority="939">
      <formula>IF(RIGHT(TEXT(AQ649,"0.#"),1)=".",FALSE,TRUE)</formula>
    </cfRule>
    <cfRule type="expression" dxfId="780" priority="940">
      <formula>IF(RIGHT(TEXT(AQ649,"0.#"),1)=".",TRUE,FALSE)</formula>
    </cfRule>
  </conditionalFormatting>
  <conditionalFormatting sqref="AE674">
    <cfRule type="expression" dxfId="779" priority="937">
      <formula>IF(RIGHT(TEXT(AE674,"0.#"),1)=".",FALSE,TRUE)</formula>
    </cfRule>
    <cfRule type="expression" dxfId="778" priority="938">
      <formula>IF(RIGHT(TEXT(AE674,"0.#"),1)=".",TRUE,FALSE)</formula>
    </cfRule>
  </conditionalFormatting>
  <conditionalFormatting sqref="AE675">
    <cfRule type="expression" dxfId="777" priority="935">
      <formula>IF(RIGHT(TEXT(AE675,"0.#"),1)=".",FALSE,TRUE)</formula>
    </cfRule>
    <cfRule type="expression" dxfId="776" priority="936">
      <formula>IF(RIGHT(TEXT(AE675,"0.#"),1)=".",TRUE,FALSE)</formula>
    </cfRule>
  </conditionalFormatting>
  <conditionalFormatting sqref="AE676">
    <cfRule type="expression" dxfId="775" priority="933">
      <formula>IF(RIGHT(TEXT(AE676,"0.#"),1)=".",FALSE,TRUE)</formula>
    </cfRule>
    <cfRule type="expression" dxfId="774" priority="934">
      <formula>IF(RIGHT(TEXT(AE676,"0.#"),1)=".",TRUE,FALSE)</formula>
    </cfRule>
  </conditionalFormatting>
  <conditionalFormatting sqref="AU674">
    <cfRule type="expression" dxfId="773" priority="925">
      <formula>IF(RIGHT(TEXT(AU674,"0.#"),1)=".",FALSE,TRUE)</formula>
    </cfRule>
    <cfRule type="expression" dxfId="772" priority="926">
      <formula>IF(RIGHT(TEXT(AU674,"0.#"),1)=".",TRUE,FALSE)</formula>
    </cfRule>
  </conditionalFormatting>
  <conditionalFormatting sqref="AU675">
    <cfRule type="expression" dxfId="771" priority="923">
      <formula>IF(RIGHT(TEXT(AU675,"0.#"),1)=".",FALSE,TRUE)</formula>
    </cfRule>
    <cfRule type="expression" dxfId="770" priority="924">
      <formula>IF(RIGHT(TEXT(AU675,"0.#"),1)=".",TRUE,FALSE)</formula>
    </cfRule>
  </conditionalFormatting>
  <conditionalFormatting sqref="AU676">
    <cfRule type="expression" dxfId="769" priority="921">
      <formula>IF(RIGHT(TEXT(AU676,"0.#"),1)=".",FALSE,TRUE)</formula>
    </cfRule>
    <cfRule type="expression" dxfId="768" priority="922">
      <formula>IF(RIGHT(TEXT(AU676,"0.#"),1)=".",TRUE,FALSE)</formula>
    </cfRule>
  </conditionalFormatting>
  <conditionalFormatting sqref="AQ675">
    <cfRule type="expression" dxfId="767" priority="913">
      <formula>IF(RIGHT(TEXT(AQ675,"0.#"),1)=".",FALSE,TRUE)</formula>
    </cfRule>
    <cfRule type="expression" dxfId="766" priority="914">
      <formula>IF(RIGHT(TEXT(AQ675,"0.#"),1)=".",TRUE,FALSE)</formula>
    </cfRule>
  </conditionalFormatting>
  <conditionalFormatting sqref="AQ676">
    <cfRule type="expression" dxfId="765" priority="911">
      <formula>IF(RIGHT(TEXT(AQ676,"0.#"),1)=".",FALSE,TRUE)</formula>
    </cfRule>
    <cfRule type="expression" dxfId="764" priority="912">
      <formula>IF(RIGHT(TEXT(AQ676,"0.#"),1)=".",TRUE,FALSE)</formula>
    </cfRule>
  </conditionalFormatting>
  <conditionalFormatting sqref="AQ674">
    <cfRule type="expression" dxfId="763" priority="909">
      <formula>IF(RIGHT(TEXT(AQ674,"0.#"),1)=".",FALSE,TRUE)</formula>
    </cfRule>
    <cfRule type="expression" dxfId="762" priority="910">
      <formula>IF(RIGHT(TEXT(AQ674,"0.#"),1)=".",TRUE,FALSE)</formula>
    </cfRule>
  </conditionalFormatting>
  <conditionalFormatting sqref="AE654">
    <cfRule type="expression" dxfId="761" priority="907">
      <formula>IF(RIGHT(TEXT(AE654,"0.#"),1)=".",FALSE,TRUE)</formula>
    </cfRule>
    <cfRule type="expression" dxfId="760" priority="908">
      <formula>IF(RIGHT(TEXT(AE654,"0.#"),1)=".",TRUE,FALSE)</formula>
    </cfRule>
  </conditionalFormatting>
  <conditionalFormatting sqref="AE655">
    <cfRule type="expression" dxfId="759" priority="905">
      <formula>IF(RIGHT(TEXT(AE655,"0.#"),1)=".",FALSE,TRUE)</formula>
    </cfRule>
    <cfRule type="expression" dxfId="758" priority="906">
      <formula>IF(RIGHT(TEXT(AE655,"0.#"),1)=".",TRUE,FALSE)</formula>
    </cfRule>
  </conditionalFormatting>
  <conditionalFormatting sqref="AE656">
    <cfRule type="expression" dxfId="757" priority="903">
      <formula>IF(RIGHT(TEXT(AE656,"0.#"),1)=".",FALSE,TRUE)</formula>
    </cfRule>
    <cfRule type="expression" dxfId="756" priority="904">
      <formula>IF(RIGHT(TEXT(AE656,"0.#"),1)=".",TRUE,FALSE)</formula>
    </cfRule>
  </conditionalFormatting>
  <conditionalFormatting sqref="AU654">
    <cfRule type="expression" dxfId="755" priority="895">
      <formula>IF(RIGHT(TEXT(AU654,"0.#"),1)=".",FALSE,TRUE)</formula>
    </cfRule>
    <cfRule type="expression" dxfId="754" priority="896">
      <formula>IF(RIGHT(TEXT(AU654,"0.#"),1)=".",TRUE,FALSE)</formula>
    </cfRule>
  </conditionalFormatting>
  <conditionalFormatting sqref="AU655">
    <cfRule type="expression" dxfId="753" priority="893">
      <formula>IF(RIGHT(TEXT(AU655,"0.#"),1)=".",FALSE,TRUE)</formula>
    </cfRule>
    <cfRule type="expression" dxfId="752" priority="894">
      <formula>IF(RIGHT(TEXT(AU655,"0.#"),1)=".",TRUE,FALSE)</formula>
    </cfRule>
  </conditionalFormatting>
  <conditionalFormatting sqref="AQ656">
    <cfRule type="expression" dxfId="751" priority="881">
      <formula>IF(RIGHT(TEXT(AQ656,"0.#"),1)=".",FALSE,TRUE)</formula>
    </cfRule>
    <cfRule type="expression" dxfId="750" priority="882">
      <formula>IF(RIGHT(TEXT(AQ656,"0.#"),1)=".",TRUE,FALSE)</formula>
    </cfRule>
  </conditionalFormatting>
  <conditionalFormatting sqref="AQ654">
    <cfRule type="expression" dxfId="749" priority="879">
      <formula>IF(RIGHT(TEXT(AQ654,"0.#"),1)=".",FALSE,TRUE)</formula>
    </cfRule>
    <cfRule type="expression" dxfId="748" priority="880">
      <formula>IF(RIGHT(TEXT(AQ654,"0.#"),1)=".",TRUE,FALSE)</formula>
    </cfRule>
  </conditionalFormatting>
  <conditionalFormatting sqref="AE659">
    <cfRule type="expression" dxfId="747" priority="877">
      <formula>IF(RIGHT(TEXT(AE659,"0.#"),1)=".",FALSE,TRUE)</formula>
    </cfRule>
    <cfRule type="expression" dxfId="746" priority="878">
      <formula>IF(RIGHT(TEXT(AE659,"0.#"),1)=".",TRUE,FALSE)</formula>
    </cfRule>
  </conditionalFormatting>
  <conditionalFormatting sqref="AE660">
    <cfRule type="expression" dxfId="745" priority="875">
      <formula>IF(RIGHT(TEXT(AE660,"0.#"),1)=".",FALSE,TRUE)</formula>
    </cfRule>
    <cfRule type="expression" dxfId="744" priority="876">
      <formula>IF(RIGHT(TEXT(AE660,"0.#"),1)=".",TRUE,FALSE)</formula>
    </cfRule>
  </conditionalFormatting>
  <conditionalFormatting sqref="AE661">
    <cfRule type="expression" dxfId="743" priority="873">
      <formula>IF(RIGHT(TEXT(AE661,"0.#"),1)=".",FALSE,TRUE)</formula>
    </cfRule>
    <cfRule type="expression" dxfId="742" priority="874">
      <formula>IF(RIGHT(TEXT(AE661,"0.#"),1)=".",TRUE,FALSE)</formula>
    </cfRule>
  </conditionalFormatting>
  <conditionalFormatting sqref="AU659">
    <cfRule type="expression" dxfId="741" priority="865">
      <formula>IF(RIGHT(TEXT(AU659,"0.#"),1)=".",FALSE,TRUE)</formula>
    </cfRule>
    <cfRule type="expression" dxfId="740" priority="866">
      <formula>IF(RIGHT(TEXT(AU659,"0.#"),1)=".",TRUE,FALSE)</formula>
    </cfRule>
  </conditionalFormatting>
  <conditionalFormatting sqref="AU660">
    <cfRule type="expression" dxfId="739" priority="863">
      <formula>IF(RIGHT(TEXT(AU660,"0.#"),1)=".",FALSE,TRUE)</formula>
    </cfRule>
    <cfRule type="expression" dxfId="738" priority="864">
      <formula>IF(RIGHT(TEXT(AU660,"0.#"),1)=".",TRUE,FALSE)</formula>
    </cfRule>
  </conditionalFormatting>
  <conditionalFormatting sqref="AU661">
    <cfRule type="expression" dxfId="737" priority="861">
      <formula>IF(RIGHT(TEXT(AU661,"0.#"),1)=".",FALSE,TRUE)</formula>
    </cfRule>
    <cfRule type="expression" dxfId="736" priority="862">
      <formula>IF(RIGHT(TEXT(AU661,"0.#"),1)=".",TRUE,FALSE)</formula>
    </cfRule>
  </conditionalFormatting>
  <conditionalFormatting sqref="AQ660">
    <cfRule type="expression" dxfId="735" priority="853">
      <formula>IF(RIGHT(TEXT(AQ660,"0.#"),1)=".",FALSE,TRUE)</formula>
    </cfRule>
    <cfRule type="expression" dxfId="734" priority="854">
      <formula>IF(RIGHT(TEXT(AQ660,"0.#"),1)=".",TRUE,FALSE)</formula>
    </cfRule>
  </conditionalFormatting>
  <conditionalFormatting sqref="AQ661">
    <cfRule type="expression" dxfId="733" priority="851">
      <formula>IF(RIGHT(TEXT(AQ661,"0.#"),1)=".",FALSE,TRUE)</formula>
    </cfRule>
    <cfRule type="expression" dxfId="732" priority="852">
      <formula>IF(RIGHT(TEXT(AQ661,"0.#"),1)=".",TRUE,FALSE)</formula>
    </cfRule>
  </conditionalFormatting>
  <conditionalFormatting sqref="AQ659">
    <cfRule type="expression" dxfId="731" priority="849">
      <formula>IF(RIGHT(TEXT(AQ659,"0.#"),1)=".",FALSE,TRUE)</formula>
    </cfRule>
    <cfRule type="expression" dxfId="730" priority="850">
      <formula>IF(RIGHT(TEXT(AQ659,"0.#"),1)=".",TRUE,FALSE)</formula>
    </cfRule>
  </conditionalFormatting>
  <conditionalFormatting sqref="AE664">
    <cfRule type="expression" dxfId="729" priority="847">
      <formula>IF(RIGHT(TEXT(AE664,"0.#"),1)=".",FALSE,TRUE)</formula>
    </cfRule>
    <cfRule type="expression" dxfId="728" priority="848">
      <formula>IF(RIGHT(TEXT(AE664,"0.#"),1)=".",TRUE,FALSE)</formula>
    </cfRule>
  </conditionalFormatting>
  <conditionalFormatting sqref="AE665">
    <cfRule type="expression" dxfId="727" priority="845">
      <formula>IF(RIGHT(TEXT(AE665,"0.#"),1)=".",FALSE,TRUE)</formula>
    </cfRule>
    <cfRule type="expression" dxfId="726" priority="846">
      <formula>IF(RIGHT(TEXT(AE665,"0.#"),1)=".",TRUE,FALSE)</formula>
    </cfRule>
  </conditionalFormatting>
  <conditionalFormatting sqref="AE666">
    <cfRule type="expression" dxfId="725" priority="843">
      <formula>IF(RIGHT(TEXT(AE666,"0.#"),1)=".",FALSE,TRUE)</formula>
    </cfRule>
    <cfRule type="expression" dxfId="724" priority="844">
      <formula>IF(RIGHT(TEXT(AE666,"0.#"),1)=".",TRUE,FALSE)</formula>
    </cfRule>
  </conditionalFormatting>
  <conditionalFormatting sqref="AU664">
    <cfRule type="expression" dxfId="723" priority="835">
      <formula>IF(RIGHT(TEXT(AU664,"0.#"),1)=".",FALSE,TRUE)</formula>
    </cfRule>
    <cfRule type="expression" dxfId="722" priority="836">
      <formula>IF(RIGHT(TEXT(AU664,"0.#"),1)=".",TRUE,FALSE)</formula>
    </cfRule>
  </conditionalFormatting>
  <conditionalFormatting sqref="AU665">
    <cfRule type="expression" dxfId="721" priority="833">
      <formula>IF(RIGHT(TEXT(AU665,"0.#"),1)=".",FALSE,TRUE)</formula>
    </cfRule>
    <cfRule type="expression" dxfId="720" priority="834">
      <formula>IF(RIGHT(TEXT(AU665,"0.#"),1)=".",TRUE,FALSE)</formula>
    </cfRule>
  </conditionalFormatting>
  <conditionalFormatting sqref="AU666">
    <cfRule type="expression" dxfId="719" priority="831">
      <formula>IF(RIGHT(TEXT(AU666,"0.#"),1)=".",FALSE,TRUE)</formula>
    </cfRule>
    <cfRule type="expression" dxfId="718" priority="832">
      <formula>IF(RIGHT(TEXT(AU666,"0.#"),1)=".",TRUE,FALSE)</formula>
    </cfRule>
  </conditionalFormatting>
  <conditionalFormatting sqref="AQ665">
    <cfRule type="expression" dxfId="717" priority="823">
      <formula>IF(RIGHT(TEXT(AQ665,"0.#"),1)=".",FALSE,TRUE)</formula>
    </cfRule>
    <cfRule type="expression" dxfId="716" priority="824">
      <formula>IF(RIGHT(TEXT(AQ665,"0.#"),1)=".",TRUE,FALSE)</formula>
    </cfRule>
  </conditionalFormatting>
  <conditionalFormatting sqref="AQ666">
    <cfRule type="expression" dxfId="715" priority="821">
      <formula>IF(RIGHT(TEXT(AQ666,"0.#"),1)=".",FALSE,TRUE)</formula>
    </cfRule>
    <cfRule type="expression" dxfId="714" priority="822">
      <formula>IF(RIGHT(TEXT(AQ666,"0.#"),1)=".",TRUE,FALSE)</formula>
    </cfRule>
  </conditionalFormatting>
  <conditionalFormatting sqref="AQ664">
    <cfRule type="expression" dxfId="713" priority="819">
      <formula>IF(RIGHT(TEXT(AQ664,"0.#"),1)=".",FALSE,TRUE)</formula>
    </cfRule>
    <cfRule type="expression" dxfId="712" priority="820">
      <formula>IF(RIGHT(TEXT(AQ664,"0.#"),1)=".",TRUE,FALSE)</formula>
    </cfRule>
  </conditionalFormatting>
  <conditionalFormatting sqref="AE669">
    <cfRule type="expression" dxfId="711" priority="817">
      <formula>IF(RIGHT(TEXT(AE669,"0.#"),1)=".",FALSE,TRUE)</formula>
    </cfRule>
    <cfRule type="expression" dxfId="710" priority="818">
      <formula>IF(RIGHT(TEXT(AE669,"0.#"),1)=".",TRUE,FALSE)</formula>
    </cfRule>
  </conditionalFormatting>
  <conditionalFormatting sqref="AE670">
    <cfRule type="expression" dxfId="709" priority="815">
      <formula>IF(RIGHT(TEXT(AE670,"0.#"),1)=".",FALSE,TRUE)</formula>
    </cfRule>
    <cfRule type="expression" dxfId="708" priority="816">
      <formula>IF(RIGHT(TEXT(AE670,"0.#"),1)=".",TRUE,FALSE)</formula>
    </cfRule>
  </conditionalFormatting>
  <conditionalFormatting sqref="AE671">
    <cfRule type="expression" dxfId="707" priority="813">
      <formula>IF(RIGHT(TEXT(AE671,"0.#"),1)=".",FALSE,TRUE)</formula>
    </cfRule>
    <cfRule type="expression" dxfId="706" priority="814">
      <formula>IF(RIGHT(TEXT(AE671,"0.#"),1)=".",TRUE,FALSE)</formula>
    </cfRule>
  </conditionalFormatting>
  <conditionalFormatting sqref="AU669">
    <cfRule type="expression" dxfId="705" priority="805">
      <formula>IF(RIGHT(TEXT(AU669,"0.#"),1)=".",FALSE,TRUE)</formula>
    </cfRule>
    <cfRule type="expression" dxfId="704" priority="806">
      <formula>IF(RIGHT(TEXT(AU669,"0.#"),1)=".",TRUE,FALSE)</formula>
    </cfRule>
  </conditionalFormatting>
  <conditionalFormatting sqref="AU670">
    <cfRule type="expression" dxfId="703" priority="803">
      <formula>IF(RIGHT(TEXT(AU670,"0.#"),1)=".",FALSE,TRUE)</formula>
    </cfRule>
    <cfRule type="expression" dxfId="702" priority="804">
      <formula>IF(RIGHT(TEXT(AU670,"0.#"),1)=".",TRUE,FALSE)</formula>
    </cfRule>
  </conditionalFormatting>
  <conditionalFormatting sqref="AU671">
    <cfRule type="expression" dxfId="701" priority="801">
      <formula>IF(RIGHT(TEXT(AU671,"0.#"),1)=".",FALSE,TRUE)</formula>
    </cfRule>
    <cfRule type="expression" dxfId="700" priority="802">
      <formula>IF(RIGHT(TEXT(AU671,"0.#"),1)=".",TRUE,FALSE)</formula>
    </cfRule>
  </conditionalFormatting>
  <conditionalFormatting sqref="AQ670">
    <cfRule type="expression" dxfId="699" priority="793">
      <formula>IF(RIGHT(TEXT(AQ670,"0.#"),1)=".",FALSE,TRUE)</formula>
    </cfRule>
    <cfRule type="expression" dxfId="698" priority="794">
      <formula>IF(RIGHT(TEXT(AQ670,"0.#"),1)=".",TRUE,FALSE)</formula>
    </cfRule>
  </conditionalFormatting>
  <conditionalFormatting sqref="AQ671">
    <cfRule type="expression" dxfId="697" priority="791">
      <formula>IF(RIGHT(TEXT(AQ671,"0.#"),1)=".",FALSE,TRUE)</formula>
    </cfRule>
    <cfRule type="expression" dxfId="696" priority="792">
      <formula>IF(RIGHT(TEXT(AQ671,"0.#"),1)=".",TRUE,FALSE)</formula>
    </cfRule>
  </conditionalFormatting>
  <conditionalFormatting sqref="AQ669">
    <cfRule type="expression" dxfId="695" priority="789">
      <formula>IF(RIGHT(TEXT(AQ669,"0.#"),1)=".",FALSE,TRUE)</formula>
    </cfRule>
    <cfRule type="expression" dxfId="694" priority="790">
      <formula>IF(RIGHT(TEXT(AQ669,"0.#"),1)=".",TRUE,FALSE)</formula>
    </cfRule>
  </conditionalFormatting>
  <conditionalFormatting sqref="AE679">
    <cfRule type="expression" dxfId="693" priority="787">
      <formula>IF(RIGHT(TEXT(AE679,"0.#"),1)=".",FALSE,TRUE)</formula>
    </cfRule>
    <cfRule type="expression" dxfId="692" priority="788">
      <formula>IF(RIGHT(TEXT(AE679,"0.#"),1)=".",TRUE,FALSE)</formula>
    </cfRule>
  </conditionalFormatting>
  <conditionalFormatting sqref="AE680">
    <cfRule type="expression" dxfId="691" priority="785">
      <formula>IF(RIGHT(TEXT(AE680,"0.#"),1)=".",FALSE,TRUE)</formula>
    </cfRule>
    <cfRule type="expression" dxfId="690" priority="786">
      <formula>IF(RIGHT(TEXT(AE680,"0.#"),1)=".",TRUE,FALSE)</formula>
    </cfRule>
  </conditionalFormatting>
  <conditionalFormatting sqref="AE681">
    <cfRule type="expression" dxfId="689" priority="783">
      <formula>IF(RIGHT(TEXT(AE681,"0.#"),1)=".",FALSE,TRUE)</formula>
    </cfRule>
    <cfRule type="expression" dxfId="688" priority="784">
      <formula>IF(RIGHT(TEXT(AE681,"0.#"),1)=".",TRUE,FALSE)</formula>
    </cfRule>
  </conditionalFormatting>
  <conditionalFormatting sqref="AU679">
    <cfRule type="expression" dxfId="687" priority="775">
      <formula>IF(RIGHT(TEXT(AU679,"0.#"),1)=".",FALSE,TRUE)</formula>
    </cfRule>
    <cfRule type="expression" dxfId="686" priority="776">
      <formula>IF(RIGHT(TEXT(AU679,"0.#"),1)=".",TRUE,FALSE)</formula>
    </cfRule>
  </conditionalFormatting>
  <conditionalFormatting sqref="AU680">
    <cfRule type="expression" dxfId="685" priority="773">
      <formula>IF(RIGHT(TEXT(AU680,"0.#"),1)=".",FALSE,TRUE)</formula>
    </cfRule>
    <cfRule type="expression" dxfId="684" priority="774">
      <formula>IF(RIGHT(TEXT(AU680,"0.#"),1)=".",TRUE,FALSE)</formula>
    </cfRule>
  </conditionalFormatting>
  <conditionalFormatting sqref="AU681">
    <cfRule type="expression" dxfId="683" priority="771">
      <formula>IF(RIGHT(TEXT(AU681,"0.#"),1)=".",FALSE,TRUE)</formula>
    </cfRule>
    <cfRule type="expression" dxfId="682" priority="772">
      <formula>IF(RIGHT(TEXT(AU681,"0.#"),1)=".",TRUE,FALSE)</formula>
    </cfRule>
  </conditionalFormatting>
  <conditionalFormatting sqref="AQ680">
    <cfRule type="expression" dxfId="681" priority="763">
      <formula>IF(RIGHT(TEXT(AQ680,"0.#"),1)=".",FALSE,TRUE)</formula>
    </cfRule>
    <cfRule type="expression" dxfId="680" priority="764">
      <formula>IF(RIGHT(TEXT(AQ680,"0.#"),1)=".",TRUE,FALSE)</formula>
    </cfRule>
  </conditionalFormatting>
  <conditionalFormatting sqref="AQ681">
    <cfRule type="expression" dxfId="679" priority="761">
      <formula>IF(RIGHT(TEXT(AQ681,"0.#"),1)=".",FALSE,TRUE)</formula>
    </cfRule>
    <cfRule type="expression" dxfId="678" priority="762">
      <formula>IF(RIGHT(TEXT(AQ681,"0.#"),1)=".",TRUE,FALSE)</formula>
    </cfRule>
  </conditionalFormatting>
  <conditionalFormatting sqref="AQ679">
    <cfRule type="expression" dxfId="677" priority="759">
      <formula>IF(RIGHT(TEXT(AQ679,"0.#"),1)=".",FALSE,TRUE)</formula>
    </cfRule>
    <cfRule type="expression" dxfId="676" priority="760">
      <formula>IF(RIGHT(TEXT(AQ679,"0.#"),1)=".",TRUE,FALSE)</formula>
    </cfRule>
  </conditionalFormatting>
  <conditionalFormatting sqref="AE684">
    <cfRule type="expression" dxfId="675" priority="757">
      <formula>IF(RIGHT(TEXT(AE684,"0.#"),1)=".",FALSE,TRUE)</formula>
    </cfRule>
    <cfRule type="expression" dxfId="674" priority="758">
      <formula>IF(RIGHT(TEXT(AE684,"0.#"),1)=".",TRUE,FALSE)</formula>
    </cfRule>
  </conditionalFormatting>
  <conditionalFormatting sqref="AE685">
    <cfRule type="expression" dxfId="673" priority="755">
      <formula>IF(RIGHT(TEXT(AE685,"0.#"),1)=".",FALSE,TRUE)</formula>
    </cfRule>
    <cfRule type="expression" dxfId="672" priority="756">
      <formula>IF(RIGHT(TEXT(AE685,"0.#"),1)=".",TRUE,FALSE)</formula>
    </cfRule>
  </conditionalFormatting>
  <conditionalFormatting sqref="AE686">
    <cfRule type="expression" dxfId="671" priority="753">
      <formula>IF(RIGHT(TEXT(AE686,"0.#"),1)=".",FALSE,TRUE)</formula>
    </cfRule>
    <cfRule type="expression" dxfId="670" priority="754">
      <formula>IF(RIGHT(TEXT(AE686,"0.#"),1)=".",TRUE,FALSE)</formula>
    </cfRule>
  </conditionalFormatting>
  <conditionalFormatting sqref="AU684">
    <cfRule type="expression" dxfId="669" priority="745">
      <formula>IF(RIGHT(TEXT(AU684,"0.#"),1)=".",FALSE,TRUE)</formula>
    </cfRule>
    <cfRule type="expression" dxfId="668" priority="746">
      <formula>IF(RIGHT(TEXT(AU684,"0.#"),1)=".",TRUE,FALSE)</formula>
    </cfRule>
  </conditionalFormatting>
  <conditionalFormatting sqref="AU685">
    <cfRule type="expression" dxfId="667" priority="743">
      <formula>IF(RIGHT(TEXT(AU685,"0.#"),1)=".",FALSE,TRUE)</formula>
    </cfRule>
    <cfRule type="expression" dxfId="666" priority="744">
      <formula>IF(RIGHT(TEXT(AU685,"0.#"),1)=".",TRUE,FALSE)</formula>
    </cfRule>
  </conditionalFormatting>
  <conditionalFormatting sqref="AU686">
    <cfRule type="expression" dxfId="665" priority="741">
      <formula>IF(RIGHT(TEXT(AU686,"0.#"),1)=".",FALSE,TRUE)</formula>
    </cfRule>
    <cfRule type="expression" dxfId="664" priority="742">
      <formula>IF(RIGHT(TEXT(AU686,"0.#"),1)=".",TRUE,FALSE)</formula>
    </cfRule>
  </conditionalFormatting>
  <conditionalFormatting sqref="AQ685">
    <cfRule type="expression" dxfId="663" priority="733">
      <formula>IF(RIGHT(TEXT(AQ685,"0.#"),1)=".",FALSE,TRUE)</formula>
    </cfRule>
    <cfRule type="expression" dxfId="662" priority="734">
      <formula>IF(RIGHT(TEXT(AQ685,"0.#"),1)=".",TRUE,FALSE)</formula>
    </cfRule>
  </conditionalFormatting>
  <conditionalFormatting sqref="AQ686">
    <cfRule type="expression" dxfId="661" priority="731">
      <formula>IF(RIGHT(TEXT(AQ686,"0.#"),1)=".",FALSE,TRUE)</formula>
    </cfRule>
    <cfRule type="expression" dxfId="660" priority="732">
      <formula>IF(RIGHT(TEXT(AQ686,"0.#"),1)=".",TRUE,FALSE)</formula>
    </cfRule>
  </conditionalFormatting>
  <conditionalFormatting sqref="AQ684">
    <cfRule type="expression" dxfId="659" priority="729">
      <formula>IF(RIGHT(TEXT(AQ684,"0.#"),1)=".",FALSE,TRUE)</formula>
    </cfRule>
    <cfRule type="expression" dxfId="658" priority="730">
      <formula>IF(RIGHT(TEXT(AQ684,"0.#"),1)=".",TRUE,FALSE)</formula>
    </cfRule>
  </conditionalFormatting>
  <conditionalFormatting sqref="AE689">
    <cfRule type="expression" dxfId="657" priority="727">
      <formula>IF(RIGHT(TEXT(AE689,"0.#"),1)=".",FALSE,TRUE)</formula>
    </cfRule>
    <cfRule type="expression" dxfId="656" priority="728">
      <formula>IF(RIGHT(TEXT(AE689,"0.#"),1)=".",TRUE,FALSE)</formula>
    </cfRule>
  </conditionalFormatting>
  <conditionalFormatting sqref="AE690">
    <cfRule type="expression" dxfId="655" priority="725">
      <formula>IF(RIGHT(TEXT(AE690,"0.#"),1)=".",FALSE,TRUE)</formula>
    </cfRule>
    <cfRule type="expression" dxfId="654" priority="726">
      <formula>IF(RIGHT(TEXT(AE690,"0.#"),1)=".",TRUE,FALSE)</formula>
    </cfRule>
  </conditionalFormatting>
  <conditionalFormatting sqref="AE691">
    <cfRule type="expression" dxfId="653" priority="723">
      <formula>IF(RIGHT(TEXT(AE691,"0.#"),1)=".",FALSE,TRUE)</formula>
    </cfRule>
    <cfRule type="expression" dxfId="652" priority="724">
      <formula>IF(RIGHT(TEXT(AE691,"0.#"),1)=".",TRUE,FALSE)</formula>
    </cfRule>
  </conditionalFormatting>
  <conditionalFormatting sqref="AU689">
    <cfRule type="expression" dxfId="651" priority="715">
      <formula>IF(RIGHT(TEXT(AU689,"0.#"),1)=".",FALSE,TRUE)</formula>
    </cfRule>
    <cfRule type="expression" dxfId="650" priority="716">
      <formula>IF(RIGHT(TEXT(AU689,"0.#"),1)=".",TRUE,FALSE)</formula>
    </cfRule>
  </conditionalFormatting>
  <conditionalFormatting sqref="AU690">
    <cfRule type="expression" dxfId="649" priority="713">
      <formula>IF(RIGHT(TEXT(AU690,"0.#"),1)=".",FALSE,TRUE)</formula>
    </cfRule>
    <cfRule type="expression" dxfId="648" priority="714">
      <formula>IF(RIGHT(TEXT(AU690,"0.#"),1)=".",TRUE,FALSE)</formula>
    </cfRule>
  </conditionalFormatting>
  <conditionalFormatting sqref="AU691">
    <cfRule type="expression" dxfId="647" priority="711">
      <formula>IF(RIGHT(TEXT(AU691,"0.#"),1)=".",FALSE,TRUE)</formula>
    </cfRule>
    <cfRule type="expression" dxfId="646" priority="712">
      <formula>IF(RIGHT(TEXT(AU691,"0.#"),1)=".",TRUE,FALSE)</formula>
    </cfRule>
  </conditionalFormatting>
  <conditionalFormatting sqref="AQ690">
    <cfRule type="expression" dxfId="645" priority="703">
      <formula>IF(RIGHT(TEXT(AQ690,"0.#"),1)=".",FALSE,TRUE)</formula>
    </cfRule>
    <cfRule type="expression" dxfId="644" priority="704">
      <formula>IF(RIGHT(TEXT(AQ690,"0.#"),1)=".",TRUE,FALSE)</formula>
    </cfRule>
  </conditionalFormatting>
  <conditionalFormatting sqref="AQ691">
    <cfRule type="expression" dxfId="643" priority="701">
      <formula>IF(RIGHT(TEXT(AQ691,"0.#"),1)=".",FALSE,TRUE)</formula>
    </cfRule>
    <cfRule type="expression" dxfId="642" priority="702">
      <formula>IF(RIGHT(TEXT(AQ691,"0.#"),1)=".",TRUE,FALSE)</formula>
    </cfRule>
  </conditionalFormatting>
  <conditionalFormatting sqref="AQ689">
    <cfRule type="expression" dxfId="641" priority="699">
      <formula>IF(RIGHT(TEXT(AQ689,"0.#"),1)=".",FALSE,TRUE)</formula>
    </cfRule>
    <cfRule type="expression" dxfId="640" priority="700">
      <formula>IF(RIGHT(TEXT(AQ689,"0.#"),1)=".",TRUE,FALSE)</formula>
    </cfRule>
  </conditionalFormatting>
  <conditionalFormatting sqref="AE694">
    <cfRule type="expression" dxfId="639" priority="697">
      <formula>IF(RIGHT(TEXT(AE694,"0.#"),1)=".",FALSE,TRUE)</formula>
    </cfRule>
    <cfRule type="expression" dxfId="638" priority="698">
      <formula>IF(RIGHT(TEXT(AE694,"0.#"),1)=".",TRUE,FALSE)</formula>
    </cfRule>
  </conditionalFormatting>
  <conditionalFormatting sqref="AM696">
    <cfRule type="expression" dxfId="637" priority="687">
      <formula>IF(RIGHT(TEXT(AM696,"0.#"),1)=".",FALSE,TRUE)</formula>
    </cfRule>
    <cfRule type="expression" dxfId="636" priority="688">
      <formula>IF(RIGHT(TEXT(AM696,"0.#"),1)=".",TRUE,FALSE)</formula>
    </cfRule>
  </conditionalFormatting>
  <conditionalFormatting sqref="AE695">
    <cfRule type="expression" dxfId="635" priority="695">
      <formula>IF(RIGHT(TEXT(AE695,"0.#"),1)=".",FALSE,TRUE)</formula>
    </cfRule>
    <cfRule type="expression" dxfId="634" priority="696">
      <formula>IF(RIGHT(TEXT(AE695,"0.#"),1)=".",TRUE,FALSE)</formula>
    </cfRule>
  </conditionalFormatting>
  <conditionalFormatting sqref="AE696">
    <cfRule type="expression" dxfId="633" priority="693">
      <formula>IF(RIGHT(TEXT(AE696,"0.#"),1)=".",FALSE,TRUE)</formula>
    </cfRule>
    <cfRule type="expression" dxfId="632" priority="694">
      <formula>IF(RIGHT(TEXT(AE696,"0.#"),1)=".",TRUE,FALSE)</formula>
    </cfRule>
  </conditionalFormatting>
  <conditionalFormatting sqref="AM694">
    <cfRule type="expression" dxfId="631" priority="691">
      <formula>IF(RIGHT(TEXT(AM694,"0.#"),1)=".",FALSE,TRUE)</formula>
    </cfRule>
    <cfRule type="expression" dxfId="630" priority="692">
      <formula>IF(RIGHT(TEXT(AM694,"0.#"),1)=".",TRUE,FALSE)</formula>
    </cfRule>
  </conditionalFormatting>
  <conditionalFormatting sqref="AM695">
    <cfRule type="expression" dxfId="629" priority="689">
      <formula>IF(RIGHT(TEXT(AM695,"0.#"),1)=".",FALSE,TRUE)</formula>
    </cfRule>
    <cfRule type="expression" dxfId="628" priority="690">
      <formula>IF(RIGHT(TEXT(AM695,"0.#"),1)=".",TRUE,FALSE)</formula>
    </cfRule>
  </conditionalFormatting>
  <conditionalFormatting sqref="AU694">
    <cfRule type="expression" dxfId="627" priority="685">
      <formula>IF(RIGHT(TEXT(AU694,"0.#"),1)=".",FALSE,TRUE)</formula>
    </cfRule>
    <cfRule type="expression" dxfId="626" priority="686">
      <formula>IF(RIGHT(TEXT(AU694,"0.#"),1)=".",TRUE,FALSE)</formula>
    </cfRule>
  </conditionalFormatting>
  <conditionalFormatting sqref="AU695">
    <cfRule type="expression" dxfId="625" priority="683">
      <formula>IF(RIGHT(TEXT(AU695,"0.#"),1)=".",FALSE,TRUE)</formula>
    </cfRule>
    <cfRule type="expression" dxfId="624" priority="684">
      <formula>IF(RIGHT(TEXT(AU695,"0.#"),1)=".",TRUE,FALSE)</formula>
    </cfRule>
  </conditionalFormatting>
  <conditionalFormatting sqref="AU696">
    <cfRule type="expression" dxfId="623" priority="681">
      <formula>IF(RIGHT(TEXT(AU696,"0.#"),1)=".",FALSE,TRUE)</formula>
    </cfRule>
    <cfRule type="expression" dxfId="622" priority="682">
      <formula>IF(RIGHT(TEXT(AU696,"0.#"),1)=".",TRUE,FALSE)</formula>
    </cfRule>
  </conditionalFormatting>
  <conditionalFormatting sqref="AI694">
    <cfRule type="expression" dxfId="621" priority="679">
      <formula>IF(RIGHT(TEXT(AI694,"0.#"),1)=".",FALSE,TRUE)</formula>
    </cfRule>
    <cfRule type="expression" dxfId="620" priority="680">
      <formula>IF(RIGHT(TEXT(AI694,"0.#"),1)=".",TRUE,FALSE)</formula>
    </cfRule>
  </conditionalFormatting>
  <conditionalFormatting sqref="AI695">
    <cfRule type="expression" dxfId="619" priority="677">
      <formula>IF(RIGHT(TEXT(AI695,"0.#"),1)=".",FALSE,TRUE)</formula>
    </cfRule>
    <cfRule type="expression" dxfId="618" priority="678">
      <formula>IF(RIGHT(TEXT(AI695,"0.#"),1)=".",TRUE,FALSE)</formula>
    </cfRule>
  </conditionalFormatting>
  <conditionalFormatting sqref="AQ695">
    <cfRule type="expression" dxfId="617" priority="673">
      <formula>IF(RIGHT(TEXT(AQ695,"0.#"),1)=".",FALSE,TRUE)</formula>
    </cfRule>
    <cfRule type="expression" dxfId="616" priority="674">
      <formula>IF(RIGHT(TEXT(AQ695,"0.#"),1)=".",TRUE,FALSE)</formula>
    </cfRule>
  </conditionalFormatting>
  <conditionalFormatting sqref="AQ696">
    <cfRule type="expression" dxfId="615" priority="671">
      <formula>IF(RIGHT(TEXT(AQ696,"0.#"),1)=".",FALSE,TRUE)</formula>
    </cfRule>
    <cfRule type="expression" dxfId="614" priority="672">
      <formula>IF(RIGHT(TEXT(AQ696,"0.#"),1)=".",TRUE,FALSE)</formula>
    </cfRule>
  </conditionalFormatting>
  <conditionalFormatting sqref="AU101">
    <cfRule type="expression" dxfId="613" priority="667">
      <formula>IF(RIGHT(TEXT(AU101,"0.#"),1)=".",FALSE,TRUE)</formula>
    </cfRule>
    <cfRule type="expression" dxfId="612" priority="668">
      <formula>IF(RIGHT(TEXT(AU101,"0.#"),1)=".",TRUE,FALSE)</formula>
    </cfRule>
  </conditionalFormatting>
  <conditionalFormatting sqref="AU102">
    <cfRule type="expression" dxfId="611" priority="665">
      <formula>IF(RIGHT(TEXT(AU102,"0.#"),1)=".",FALSE,TRUE)</formula>
    </cfRule>
    <cfRule type="expression" dxfId="610" priority="666">
      <formula>IF(RIGHT(TEXT(AU102,"0.#"),1)=".",TRUE,FALSE)</formula>
    </cfRule>
  </conditionalFormatting>
  <conditionalFormatting sqref="AU104">
    <cfRule type="expression" dxfId="609" priority="661">
      <formula>IF(RIGHT(TEXT(AU104,"0.#"),1)=".",FALSE,TRUE)</formula>
    </cfRule>
    <cfRule type="expression" dxfId="608" priority="662">
      <formula>IF(RIGHT(TEXT(AU104,"0.#"),1)=".",TRUE,FALSE)</formula>
    </cfRule>
  </conditionalFormatting>
  <conditionalFormatting sqref="AU105">
    <cfRule type="expression" dxfId="607" priority="659">
      <formula>IF(RIGHT(TEXT(AU105,"0.#"),1)=".",FALSE,TRUE)</formula>
    </cfRule>
    <cfRule type="expression" dxfId="606" priority="660">
      <formula>IF(RIGHT(TEXT(AU105,"0.#"),1)=".",TRUE,FALSE)</formula>
    </cfRule>
  </conditionalFormatting>
  <conditionalFormatting sqref="AU107">
    <cfRule type="expression" dxfId="605" priority="655">
      <formula>IF(RIGHT(TEXT(AU107,"0.#"),1)=".",FALSE,TRUE)</formula>
    </cfRule>
    <cfRule type="expression" dxfId="604" priority="656">
      <formula>IF(RIGHT(TEXT(AU107,"0.#"),1)=".",TRUE,FALSE)</formula>
    </cfRule>
  </conditionalFormatting>
  <conditionalFormatting sqref="AU108">
    <cfRule type="expression" dxfId="603" priority="653">
      <formula>IF(RIGHT(TEXT(AU108,"0.#"),1)=".",FALSE,TRUE)</formula>
    </cfRule>
    <cfRule type="expression" dxfId="602" priority="654">
      <formula>IF(RIGHT(TEXT(AU108,"0.#"),1)=".",TRUE,FALSE)</formula>
    </cfRule>
  </conditionalFormatting>
  <conditionalFormatting sqref="AU110">
    <cfRule type="expression" dxfId="601" priority="651">
      <formula>IF(RIGHT(TEXT(AU110,"0.#"),1)=".",FALSE,TRUE)</formula>
    </cfRule>
    <cfRule type="expression" dxfId="600" priority="652">
      <formula>IF(RIGHT(TEXT(AU110,"0.#"),1)=".",TRUE,FALSE)</formula>
    </cfRule>
  </conditionalFormatting>
  <conditionalFormatting sqref="AU111">
    <cfRule type="expression" dxfId="599" priority="649">
      <formula>IF(RIGHT(TEXT(AU111,"0.#"),1)=".",FALSE,TRUE)</formula>
    </cfRule>
    <cfRule type="expression" dxfId="598" priority="650">
      <formula>IF(RIGHT(TEXT(AU111,"0.#"),1)=".",TRUE,FALSE)</formula>
    </cfRule>
  </conditionalFormatting>
  <conditionalFormatting sqref="AU113">
    <cfRule type="expression" dxfId="597" priority="647">
      <formula>IF(RIGHT(TEXT(AU113,"0.#"),1)=".",FALSE,TRUE)</formula>
    </cfRule>
    <cfRule type="expression" dxfId="596" priority="648">
      <formula>IF(RIGHT(TEXT(AU113,"0.#"),1)=".",TRUE,FALSE)</formula>
    </cfRule>
  </conditionalFormatting>
  <conditionalFormatting sqref="AU114">
    <cfRule type="expression" dxfId="595" priority="645">
      <formula>IF(RIGHT(TEXT(AU114,"0.#"),1)=".",FALSE,TRUE)</formula>
    </cfRule>
    <cfRule type="expression" dxfId="594" priority="646">
      <formula>IF(RIGHT(TEXT(AU114,"0.#"),1)=".",TRUE,FALSE)</formula>
    </cfRule>
  </conditionalFormatting>
  <conditionalFormatting sqref="AM489">
    <cfRule type="expression" dxfId="593" priority="639">
      <formula>IF(RIGHT(TEXT(AM489,"0.#"),1)=".",FALSE,TRUE)</formula>
    </cfRule>
    <cfRule type="expression" dxfId="592" priority="640">
      <formula>IF(RIGHT(TEXT(AM489,"0.#"),1)=".",TRUE,FALSE)</formula>
    </cfRule>
  </conditionalFormatting>
  <conditionalFormatting sqref="AM487">
    <cfRule type="expression" dxfId="591" priority="643">
      <formula>IF(RIGHT(TEXT(AM487,"0.#"),1)=".",FALSE,TRUE)</formula>
    </cfRule>
    <cfRule type="expression" dxfId="590" priority="644">
      <formula>IF(RIGHT(TEXT(AM487,"0.#"),1)=".",TRUE,FALSE)</formula>
    </cfRule>
  </conditionalFormatting>
  <conditionalFormatting sqref="AM488">
    <cfRule type="expression" dxfId="589" priority="641">
      <formula>IF(RIGHT(TEXT(AM488,"0.#"),1)=".",FALSE,TRUE)</formula>
    </cfRule>
    <cfRule type="expression" dxfId="588" priority="642">
      <formula>IF(RIGHT(TEXT(AM488,"0.#"),1)=".",TRUE,FALSE)</formula>
    </cfRule>
  </conditionalFormatting>
  <conditionalFormatting sqref="AI489">
    <cfRule type="expression" dxfId="587" priority="633">
      <formula>IF(RIGHT(TEXT(AI489,"0.#"),1)=".",FALSE,TRUE)</formula>
    </cfRule>
    <cfRule type="expression" dxfId="586" priority="634">
      <formula>IF(RIGHT(TEXT(AI489,"0.#"),1)=".",TRUE,FALSE)</formula>
    </cfRule>
  </conditionalFormatting>
  <conditionalFormatting sqref="AI487">
    <cfRule type="expression" dxfId="585" priority="637">
      <formula>IF(RIGHT(TEXT(AI487,"0.#"),1)=".",FALSE,TRUE)</formula>
    </cfRule>
    <cfRule type="expression" dxfId="584" priority="638">
      <formula>IF(RIGHT(TEXT(AI487,"0.#"),1)=".",TRUE,FALSE)</formula>
    </cfRule>
  </conditionalFormatting>
  <conditionalFormatting sqref="AI488">
    <cfRule type="expression" dxfId="583" priority="635">
      <formula>IF(RIGHT(TEXT(AI488,"0.#"),1)=".",FALSE,TRUE)</formula>
    </cfRule>
    <cfRule type="expression" dxfId="582" priority="636">
      <formula>IF(RIGHT(TEXT(AI488,"0.#"),1)=".",TRUE,FALSE)</formula>
    </cfRule>
  </conditionalFormatting>
  <conditionalFormatting sqref="AM514">
    <cfRule type="expression" dxfId="581" priority="627">
      <formula>IF(RIGHT(TEXT(AM514,"0.#"),1)=".",FALSE,TRUE)</formula>
    </cfRule>
    <cfRule type="expression" dxfId="580" priority="628">
      <formula>IF(RIGHT(TEXT(AM514,"0.#"),1)=".",TRUE,FALSE)</formula>
    </cfRule>
  </conditionalFormatting>
  <conditionalFormatting sqref="AM512">
    <cfRule type="expression" dxfId="579" priority="631">
      <formula>IF(RIGHT(TEXT(AM512,"0.#"),1)=".",FALSE,TRUE)</formula>
    </cfRule>
    <cfRule type="expression" dxfId="578" priority="632">
      <formula>IF(RIGHT(TEXT(AM512,"0.#"),1)=".",TRUE,FALSE)</formula>
    </cfRule>
  </conditionalFormatting>
  <conditionalFormatting sqref="AM513">
    <cfRule type="expression" dxfId="577" priority="629">
      <formula>IF(RIGHT(TEXT(AM513,"0.#"),1)=".",FALSE,TRUE)</formula>
    </cfRule>
    <cfRule type="expression" dxfId="576" priority="630">
      <formula>IF(RIGHT(TEXT(AM513,"0.#"),1)=".",TRUE,FALSE)</formula>
    </cfRule>
  </conditionalFormatting>
  <conditionalFormatting sqref="AI514">
    <cfRule type="expression" dxfId="575" priority="621">
      <formula>IF(RIGHT(TEXT(AI514,"0.#"),1)=".",FALSE,TRUE)</formula>
    </cfRule>
    <cfRule type="expression" dxfId="574" priority="622">
      <formula>IF(RIGHT(TEXT(AI514,"0.#"),1)=".",TRUE,FALSE)</formula>
    </cfRule>
  </conditionalFormatting>
  <conditionalFormatting sqref="AI512">
    <cfRule type="expression" dxfId="573" priority="625">
      <formula>IF(RIGHT(TEXT(AI512,"0.#"),1)=".",FALSE,TRUE)</formula>
    </cfRule>
    <cfRule type="expression" dxfId="572" priority="626">
      <formula>IF(RIGHT(TEXT(AI512,"0.#"),1)=".",TRUE,FALSE)</formula>
    </cfRule>
  </conditionalFormatting>
  <conditionalFormatting sqref="AI513">
    <cfRule type="expression" dxfId="571" priority="623">
      <formula>IF(RIGHT(TEXT(AI513,"0.#"),1)=".",FALSE,TRUE)</formula>
    </cfRule>
    <cfRule type="expression" dxfId="570" priority="624">
      <formula>IF(RIGHT(TEXT(AI513,"0.#"),1)=".",TRUE,FALSE)</formula>
    </cfRule>
  </conditionalFormatting>
  <conditionalFormatting sqref="AM519">
    <cfRule type="expression" dxfId="569" priority="567">
      <formula>IF(RIGHT(TEXT(AM519,"0.#"),1)=".",FALSE,TRUE)</formula>
    </cfRule>
    <cfRule type="expression" dxfId="568" priority="568">
      <formula>IF(RIGHT(TEXT(AM519,"0.#"),1)=".",TRUE,FALSE)</formula>
    </cfRule>
  </conditionalFormatting>
  <conditionalFormatting sqref="AM517">
    <cfRule type="expression" dxfId="567" priority="571">
      <formula>IF(RIGHT(TEXT(AM517,"0.#"),1)=".",FALSE,TRUE)</formula>
    </cfRule>
    <cfRule type="expression" dxfId="566" priority="572">
      <formula>IF(RIGHT(TEXT(AM517,"0.#"),1)=".",TRUE,FALSE)</formula>
    </cfRule>
  </conditionalFormatting>
  <conditionalFormatting sqref="AM518">
    <cfRule type="expression" dxfId="565" priority="569">
      <formula>IF(RIGHT(TEXT(AM518,"0.#"),1)=".",FALSE,TRUE)</formula>
    </cfRule>
    <cfRule type="expression" dxfId="564" priority="570">
      <formula>IF(RIGHT(TEXT(AM518,"0.#"),1)=".",TRUE,FALSE)</formula>
    </cfRule>
  </conditionalFormatting>
  <conditionalFormatting sqref="AI519">
    <cfRule type="expression" dxfId="563" priority="561">
      <formula>IF(RIGHT(TEXT(AI519,"0.#"),1)=".",FALSE,TRUE)</formula>
    </cfRule>
    <cfRule type="expression" dxfId="562" priority="562">
      <formula>IF(RIGHT(TEXT(AI519,"0.#"),1)=".",TRUE,FALSE)</formula>
    </cfRule>
  </conditionalFormatting>
  <conditionalFormatting sqref="AI517">
    <cfRule type="expression" dxfId="561" priority="565">
      <formula>IF(RIGHT(TEXT(AI517,"0.#"),1)=".",FALSE,TRUE)</formula>
    </cfRule>
    <cfRule type="expression" dxfId="560" priority="566">
      <formula>IF(RIGHT(TEXT(AI517,"0.#"),1)=".",TRUE,FALSE)</formula>
    </cfRule>
  </conditionalFormatting>
  <conditionalFormatting sqref="AI518">
    <cfRule type="expression" dxfId="559" priority="563">
      <formula>IF(RIGHT(TEXT(AI518,"0.#"),1)=".",FALSE,TRUE)</formula>
    </cfRule>
    <cfRule type="expression" dxfId="558" priority="564">
      <formula>IF(RIGHT(TEXT(AI518,"0.#"),1)=".",TRUE,FALSE)</formula>
    </cfRule>
  </conditionalFormatting>
  <conditionalFormatting sqref="AM524">
    <cfRule type="expression" dxfId="557" priority="555">
      <formula>IF(RIGHT(TEXT(AM524,"0.#"),1)=".",FALSE,TRUE)</formula>
    </cfRule>
    <cfRule type="expression" dxfId="556" priority="556">
      <formula>IF(RIGHT(TEXT(AM524,"0.#"),1)=".",TRUE,FALSE)</formula>
    </cfRule>
  </conditionalFormatting>
  <conditionalFormatting sqref="AM522">
    <cfRule type="expression" dxfId="555" priority="559">
      <formula>IF(RIGHT(TEXT(AM522,"0.#"),1)=".",FALSE,TRUE)</formula>
    </cfRule>
    <cfRule type="expression" dxfId="554" priority="560">
      <formula>IF(RIGHT(TEXT(AM522,"0.#"),1)=".",TRUE,FALSE)</formula>
    </cfRule>
  </conditionalFormatting>
  <conditionalFormatting sqref="AM523">
    <cfRule type="expression" dxfId="553" priority="557">
      <formula>IF(RIGHT(TEXT(AM523,"0.#"),1)=".",FALSE,TRUE)</formula>
    </cfRule>
    <cfRule type="expression" dxfId="552" priority="558">
      <formula>IF(RIGHT(TEXT(AM523,"0.#"),1)=".",TRUE,FALSE)</formula>
    </cfRule>
  </conditionalFormatting>
  <conditionalFormatting sqref="AI524">
    <cfRule type="expression" dxfId="551" priority="549">
      <formula>IF(RIGHT(TEXT(AI524,"0.#"),1)=".",FALSE,TRUE)</formula>
    </cfRule>
    <cfRule type="expression" dxfId="550" priority="550">
      <formula>IF(RIGHT(TEXT(AI524,"0.#"),1)=".",TRUE,FALSE)</formula>
    </cfRule>
  </conditionalFormatting>
  <conditionalFormatting sqref="AI522">
    <cfRule type="expression" dxfId="549" priority="553">
      <formula>IF(RIGHT(TEXT(AI522,"0.#"),1)=".",FALSE,TRUE)</formula>
    </cfRule>
    <cfRule type="expression" dxfId="548" priority="554">
      <formula>IF(RIGHT(TEXT(AI522,"0.#"),1)=".",TRUE,FALSE)</formula>
    </cfRule>
  </conditionalFormatting>
  <conditionalFormatting sqref="AI523">
    <cfRule type="expression" dxfId="547" priority="551">
      <formula>IF(RIGHT(TEXT(AI523,"0.#"),1)=".",FALSE,TRUE)</formula>
    </cfRule>
    <cfRule type="expression" dxfId="546" priority="552">
      <formula>IF(RIGHT(TEXT(AI523,"0.#"),1)=".",TRUE,FALSE)</formula>
    </cfRule>
  </conditionalFormatting>
  <conditionalFormatting sqref="AM529">
    <cfRule type="expression" dxfId="545" priority="543">
      <formula>IF(RIGHT(TEXT(AM529,"0.#"),1)=".",FALSE,TRUE)</formula>
    </cfRule>
    <cfRule type="expression" dxfId="544" priority="544">
      <formula>IF(RIGHT(TEXT(AM529,"0.#"),1)=".",TRUE,FALSE)</formula>
    </cfRule>
  </conditionalFormatting>
  <conditionalFormatting sqref="AM527">
    <cfRule type="expression" dxfId="543" priority="547">
      <formula>IF(RIGHT(TEXT(AM527,"0.#"),1)=".",FALSE,TRUE)</formula>
    </cfRule>
    <cfRule type="expression" dxfId="542" priority="548">
      <formula>IF(RIGHT(TEXT(AM527,"0.#"),1)=".",TRUE,FALSE)</formula>
    </cfRule>
  </conditionalFormatting>
  <conditionalFormatting sqref="AM528">
    <cfRule type="expression" dxfId="541" priority="545">
      <formula>IF(RIGHT(TEXT(AM528,"0.#"),1)=".",FALSE,TRUE)</formula>
    </cfRule>
    <cfRule type="expression" dxfId="540" priority="546">
      <formula>IF(RIGHT(TEXT(AM528,"0.#"),1)=".",TRUE,FALSE)</formula>
    </cfRule>
  </conditionalFormatting>
  <conditionalFormatting sqref="AI529">
    <cfRule type="expression" dxfId="539" priority="537">
      <formula>IF(RIGHT(TEXT(AI529,"0.#"),1)=".",FALSE,TRUE)</formula>
    </cfRule>
    <cfRule type="expression" dxfId="538" priority="538">
      <formula>IF(RIGHT(TEXT(AI529,"0.#"),1)=".",TRUE,FALSE)</formula>
    </cfRule>
  </conditionalFormatting>
  <conditionalFormatting sqref="AI527">
    <cfRule type="expression" dxfId="537" priority="541">
      <formula>IF(RIGHT(TEXT(AI527,"0.#"),1)=".",FALSE,TRUE)</formula>
    </cfRule>
    <cfRule type="expression" dxfId="536" priority="542">
      <formula>IF(RIGHT(TEXT(AI527,"0.#"),1)=".",TRUE,FALSE)</formula>
    </cfRule>
  </conditionalFormatting>
  <conditionalFormatting sqref="AI528">
    <cfRule type="expression" dxfId="535" priority="539">
      <formula>IF(RIGHT(TEXT(AI528,"0.#"),1)=".",FALSE,TRUE)</formula>
    </cfRule>
    <cfRule type="expression" dxfId="534" priority="540">
      <formula>IF(RIGHT(TEXT(AI528,"0.#"),1)=".",TRUE,FALSE)</formula>
    </cfRule>
  </conditionalFormatting>
  <conditionalFormatting sqref="AM494">
    <cfRule type="expression" dxfId="533" priority="615">
      <formula>IF(RIGHT(TEXT(AM494,"0.#"),1)=".",FALSE,TRUE)</formula>
    </cfRule>
    <cfRule type="expression" dxfId="532" priority="616">
      <formula>IF(RIGHT(TEXT(AM494,"0.#"),1)=".",TRUE,FALSE)</formula>
    </cfRule>
  </conditionalFormatting>
  <conditionalFormatting sqref="AM492">
    <cfRule type="expression" dxfId="531" priority="619">
      <formula>IF(RIGHT(TEXT(AM492,"0.#"),1)=".",FALSE,TRUE)</formula>
    </cfRule>
    <cfRule type="expression" dxfId="530" priority="620">
      <formula>IF(RIGHT(TEXT(AM492,"0.#"),1)=".",TRUE,FALSE)</formula>
    </cfRule>
  </conditionalFormatting>
  <conditionalFormatting sqref="AM493">
    <cfRule type="expression" dxfId="529" priority="617">
      <formula>IF(RIGHT(TEXT(AM493,"0.#"),1)=".",FALSE,TRUE)</formula>
    </cfRule>
    <cfRule type="expression" dxfId="528" priority="618">
      <formula>IF(RIGHT(TEXT(AM493,"0.#"),1)=".",TRUE,FALSE)</formula>
    </cfRule>
  </conditionalFormatting>
  <conditionalFormatting sqref="AI494">
    <cfRule type="expression" dxfId="527" priority="609">
      <formula>IF(RIGHT(TEXT(AI494,"0.#"),1)=".",FALSE,TRUE)</formula>
    </cfRule>
    <cfRule type="expression" dxfId="526" priority="610">
      <formula>IF(RIGHT(TEXT(AI494,"0.#"),1)=".",TRUE,FALSE)</formula>
    </cfRule>
  </conditionalFormatting>
  <conditionalFormatting sqref="AI492">
    <cfRule type="expression" dxfId="525" priority="613">
      <formula>IF(RIGHT(TEXT(AI492,"0.#"),1)=".",FALSE,TRUE)</formula>
    </cfRule>
    <cfRule type="expression" dxfId="524" priority="614">
      <formula>IF(RIGHT(TEXT(AI492,"0.#"),1)=".",TRUE,FALSE)</formula>
    </cfRule>
  </conditionalFormatting>
  <conditionalFormatting sqref="AI493">
    <cfRule type="expression" dxfId="523" priority="611">
      <formula>IF(RIGHT(TEXT(AI493,"0.#"),1)=".",FALSE,TRUE)</formula>
    </cfRule>
    <cfRule type="expression" dxfId="522" priority="612">
      <formula>IF(RIGHT(TEXT(AI493,"0.#"),1)=".",TRUE,FALSE)</formula>
    </cfRule>
  </conditionalFormatting>
  <conditionalFormatting sqref="AM499">
    <cfRule type="expression" dxfId="521" priority="603">
      <formula>IF(RIGHT(TEXT(AM499,"0.#"),1)=".",FALSE,TRUE)</formula>
    </cfRule>
    <cfRule type="expression" dxfId="520" priority="604">
      <formula>IF(RIGHT(TEXT(AM499,"0.#"),1)=".",TRUE,FALSE)</formula>
    </cfRule>
  </conditionalFormatting>
  <conditionalFormatting sqref="AM497">
    <cfRule type="expression" dxfId="519" priority="607">
      <formula>IF(RIGHT(TEXT(AM497,"0.#"),1)=".",FALSE,TRUE)</formula>
    </cfRule>
    <cfRule type="expression" dxfId="518" priority="608">
      <formula>IF(RIGHT(TEXT(AM497,"0.#"),1)=".",TRUE,FALSE)</formula>
    </cfRule>
  </conditionalFormatting>
  <conditionalFormatting sqref="AM498">
    <cfRule type="expression" dxfId="517" priority="605">
      <formula>IF(RIGHT(TEXT(AM498,"0.#"),1)=".",FALSE,TRUE)</formula>
    </cfRule>
    <cfRule type="expression" dxfId="516" priority="606">
      <formula>IF(RIGHT(TEXT(AM498,"0.#"),1)=".",TRUE,FALSE)</formula>
    </cfRule>
  </conditionalFormatting>
  <conditionalFormatting sqref="AI499">
    <cfRule type="expression" dxfId="515" priority="597">
      <formula>IF(RIGHT(TEXT(AI499,"0.#"),1)=".",FALSE,TRUE)</formula>
    </cfRule>
    <cfRule type="expression" dxfId="514" priority="598">
      <formula>IF(RIGHT(TEXT(AI499,"0.#"),1)=".",TRUE,FALSE)</formula>
    </cfRule>
  </conditionalFormatting>
  <conditionalFormatting sqref="AI497">
    <cfRule type="expression" dxfId="513" priority="601">
      <formula>IF(RIGHT(TEXT(AI497,"0.#"),1)=".",FALSE,TRUE)</formula>
    </cfRule>
    <cfRule type="expression" dxfId="512" priority="602">
      <formula>IF(RIGHT(TEXT(AI497,"0.#"),1)=".",TRUE,FALSE)</formula>
    </cfRule>
  </conditionalFormatting>
  <conditionalFormatting sqref="AI498">
    <cfRule type="expression" dxfId="511" priority="599">
      <formula>IF(RIGHT(TEXT(AI498,"0.#"),1)=".",FALSE,TRUE)</formula>
    </cfRule>
    <cfRule type="expression" dxfId="510" priority="600">
      <formula>IF(RIGHT(TEXT(AI498,"0.#"),1)=".",TRUE,FALSE)</formula>
    </cfRule>
  </conditionalFormatting>
  <conditionalFormatting sqref="AM504">
    <cfRule type="expression" dxfId="509" priority="591">
      <formula>IF(RIGHT(TEXT(AM504,"0.#"),1)=".",FALSE,TRUE)</formula>
    </cfRule>
    <cfRule type="expression" dxfId="508" priority="592">
      <formula>IF(RIGHT(TEXT(AM504,"0.#"),1)=".",TRUE,FALSE)</formula>
    </cfRule>
  </conditionalFormatting>
  <conditionalFormatting sqref="AM502">
    <cfRule type="expression" dxfId="507" priority="595">
      <formula>IF(RIGHT(TEXT(AM502,"0.#"),1)=".",FALSE,TRUE)</formula>
    </cfRule>
    <cfRule type="expression" dxfId="506" priority="596">
      <formula>IF(RIGHT(TEXT(AM502,"0.#"),1)=".",TRUE,FALSE)</formula>
    </cfRule>
  </conditionalFormatting>
  <conditionalFormatting sqref="AM503">
    <cfRule type="expression" dxfId="505" priority="593">
      <formula>IF(RIGHT(TEXT(AM503,"0.#"),1)=".",FALSE,TRUE)</formula>
    </cfRule>
    <cfRule type="expression" dxfId="504" priority="594">
      <formula>IF(RIGHT(TEXT(AM503,"0.#"),1)=".",TRUE,FALSE)</formula>
    </cfRule>
  </conditionalFormatting>
  <conditionalFormatting sqref="AI504">
    <cfRule type="expression" dxfId="503" priority="585">
      <formula>IF(RIGHT(TEXT(AI504,"0.#"),1)=".",FALSE,TRUE)</formula>
    </cfRule>
    <cfRule type="expression" dxfId="502" priority="586">
      <formula>IF(RIGHT(TEXT(AI504,"0.#"),1)=".",TRUE,FALSE)</formula>
    </cfRule>
  </conditionalFormatting>
  <conditionalFormatting sqref="AI502">
    <cfRule type="expression" dxfId="501" priority="589">
      <formula>IF(RIGHT(TEXT(AI502,"0.#"),1)=".",FALSE,TRUE)</formula>
    </cfRule>
    <cfRule type="expression" dxfId="500" priority="590">
      <formula>IF(RIGHT(TEXT(AI502,"0.#"),1)=".",TRUE,FALSE)</formula>
    </cfRule>
  </conditionalFormatting>
  <conditionalFormatting sqref="AI503">
    <cfRule type="expression" dxfId="499" priority="587">
      <formula>IF(RIGHT(TEXT(AI503,"0.#"),1)=".",FALSE,TRUE)</formula>
    </cfRule>
    <cfRule type="expression" dxfId="498" priority="588">
      <formula>IF(RIGHT(TEXT(AI503,"0.#"),1)=".",TRUE,FALSE)</formula>
    </cfRule>
  </conditionalFormatting>
  <conditionalFormatting sqref="AM509">
    <cfRule type="expression" dxfId="497" priority="579">
      <formula>IF(RIGHT(TEXT(AM509,"0.#"),1)=".",FALSE,TRUE)</formula>
    </cfRule>
    <cfRule type="expression" dxfId="496" priority="580">
      <formula>IF(RIGHT(TEXT(AM509,"0.#"),1)=".",TRUE,FALSE)</formula>
    </cfRule>
  </conditionalFormatting>
  <conditionalFormatting sqref="AM507">
    <cfRule type="expression" dxfId="495" priority="583">
      <formula>IF(RIGHT(TEXT(AM507,"0.#"),1)=".",FALSE,TRUE)</formula>
    </cfRule>
    <cfRule type="expression" dxfId="494" priority="584">
      <formula>IF(RIGHT(TEXT(AM507,"0.#"),1)=".",TRUE,FALSE)</formula>
    </cfRule>
  </conditionalFormatting>
  <conditionalFormatting sqref="AM508">
    <cfRule type="expression" dxfId="493" priority="581">
      <formula>IF(RIGHT(TEXT(AM508,"0.#"),1)=".",FALSE,TRUE)</formula>
    </cfRule>
    <cfRule type="expression" dxfId="492" priority="582">
      <formula>IF(RIGHT(TEXT(AM508,"0.#"),1)=".",TRUE,FALSE)</formula>
    </cfRule>
  </conditionalFormatting>
  <conditionalFormatting sqref="AI509">
    <cfRule type="expression" dxfId="491" priority="573">
      <formula>IF(RIGHT(TEXT(AI509,"0.#"),1)=".",FALSE,TRUE)</formula>
    </cfRule>
    <cfRule type="expression" dxfId="490" priority="574">
      <formula>IF(RIGHT(TEXT(AI509,"0.#"),1)=".",TRUE,FALSE)</formula>
    </cfRule>
  </conditionalFormatting>
  <conditionalFormatting sqref="AI507">
    <cfRule type="expression" dxfId="489" priority="577">
      <formula>IF(RIGHT(TEXT(AI507,"0.#"),1)=".",FALSE,TRUE)</formula>
    </cfRule>
    <cfRule type="expression" dxfId="488" priority="578">
      <formula>IF(RIGHT(TEXT(AI507,"0.#"),1)=".",TRUE,FALSE)</formula>
    </cfRule>
  </conditionalFormatting>
  <conditionalFormatting sqref="AI508">
    <cfRule type="expression" dxfId="487" priority="575">
      <formula>IF(RIGHT(TEXT(AI508,"0.#"),1)=".",FALSE,TRUE)</formula>
    </cfRule>
    <cfRule type="expression" dxfId="486" priority="576">
      <formula>IF(RIGHT(TEXT(AI508,"0.#"),1)=".",TRUE,FALSE)</formula>
    </cfRule>
  </conditionalFormatting>
  <conditionalFormatting sqref="AM543">
    <cfRule type="expression" dxfId="485" priority="531">
      <formula>IF(RIGHT(TEXT(AM543,"0.#"),1)=".",FALSE,TRUE)</formula>
    </cfRule>
    <cfRule type="expression" dxfId="484" priority="532">
      <formula>IF(RIGHT(TEXT(AM543,"0.#"),1)=".",TRUE,FALSE)</formula>
    </cfRule>
  </conditionalFormatting>
  <conditionalFormatting sqref="AM541">
    <cfRule type="expression" dxfId="483" priority="535">
      <formula>IF(RIGHT(TEXT(AM541,"0.#"),1)=".",FALSE,TRUE)</formula>
    </cfRule>
    <cfRule type="expression" dxfId="482" priority="536">
      <formula>IF(RIGHT(TEXT(AM541,"0.#"),1)=".",TRUE,FALSE)</formula>
    </cfRule>
  </conditionalFormatting>
  <conditionalFormatting sqref="AM542">
    <cfRule type="expression" dxfId="481" priority="533">
      <formula>IF(RIGHT(TEXT(AM542,"0.#"),1)=".",FALSE,TRUE)</formula>
    </cfRule>
    <cfRule type="expression" dxfId="480" priority="534">
      <formula>IF(RIGHT(TEXT(AM542,"0.#"),1)=".",TRUE,FALSE)</formula>
    </cfRule>
  </conditionalFormatting>
  <conditionalFormatting sqref="AI543">
    <cfRule type="expression" dxfId="479" priority="525">
      <formula>IF(RIGHT(TEXT(AI543,"0.#"),1)=".",FALSE,TRUE)</formula>
    </cfRule>
    <cfRule type="expression" dxfId="478" priority="526">
      <formula>IF(RIGHT(TEXT(AI543,"0.#"),1)=".",TRUE,FALSE)</formula>
    </cfRule>
  </conditionalFormatting>
  <conditionalFormatting sqref="AI541">
    <cfRule type="expression" dxfId="477" priority="529">
      <formula>IF(RIGHT(TEXT(AI541,"0.#"),1)=".",FALSE,TRUE)</formula>
    </cfRule>
    <cfRule type="expression" dxfId="476" priority="530">
      <formula>IF(RIGHT(TEXT(AI541,"0.#"),1)=".",TRUE,FALSE)</formula>
    </cfRule>
  </conditionalFormatting>
  <conditionalFormatting sqref="AI542">
    <cfRule type="expression" dxfId="475" priority="527">
      <formula>IF(RIGHT(TEXT(AI542,"0.#"),1)=".",FALSE,TRUE)</formula>
    </cfRule>
    <cfRule type="expression" dxfId="474" priority="528">
      <formula>IF(RIGHT(TEXT(AI542,"0.#"),1)=".",TRUE,FALSE)</formula>
    </cfRule>
  </conditionalFormatting>
  <conditionalFormatting sqref="AM568">
    <cfRule type="expression" dxfId="473" priority="519">
      <formula>IF(RIGHT(TEXT(AM568,"0.#"),1)=".",FALSE,TRUE)</formula>
    </cfRule>
    <cfRule type="expression" dxfId="472" priority="520">
      <formula>IF(RIGHT(TEXT(AM568,"0.#"),1)=".",TRUE,FALSE)</formula>
    </cfRule>
  </conditionalFormatting>
  <conditionalFormatting sqref="AM566">
    <cfRule type="expression" dxfId="471" priority="523">
      <formula>IF(RIGHT(TEXT(AM566,"0.#"),1)=".",FALSE,TRUE)</formula>
    </cfRule>
    <cfRule type="expression" dxfId="470" priority="524">
      <formula>IF(RIGHT(TEXT(AM566,"0.#"),1)=".",TRUE,FALSE)</formula>
    </cfRule>
  </conditionalFormatting>
  <conditionalFormatting sqref="AM567">
    <cfRule type="expression" dxfId="469" priority="521">
      <formula>IF(RIGHT(TEXT(AM567,"0.#"),1)=".",FALSE,TRUE)</formula>
    </cfRule>
    <cfRule type="expression" dxfId="468" priority="522">
      <formula>IF(RIGHT(TEXT(AM567,"0.#"),1)=".",TRUE,FALSE)</formula>
    </cfRule>
  </conditionalFormatting>
  <conditionalFormatting sqref="AI568">
    <cfRule type="expression" dxfId="467" priority="513">
      <formula>IF(RIGHT(TEXT(AI568,"0.#"),1)=".",FALSE,TRUE)</formula>
    </cfRule>
    <cfRule type="expression" dxfId="466" priority="514">
      <formula>IF(RIGHT(TEXT(AI568,"0.#"),1)=".",TRUE,FALSE)</formula>
    </cfRule>
  </conditionalFormatting>
  <conditionalFormatting sqref="AI566">
    <cfRule type="expression" dxfId="465" priority="517">
      <formula>IF(RIGHT(TEXT(AI566,"0.#"),1)=".",FALSE,TRUE)</formula>
    </cfRule>
    <cfRule type="expression" dxfId="464" priority="518">
      <formula>IF(RIGHT(TEXT(AI566,"0.#"),1)=".",TRUE,FALSE)</formula>
    </cfRule>
  </conditionalFormatting>
  <conditionalFormatting sqref="AI567">
    <cfRule type="expression" dxfId="463" priority="515">
      <formula>IF(RIGHT(TEXT(AI567,"0.#"),1)=".",FALSE,TRUE)</formula>
    </cfRule>
    <cfRule type="expression" dxfId="462" priority="516">
      <formula>IF(RIGHT(TEXT(AI567,"0.#"),1)=".",TRUE,FALSE)</formula>
    </cfRule>
  </conditionalFormatting>
  <conditionalFormatting sqref="AM573">
    <cfRule type="expression" dxfId="461" priority="459">
      <formula>IF(RIGHT(TEXT(AM573,"0.#"),1)=".",FALSE,TRUE)</formula>
    </cfRule>
    <cfRule type="expression" dxfId="460" priority="460">
      <formula>IF(RIGHT(TEXT(AM573,"0.#"),1)=".",TRUE,FALSE)</formula>
    </cfRule>
  </conditionalFormatting>
  <conditionalFormatting sqref="AM571">
    <cfRule type="expression" dxfId="459" priority="463">
      <formula>IF(RIGHT(TEXT(AM571,"0.#"),1)=".",FALSE,TRUE)</formula>
    </cfRule>
    <cfRule type="expression" dxfId="458" priority="464">
      <formula>IF(RIGHT(TEXT(AM571,"0.#"),1)=".",TRUE,FALSE)</formula>
    </cfRule>
  </conditionalFormatting>
  <conditionalFormatting sqref="AM572">
    <cfRule type="expression" dxfId="457" priority="461">
      <formula>IF(RIGHT(TEXT(AM572,"0.#"),1)=".",FALSE,TRUE)</formula>
    </cfRule>
    <cfRule type="expression" dxfId="456" priority="462">
      <formula>IF(RIGHT(TEXT(AM572,"0.#"),1)=".",TRUE,FALSE)</formula>
    </cfRule>
  </conditionalFormatting>
  <conditionalFormatting sqref="AI573">
    <cfRule type="expression" dxfId="455" priority="453">
      <formula>IF(RIGHT(TEXT(AI573,"0.#"),1)=".",FALSE,TRUE)</formula>
    </cfRule>
    <cfRule type="expression" dxfId="454" priority="454">
      <formula>IF(RIGHT(TEXT(AI573,"0.#"),1)=".",TRUE,FALSE)</formula>
    </cfRule>
  </conditionalFormatting>
  <conditionalFormatting sqref="AI571">
    <cfRule type="expression" dxfId="453" priority="457">
      <formula>IF(RIGHT(TEXT(AI571,"0.#"),1)=".",FALSE,TRUE)</formula>
    </cfRule>
    <cfRule type="expression" dxfId="452" priority="458">
      <formula>IF(RIGHT(TEXT(AI571,"0.#"),1)=".",TRUE,FALSE)</formula>
    </cfRule>
  </conditionalFormatting>
  <conditionalFormatting sqref="AI572">
    <cfRule type="expression" dxfId="451" priority="455">
      <formula>IF(RIGHT(TEXT(AI572,"0.#"),1)=".",FALSE,TRUE)</formula>
    </cfRule>
    <cfRule type="expression" dxfId="450" priority="456">
      <formula>IF(RIGHT(TEXT(AI572,"0.#"),1)=".",TRUE,FALSE)</formula>
    </cfRule>
  </conditionalFormatting>
  <conditionalFormatting sqref="AM578">
    <cfRule type="expression" dxfId="449" priority="447">
      <formula>IF(RIGHT(TEXT(AM578,"0.#"),1)=".",FALSE,TRUE)</formula>
    </cfRule>
    <cfRule type="expression" dxfId="448" priority="448">
      <formula>IF(RIGHT(TEXT(AM578,"0.#"),1)=".",TRUE,FALSE)</formula>
    </cfRule>
  </conditionalFormatting>
  <conditionalFormatting sqref="AM576">
    <cfRule type="expression" dxfId="447" priority="451">
      <formula>IF(RIGHT(TEXT(AM576,"0.#"),1)=".",FALSE,TRUE)</formula>
    </cfRule>
    <cfRule type="expression" dxfId="446" priority="452">
      <formula>IF(RIGHT(TEXT(AM576,"0.#"),1)=".",TRUE,FALSE)</formula>
    </cfRule>
  </conditionalFormatting>
  <conditionalFormatting sqref="AM577">
    <cfRule type="expression" dxfId="445" priority="449">
      <formula>IF(RIGHT(TEXT(AM577,"0.#"),1)=".",FALSE,TRUE)</formula>
    </cfRule>
    <cfRule type="expression" dxfId="444" priority="450">
      <formula>IF(RIGHT(TEXT(AM577,"0.#"),1)=".",TRUE,FALSE)</formula>
    </cfRule>
  </conditionalFormatting>
  <conditionalFormatting sqref="AI578">
    <cfRule type="expression" dxfId="443" priority="441">
      <formula>IF(RIGHT(TEXT(AI578,"0.#"),1)=".",FALSE,TRUE)</formula>
    </cfRule>
    <cfRule type="expression" dxfId="442" priority="442">
      <formula>IF(RIGHT(TEXT(AI578,"0.#"),1)=".",TRUE,FALSE)</formula>
    </cfRule>
  </conditionalFormatting>
  <conditionalFormatting sqref="AI576">
    <cfRule type="expression" dxfId="441" priority="445">
      <formula>IF(RIGHT(TEXT(AI576,"0.#"),1)=".",FALSE,TRUE)</formula>
    </cfRule>
    <cfRule type="expression" dxfId="440" priority="446">
      <formula>IF(RIGHT(TEXT(AI576,"0.#"),1)=".",TRUE,FALSE)</formula>
    </cfRule>
  </conditionalFormatting>
  <conditionalFormatting sqref="AI577">
    <cfRule type="expression" dxfId="439" priority="443">
      <formula>IF(RIGHT(TEXT(AI577,"0.#"),1)=".",FALSE,TRUE)</formula>
    </cfRule>
    <cfRule type="expression" dxfId="438" priority="444">
      <formula>IF(RIGHT(TEXT(AI577,"0.#"),1)=".",TRUE,FALSE)</formula>
    </cfRule>
  </conditionalFormatting>
  <conditionalFormatting sqref="AM583">
    <cfRule type="expression" dxfId="437" priority="435">
      <formula>IF(RIGHT(TEXT(AM583,"0.#"),1)=".",FALSE,TRUE)</formula>
    </cfRule>
    <cfRule type="expression" dxfId="436" priority="436">
      <formula>IF(RIGHT(TEXT(AM583,"0.#"),1)=".",TRUE,FALSE)</formula>
    </cfRule>
  </conditionalFormatting>
  <conditionalFormatting sqref="AM581">
    <cfRule type="expression" dxfId="435" priority="439">
      <formula>IF(RIGHT(TEXT(AM581,"0.#"),1)=".",FALSE,TRUE)</formula>
    </cfRule>
    <cfRule type="expression" dxfId="434" priority="440">
      <formula>IF(RIGHT(TEXT(AM581,"0.#"),1)=".",TRUE,FALSE)</formula>
    </cfRule>
  </conditionalFormatting>
  <conditionalFormatting sqref="AM582">
    <cfRule type="expression" dxfId="433" priority="437">
      <formula>IF(RIGHT(TEXT(AM582,"0.#"),1)=".",FALSE,TRUE)</formula>
    </cfRule>
    <cfRule type="expression" dxfId="432" priority="438">
      <formula>IF(RIGHT(TEXT(AM582,"0.#"),1)=".",TRUE,FALSE)</formula>
    </cfRule>
  </conditionalFormatting>
  <conditionalFormatting sqref="AI583">
    <cfRule type="expression" dxfId="431" priority="429">
      <formula>IF(RIGHT(TEXT(AI583,"0.#"),1)=".",FALSE,TRUE)</formula>
    </cfRule>
    <cfRule type="expression" dxfId="430" priority="430">
      <formula>IF(RIGHT(TEXT(AI583,"0.#"),1)=".",TRUE,FALSE)</formula>
    </cfRule>
  </conditionalFormatting>
  <conditionalFormatting sqref="AI581">
    <cfRule type="expression" dxfId="429" priority="433">
      <formula>IF(RIGHT(TEXT(AI581,"0.#"),1)=".",FALSE,TRUE)</formula>
    </cfRule>
    <cfRule type="expression" dxfId="428" priority="434">
      <formula>IF(RIGHT(TEXT(AI581,"0.#"),1)=".",TRUE,FALSE)</formula>
    </cfRule>
  </conditionalFormatting>
  <conditionalFormatting sqref="AI582">
    <cfRule type="expression" dxfId="427" priority="431">
      <formula>IF(RIGHT(TEXT(AI582,"0.#"),1)=".",FALSE,TRUE)</formula>
    </cfRule>
    <cfRule type="expression" dxfId="426" priority="432">
      <formula>IF(RIGHT(TEXT(AI582,"0.#"),1)=".",TRUE,FALSE)</formula>
    </cfRule>
  </conditionalFormatting>
  <conditionalFormatting sqref="AM548">
    <cfRule type="expression" dxfId="425" priority="507">
      <formula>IF(RIGHT(TEXT(AM548,"0.#"),1)=".",FALSE,TRUE)</formula>
    </cfRule>
    <cfRule type="expression" dxfId="424" priority="508">
      <formula>IF(RIGHT(TEXT(AM548,"0.#"),1)=".",TRUE,FALSE)</formula>
    </cfRule>
  </conditionalFormatting>
  <conditionalFormatting sqref="AM546">
    <cfRule type="expression" dxfId="423" priority="511">
      <formula>IF(RIGHT(TEXT(AM546,"0.#"),1)=".",FALSE,TRUE)</formula>
    </cfRule>
    <cfRule type="expression" dxfId="422" priority="512">
      <formula>IF(RIGHT(TEXT(AM546,"0.#"),1)=".",TRUE,FALSE)</formula>
    </cfRule>
  </conditionalFormatting>
  <conditionalFormatting sqref="AM547">
    <cfRule type="expression" dxfId="421" priority="509">
      <formula>IF(RIGHT(TEXT(AM547,"0.#"),1)=".",FALSE,TRUE)</formula>
    </cfRule>
    <cfRule type="expression" dxfId="420" priority="510">
      <formula>IF(RIGHT(TEXT(AM547,"0.#"),1)=".",TRUE,FALSE)</formula>
    </cfRule>
  </conditionalFormatting>
  <conditionalFormatting sqref="AI548">
    <cfRule type="expression" dxfId="419" priority="501">
      <formula>IF(RIGHT(TEXT(AI548,"0.#"),1)=".",FALSE,TRUE)</formula>
    </cfRule>
    <cfRule type="expression" dxfId="418" priority="502">
      <formula>IF(RIGHT(TEXT(AI548,"0.#"),1)=".",TRUE,FALSE)</formula>
    </cfRule>
  </conditionalFormatting>
  <conditionalFormatting sqref="AI546">
    <cfRule type="expression" dxfId="417" priority="505">
      <formula>IF(RIGHT(TEXT(AI546,"0.#"),1)=".",FALSE,TRUE)</formula>
    </cfRule>
    <cfRule type="expression" dxfId="416" priority="506">
      <formula>IF(RIGHT(TEXT(AI546,"0.#"),1)=".",TRUE,FALSE)</formula>
    </cfRule>
  </conditionalFormatting>
  <conditionalFormatting sqref="AI547">
    <cfRule type="expression" dxfId="415" priority="503">
      <formula>IF(RIGHT(TEXT(AI547,"0.#"),1)=".",FALSE,TRUE)</formula>
    </cfRule>
    <cfRule type="expression" dxfId="414" priority="504">
      <formula>IF(RIGHT(TEXT(AI547,"0.#"),1)=".",TRUE,FALSE)</formula>
    </cfRule>
  </conditionalFormatting>
  <conditionalFormatting sqref="AM553">
    <cfRule type="expression" dxfId="413" priority="495">
      <formula>IF(RIGHT(TEXT(AM553,"0.#"),1)=".",FALSE,TRUE)</formula>
    </cfRule>
    <cfRule type="expression" dxfId="412" priority="496">
      <formula>IF(RIGHT(TEXT(AM553,"0.#"),1)=".",TRUE,FALSE)</formula>
    </cfRule>
  </conditionalFormatting>
  <conditionalFormatting sqref="AM551">
    <cfRule type="expression" dxfId="411" priority="499">
      <formula>IF(RIGHT(TEXT(AM551,"0.#"),1)=".",FALSE,TRUE)</formula>
    </cfRule>
    <cfRule type="expression" dxfId="410" priority="500">
      <formula>IF(RIGHT(TEXT(AM551,"0.#"),1)=".",TRUE,FALSE)</formula>
    </cfRule>
  </conditionalFormatting>
  <conditionalFormatting sqref="AM552">
    <cfRule type="expression" dxfId="409" priority="497">
      <formula>IF(RIGHT(TEXT(AM552,"0.#"),1)=".",FALSE,TRUE)</formula>
    </cfRule>
    <cfRule type="expression" dxfId="408" priority="498">
      <formula>IF(RIGHT(TEXT(AM552,"0.#"),1)=".",TRUE,FALSE)</formula>
    </cfRule>
  </conditionalFormatting>
  <conditionalFormatting sqref="AI553">
    <cfRule type="expression" dxfId="407" priority="489">
      <formula>IF(RIGHT(TEXT(AI553,"0.#"),1)=".",FALSE,TRUE)</formula>
    </cfRule>
    <cfRule type="expression" dxfId="406" priority="490">
      <formula>IF(RIGHT(TEXT(AI553,"0.#"),1)=".",TRUE,FALSE)</formula>
    </cfRule>
  </conditionalFormatting>
  <conditionalFormatting sqref="AI551">
    <cfRule type="expression" dxfId="405" priority="493">
      <formula>IF(RIGHT(TEXT(AI551,"0.#"),1)=".",FALSE,TRUE)</formula>
    </cfRule>
    <cfRule type="expression" dxfId="404" priority="494">
      <formula>IF(RIGHT(TEXT(AI551,"0.#"),1)=".",TRUE,FALSE)</formula>
    </cfRule>
  </conditionalFormatting>
  <conditionalFormatting sqref="AI552">
    <cfRule type="expression" dxfId="403" priority="491">
      <formula>IF(RIGHT(TEXT(AI552,"0.#"),1)=".",FALSE,TRUE)</formula>
    </cfRule>
    <cfRule type="expression" dxfId="402" priority="492">
      <formula>IF(RIGHT(TEXT(AI552,"0.#"),1)=".",TRUE,FALSE)</formula>
    </cfRule>
  </conditionalFormatting>
  <conditionalFormatting sqref="AM558">
    <cfRule type="expression" dxfId="401" priority="483">
      <formula>IF(RIGHT(TEXT(AM558,"0.#"),1)=".",FALSE,TRUE)</formula>
    </cfRule>
    <cfRule type="expression" dxfId="400" priority="484">
      <formula>IF(RIGHT(TEXT(AM558,"0.#"),1)=".",TRUE,FALSE)</formula>
    </cfRule>
  </conditionalFormatting>
  <conditionalFormatting sqref="AM556">
    <cfRule type="expression" dxfId="399" priority="487">
      <formula>IF(RIGHT(TEXT(AM556,"0.#"),1)=".",FALSE,TRUE)</formula>
    </cfRule>
    <cfRule type="expression" dxfId="398" priority="488">
      <formula>IF(RIGHT(TEXT(AM556,"0.#"),1)=".",TRUE,FALSE)</formula>
    </cfRule>
  </conditionalFormatting>
  <conditionalFormatting sqref="AM557">
    <cfRule type="expression" dxfId="397" priority="485">
      <formula>IF(RIGHT(TEXT(AM557,"0.#"),1)=".",FALSE,TRUE)</formula>
    </cfRule>
    <cfRule type="expression" dxfId="396" priority="486">
      <formula>IF(RIGHT(TEXT(AM557,"0.#"),1)=".",TRUE,FALSE)</formula>
    </cfRule>
  </conditionalFormatting>
  <conditionalFormatting sqref="AI558">
    <cfRule type="expression" dxfId="395" priority="477">
      <formula>IF(RIGHT(TEXT(AI558,"0.#"),1)=".",FALSE,TRUE)</formula>
    </cfRule>
    <cfRule type="expression" dxfId="394" priority="478">
      <formula>IF(RIGHT(TEXT(AI558,"0.#"),1)=".",TRUE,FALSE)</formula>
    </cfRule>
  </conditionalFormatting>
  <conditionalFormatting sqref="AI556">
    <cfRule type="expression" dxfId="393" priority="481">
      <formula>IF(RIGHT(TEXT(AI556,"0.#"),1)=".",FALSE,TRUE)</formula>
    </cfRule>
    <cfRule type="expression" dxfId="392" priority="482">
      <formula>IF(RIGHT(TEXT(AI556,"0.#"),1)=".",TRUE,FALSE)</formula>
    </cfRule>
  </conditionalFormatting>
  <conditionalFormatting sqref="AI557">
    <cfRule type="expression" dxfId="391" priority="479">
      <formula>IF(RIGHT(TEXT(AI557,"0.#"),1)=".",FALSE,TRUE)</formula>
    </cfRule>
    <cfRule type="expression" dxfId="390" priority="480">
      <formula>IF(RIGHT(TEXT(AI557,"0.#"),1)=".",TRUE,FALSE)</formula>
    </cfRule>
  </conditionalFormatting>
  <conditionalFormatting sqref="AM563">
    <cfRule type="expression" dxfId="389" priority="471">
      <formula>IF(RIGHT(TEXT(AM563,"0.#"),1)=".",FALSE,TRUE)</formula>
    </cfRule>
    <cfRule type="expression" dxfId="388" priority="472">
      <formula>IF(RIGHT(TEXT(AM563,"0.#"),1)=".",TRUE,FALSE)</formula>
    </cfRule>
  </conditionalFormatting>
  <conditionalFormatting sqref="AM561">
    <cfRule type="expression" dxfId="387" priority="475">
      <formula>IF(RIGHT(TEXT(AM561,"0.#"),1)=".",FALSE,TRUE)</formula>
    </cfRule>
    <cfRule type="expression" dxfId="386" priority="476">
      <formula>IF(RIGHT(TEXT(AM561,"0.#"),1)=".",TRUE,FALSE)</formula>
    </cfRule>
  </conditionalFormatting>
  <conditionalFormatting sqref="AM562">
    <cfRule type="expression" dxfId="385" priority="473">
      <formula>IF(RIGHT(TEXT(AM562,"0.#"),1)=".",FALSE,TRUE)</formula>
    </cfRule>
    <cfRule type="expression" dxfId="384" priority="474">
      <formula>IF(RIGHT(TEXT(AM562,"0.#"),1)=".",TRUE,FALSE)</formula>
    </cfRule>
  </conditionalFormatting>
  <conditionalFormatting sqref="AI563">
    <cfRule type="expression" dxfId="383" priority="465">
      <formula>IF(RIGHT(TEXT(AI563,"0.#"),1)=".",FALSE,TRUE)</formula>
    </cfRule>
    <cfRule type="expression" dxfId="382" priority="466">
      <formula>IF(RIGHT(TEXT(AI563,"0.#"),1)=".",TRUE,FALSE)</formula>
    </cfRule>
  </conditionalFormatting>
  <conditionalFormatting sqref="AI561">
    <cfRule type="expression" dxfId="381" priority="469">
      <formula>IF(RIGHT(TEXT(AI561,"0.#"),1)=".",FALSE,TRUE)</formula>
    </cfRule>
    <cfRule type="expression" dxfId="380" priority="470">
      <formula>IF(RIGHT(TEXT(AI561,"0.#"),1)=".",TRUE,FALSE)</formula>
    </cfRule>
  </conditionalFormatting>
  <conditionalFormatting sqref="AI562">
    <cfRule type="expression" dxfId="379" priority="467">
      <formula>IF(RIGHT(TEXT(AI562,"0.#"),1)=".",FALSE,TRUE)</formula>
    </cfRule>
    <cfRule type="expression" dxfId="378" priority="468">
      <formula>IF(RIGHT(TEXT(AI562,"0.#"),1)=".",TRUE,FALSE)</formula>
    </cfRule>
  </conditionalFormatting>
  <conditionalFormatting sqref="AM597">
    <cfRule type="expression" dxfId="377" priority="423">
      <formula>IF(RIGHT(TEXT(AM597,"0.#"),1)=".",FALSE,TRUE)</formula>
    </cfRule>
    <cfRule type="expression" dxfId="376" priority="424">
      <formula>IF(RIGHT(TEXT(AM597,"0.#"),1)=".",TRUE,FALSE)</formula>
    </cfRule>
  </conditionalFormatting>
  <conditionalFormatting sqref="AM595">
    <cfRule type="expression" dxfId="375" priority="427">
      <formula>IF(RIGHT(TEXT(AM595,"0.#"),1)=".",FALSE,TRUE)</formula>
    </cfRule>
    <cfRule type="expression" dxfId="374" priority="428">
      <formula>IF(RIGHT(TEXT(AM595,"0.#"),1)=".",TRUE,FALSE)</formula>
    </cfRule>
  </conditionalFormatting>
  <conditionalFormatting sqref="AM596">
    <cfRule type="expression" dxfId="373" priority="425">
      <formula>IF(RIGHT(TEXT(AM596,"0.#"),1)=".",FALSE,TRUE)</formula>
    </cfRule>
    <cfRule type="expression" dxfId="372" priority="426">
      <formula>IF(RIGHT(TEXT(AM596,"0.#"),1)=".",TRUE,FALSE)</formula>
    </cfRule>
  </conditionalFormatting>
  <conditionalFormatting sqref="AI597">
    <cfRule type="expression" dxfId="371" priority="417">
      <formula>IF(RIGHT(TEXT(AI597,"0.#"),1)=".",FALSE,TRUE)</formula>
    </cfRule>
    <cfRule type="expression" dxfId="370" priority="418">
      <formula>IF(RIGHT(TEXT(AI597,"0.#"),1)=".",TRUE,FALSE)</formula>
    </cfRule>
  </conditionalFormatting>
  <conditionalFormatting sqref="AI595">
    <cfRule type="expression" dxfId="369" priority="421">
      <formula>IF(RIGHT(TEXT(AI595,"0.#"),1)=".",FALSE,TRUE)</formula>
    </cfRule>
    <cfRule type="expression" dxfId="368" priority="422">
      <formula>IF(RIGHT(TEXT(AI595,"0.#"),1)=".",TRUE,FALSE)</formula>
    </cfRule>
  </conditionalFormatting>
  <conditionalFormatting sqref="AI596">
    <cfRule type="expression" dxfId="367" priority="419">
      <formula>IF(RIGHT(TEXT(AI596,"0.#"),1)=".",FALSE,TRUE)</formula>
    </cfRule>
    <cfRule type="expression" dxfId="366" priority="420">
      <formula>IF(RIGHT(TEXT(AI596,"0.#"),1)=".",TRUE,FALSE)</formula>
    </cfRule>
  </conditionalFormatting>
  <conditionalFormatting sqref="AM622">
    <cfRule type="expression" dxfId="365" priority="411">
      <formula>IF(RIGHT(TEXT(AM622,"0.#"),1)=".",FALSE,TRUE)</formula>
    </cfRule>
    <cfRule type="expression" dxfId="364" priority="412">
      <formula>IF(RIGHT(TEXT(AM622,"0.#"),1)=".",TRUE,FALSE)</formula>
    </cfRule>
  </conditionalFormatting>
  <conditionalFormatting sqref="AM620">
    <cfRule type="expression" dxfId="363" priority="415">
      <formula>IF(RIGHT(TEXT(AM620,"0.#"),1)=".",FALSE,TRUE)</formula>
    </cfRule>
    <cfRule type="expression" dxfId="362" priority="416">
      <formula>IF(RIGHT(TEXT(AM620,"0.#"),1)=".",TRUE,FALSE)</formula>
    </cfRule>
  </conditionalFormatting>
  <conditionalFormatting sqref="AM621">
    <cfRule type="expression" dxfId="361" priority="413">
      <formula>IF(RIGHT(TEXT(AM621,"0.#"),1)=".",FALSE,TRUE)</formula>
    </cfRule>
    <cfRule type="expression" dxfId="360" priority="414">
      <formula>IF(RIGHT(TEXT(AM621,"0.#"),1)=".",TRUE,FALSE)</formula>
    </cfRule>
  </conditionalFormatting>
  <conditionalFormatting sqref="AI622">
    <cfRule type="expression" dxfId="359" priority="405">
      <formula>IF(RIGHT(TEXT(AI622,"0.#"),1)=".",FALSE,TRUE)</formula>
    </cfRule>
    <cfRule type="expression" dxfId="358" priority="406">
      <formula>IF(RIGHT(TEXT(AI622,"0.#"),1)=".",TRUE,FALSE)</formula>
    </cfRule>
  </conditionalFormatting>
  <conditionalFormatting sqref="AI620">
    <cfRule type="expression" dxfId="357" priority="409">
      <formula>IF(RIGHT(TEXT(AI620,"0.#"),1)=".",FALSE,TRUE)</formula>
    </cfRule>
    <cfRule type="expression" dxfId="356" priority="410">
      <formula>IF(RIGHT(TEXT(AI620,"0.#"),1)=".",TRUE,FALSE)</formula>
    </cfRule>
  </conditionalFormatting>
  <conditionalFormatting sqref="AI621">
    <cfRule type="expression" dxfId="355" priority="407">
      <formula>IF(RIGHT(TEXT(AI621,"0.#"),1)=".",FALSE,TRUE)</formula>
    </cfRule>
    <cfRule type="expression" dxfId="354" priority="408">
      <formula>IF(RIGHT(TEXT(AI621,"0.#"),1)=".",TRUE,FALSE)</formula>
    </cfRule>
  </conditionalFormatting>
  <conditionalFormatting sqref="AM627">
    <cfRule type="expression" dxfId="353" priority="351">
      <formula>IF(RIGHT(TEXT(AM627,"0.#"),1)=".",FALSE,TRUE)</formula>
    </cfRule>
    <cfRule type="expression" dxfId="352" priority="352">
      <formula>IF(RIGHT(TEXT(AM627,"0.#"),1)=".",TRUE,FALSE)</formula>
    </cfRule>
  </conditionalFormatting>
  <conditionalFormatting sqref="AM625">
    <cfRule type="expression" dxfId="351" priority="355">
      <formula>IF(RIGHT(TEXT(AM625,"0.#"),1)=".",FALSE,TRUE)</formula>
    </cfRule>
    <cfRule type="expression" dxfId="350" priority="356">
      <formula>IF(RIGHT(TEXT(AM625,"0.#"),1)=".",TRUE,FALSE)</formula>
    </cfRule>
  </conditionalFormatting>
  <conditionalFormatting sqref="AM626">
    <cfRule type="expression" dxfId="349" priority="353">
      <formula>IF(RIGHT(TEXT(AM626,"0.#"),1)=".",FALSE,TRUE)</formula>
    </cfRule>
    <cfRule type="expression" dxfId="348" priority="354">
      <formula>IF(RIGHT(TEXT(AM626,"0.#"),1)=".",TRUE,FALSE)</formula>
    </cfRule>
  </conditionalFormatting>
  <conditionalFormatting sqref="AI627">
    <cfRule type="expression" dxfId="347" priority="345">
      <formula>IF(RIGHT(TEXT(AI627,"0.#"),1)=".",FALSE,TRUE)</formula>
    </cfRule>
    <cfRule type="expression" dxfId="346" priority="346">
      <formula>IF(RIGHT(TEXT(AI627,"0.#"),1)=".",TRUE,FALSE)</formula>
    </cfRule>
  </conditionalFormatting>
  <conditionalFormatting sqref="AI625">
    <cfRule type="expression" dxfId="345" priority="349">
      <formula>IF(RIGHT(TEXT(AI625,"0.#"),1)=".",FALSE,TRUE)</formula>
    </cfRule>
    <cfRule type="expression" dxfId="344" priority="350">
      <formula>IF(RIGHT(TEXT(AI625,"0.#"),1)=".",TRUE,FALSE)</formula>
    </cfRule>
  </conditionalFormatting>
  <conditionalFormatting sqref="AI626">
    <cfRule type="expression" dxfId="343" priority="347">
      <formula>IF(RIGHT(TEXT(AI626,"0.#"),1)=".",FALSE,TRUE)</formula>
    </cfRule>
    <cfRule type="expression" dxfId="342" priority="348">
      <formula>IF(RIGHT(TEXT(AI626,"0.#"),1)=".",TRUE,FALSE)</formula>
    </cfRule>
  </conditionalFormatting>
  <conditionalFormatting sqref="AM632">
    <cfRule type="expression" dxfId="341" priority="339">
      <formula>IF(RIGHT(TEXT(AM632,"0.#"),1)=".",FALSE,TRUE)</formula>
    </cfRule>
    <cfRule type="expression" dxfId="340" priority="340">
      <formula>IF(RIGHT(TEXT(AM632,"0.#"),1)=".",TRUE,FALSE)</formula>
    </cfRule>
  </conditionalFormatting>
  <conditionalFormatting sqref="AM630">
    <cfRule type="expression" dxfId="339" priority="343">
      <formula>IF(RIGHT(TEXT(AM630,"0.#"),1)=".",FALSE,TRUE)</formula>
    </cfRule>
    <cfRule type="expression" dxfId="338" priority="344">
      <formula>IF(RIGHT(TEXT(AM630,"0.#"),1)=".",TRUE,FALSE)</formula>
    </cfRule>
  </conditionalFormatting>
  <conditionalFormatting sqref="AM631">
    <cfRule type="expression" dxfId="337" priority="341">
      <formula>IF(RIGHT(TEXT(AM631,"0.#"),1)=".",FALSE,TRUE)</formula>
    </cfRule>
    <cfRule type="expression" dxfId="336" priority="342">
      <formula>IF(RIGHT(TEXT(AM631,"0.#"),1)=".",TRUE,FALSE)</formula>
    </cfRule>
  </conditionalFormatting>
  <conditionalFormatting sqref="AI632">
    <cfRule type="expression" dxfId="335" priority="333">
      <formula>IF(RIGHT(TEXT(AI632,"0.#"),1)=".",FALSE,TRUE)</formula>
    </cfRule>
    <cfRule type="expression" dxfId="334" priority="334">
      <formula>IF(RIGHT(TEXT(AI632,"0.#"),1)=".",TRUE,FALSE)</formula>
    </cfRule>
  </conditionalFormatting>
  <conditionalFormatting sqref="AI630">
    <cfRule type="expression" dxfId="333" priority="337">
      <formula>IF(RIGHT(TEXT(AI630,"0.#"),1)=".",FALSE,TRUE)</formula>
    </cfRule>
    <cfRule type="expression" dxfId="332" priority="338">
      <formula>IF(RIGHT(TEXT(AI630,"0.#"),1)=".",TRUE,FALSE)</formula>
    </cfRule>
  </conditionalFormatting>
  <conditionalFormatting sqref="AI631">
    <cfRule type="expression" dxfId="331" priority="335">
      <formula>IF(RIGHT(TEXT(AI631,"0.#"),1)=".",FALSE,TRUE)</formula>
    </cfRule>
    <cfRule type="expression" dxfId="330" priority="336">
      <formula>IF(RIGHT(TEXT(AI631,"0.#"),1)=".",TRUE,FALSE)</formula>
    </cfRule>
  </conditionalFormatting>
  <conditionalFormatting sqref="AM637">
    <cfRule type="expression" dxfId="329" priority="327">
      <formula>IF(RIGHT(TEXT(AM637,"0.#"),1)=".",FALSE,TRUE)</formula>
    </cfRule>
    <cfRule type="expression" dxfId="328" priority="328">
      <formula>IF(RIGHT(TEXT(AM637,"0.#"),1)=".",TRUE,FALSE)</formula>
    </cfRule>
  </conditionalFormatting>
  <conditionalFormatting sqref="AM635">
    <cfRule type="expression" dxfId="327" priority="331">
      <formula>IF(RIGHT(TEXT(AM635,"0.#"),1)=".",FALSE,TRUE)</formula>
    </cfRule>
    <cfRule type="expression" dxfId="326" priority="332">
      <formula>IF(RIGHT(TEXT(AM635,"0.#"),1)=".",TRUE,FALSE)</formula>
    </cfRule>
  </conditionalFormatting>
  <conditionalFormatting sqref="AM636">
    <cfRule type="expression" dxfId="325" priority="329">
      <formula>IF(RIGHT(TEXT(AM636,"0.#"),1)=".",FALSE,TRUE)</formula>
    </cfRule>
    <cfRule type="expression" dxfId="324" priority="330">
      <formula>IF(RIGHT(TEXT(AM636,"0.#"),1)=".",TRUE,FALSE)</formula>
    </cfRule>
  </conditionalFormatting>
  <conditionalFormatting sqref="AI637">
    <cfRule type="expression" dxfId="323" priority="321">
      <formula>IF(RIGHT(TEXT(AI637,"0.#"),1)=".",FALSE,TRUE)</formula>
    </cfRule>
    <cfRule type="expression" dxfId="322" priority="322">
      <formula>IF(RIGHT(TEXT(AI637,"0.#"),1)=".",TRUE,FALSE)</formula>
    </cfRule>
  </conditionalFormatting>
  <conditionalFormatting sqref="AI635">
    <cfRule type="expression" dxfId="321" priority="325">
      <formula>IF(RIGHT(TEXT(AI635,"0.#"),1)=".",FALSE,TRUE)</formula>
    </cfRule>
    <cfRule type="expression" dxfId="320" priority="326">
      <formula>IF(RIGHT(TEXT(AI635,"0.#"),1)=".",TRUE,FALSE)</formula>
    </cfRule>
  </conditionalFormatting>
  <conditionalFormatting sqref="AI636">
    <cfRule type="expression" dxfId="319" priority="323">
      <formula>IF(RIGHT(TEXT(AI636,"0.#"),1)=".",FALSE,TRUE)</formula>
    </cfRule>
    <cfRule type="expression" dxfId="318" priority="324">
      <formula>IF(RIGHT(TEXT(AI636,"0.#"),1)=".",TRUE,FALSE)</formula>
    </cfRule>
  </conditionalFormatting>
  <conditionalFormatting sqref="AM602">
    <cfRule type="expression" dxfId="317" priority="399">
      <formula>IF(RIGHT(TEXT(AM602,"0.#"),1)=".",FALSE,TRUE)</formula>
    </cfRule>
    <cfRule type="expression" dxfId="316" priority="400">
      <formula>IF(RIGHT(TEXT(AM602,"0.#"),1)=".",TRUE,FALSE)</formula>
    </cfRule>
  </conditionalFormatting>
  <conditionalFormatting sqref="AM600">
    <cfRule type="expression" dxfId="315" priority="403">
      <formula>IF(RIGHT(TEXT(AM600,"0.#"),1)=".",FALSE,TRUE)</formula>
    </cfRule>
    <cfRule type="expression" dxfId="314" priority="404">
      <formula>IF(RIGHT(TEXT(AM600,"0.#"),1)=".",TRUE,FALSE)</formula>
    </cfRule>
  </conditionalFormatting>
  <conditionalFormatting sqref="AM601">
    <cfRule type="expression" dxfId="313" priority="401">
      <formula>IF(RIGHT(TEXT(AM601,"0.#"),1)=".",FALSE,TRUE)</formula>
    </cfRule>
    <cfRule type="expression" dxfId="312" priority="402">
      <formula>IF(RIGHT(TEXT(AM601,"0.#"),1)=".",TRUE,FALSE)</formula>
    </cfRule>
  </conditionalFormatting>
  <conditionalFormatting sqref="AI602">
    <cfRule type="expression" dxfId="311" priority="393">
      <formula>IF(RIGHT(TEXT(AI602,"0.#"),1)=".",FALSE,TRUE)</formula>
    </cfRule>
    <cfRule type="expression" dxfId="310" priority="394">
      <formula>IF(RIGHT(TEXT(AI602,"0.#"),1)=".",TRUE,FALSE)</formula>
    </cfRule>
  </conditionalFormatting>
  <conditionalFormatting sqref="AI600">
    <cfRule type="expression" dxfId="309" priority="397">
      <formula>IF(RIGHT(TEXT(AI600,"0.#"),1)=".",FALSE,TRUE)</formula>
    </cfRule>
    <cfRule type="expression" dxfId="308" priority="398">
      <formula>IF(RIGHT(TEXT(AI600,"0.#"),1)=".",TRUE,FALSE)</formula>
    </cfRule>
  </conditionalFormatting>
  <conditionalFormatting sqref="AI601">
    <cfRule type="expression" dxfId="307" priority="395">
      <formula>IF(RIGHT(TEXT(AI601,"0.#"),1)=".",FALSE,TRUE)</formula>
    </cfRule>
    <cfRule type="expression" dxfId="306" priority="396">
      <formula>IF(RIGHT(TEXT(AI601,"0.#"),1)=".",TRUE,FALSE)</formula>
    </cfRule>
  </conditionalFormatting>
  <conditionalFormatting sqref="AM607">
    <cfRule type="expression" dxfId="305" priority="387">
      <formula>IF(RIGHT(TEXT(AM607,"0.#"),1)=".",FALSE,TRUE)</formula>
    </cfRule>
    <cfRule type="expression" dxfId="304" priority="388">
      <formula>IF(RIGHT(TEXT(AM607,"0.#"),1)=".",TRUE,FALSE)</formula>
    </cfRule>
  </conditionalFormatting>
  <conditionalFormatting sqref="AM605">
    <cfRule type="expression" dxfId="303" priority="391">
      <formula>IF(RIGHT(TEXT(AM605,"0.#"),1)=".",FALSE,TRUE)</formula>
    </cfRule>
    <cfRule type="expression" dxfId="302" priority="392">
      <formula>IF(RIGHT(TEXT(AM605,"0.#"),1)=".",TRUE,FALSE)</formula>
    </cfRule>
  </conditionalFormatting>
  <conditionalFormatting sqref="AM606">
    <cfRule type="expression" dxfId="301" priority="389">
      <formula>IF(RIGHT(TEXT(AM606,"0.#"),1)=".",FALSE,TRUE)</formula>
    </cfRule>
    <cfRule type="expression" dxfId="300" priority="390">
      <formula>IF(RIGHT(TEXT(AM606,"0.#"),1)=".",TRUE,FALSE)</formula>
    </cfRule>
  </conditionalFormatting>
  <conditionalFormatting sqref="AI607">
    <cfRule type="expression" dxfId="299" priority="381">
      <formula>IF(RIGHT(TEXT(AI607,"0.#"),1)=".",FALSE,TRUE)</formula>
    </cfRule>
    <cfRule type="expression" dxfId="298" priority="382">
      <formula>IF(RIGHT(TEXT(AI607,"0.#"),1)=".",TRUE,FALSE)</formula>
    </cfRule>
  </conditionalFormatting>
  <conditionalFormatting sqref="AI605">
    <cfRule type="expression" dxfId="297" priority="385">
      <formula>IF(RIGHT(TEXT(AI605,"0.#"),1)=".",FALSE,TRUE)</formula>
    </cfRule>
    <cfRule type="expression" dxfId="296" priority="386">
      <formula>IF(RIGHT(TEXT(AI605,"0.#"),1)=".",TRUE,FALSE)</formula>
    </cfRule>
  </conditionalFormatting>
  <conditionalFormatting sqref="AI606">
    <cfRule type="expression" dxfId="295" priority="383">
      <formula>IF(RIGHT(TEXT(AI606,"0.#"),1)=".",FALSE,TRUE)</formula>
    </cfRule>
    <cfRule type="expression" dxfId="294" priority="384">
      <formula>IF(RIGHT(TEXT(AI606,"0.#"),1)=".",TRUE,FALSE)</formula>
    </cfRule>
  </conditionalFormatting>
  <conditionalFormatting sqref="AM612">
    <cfRule type="expression" dxfId="293" priority="375">
      <formula>IF(RIGHT(TEXT(AM612,"0.#"),1)=".",FALSE,TRUE)</formula>
    </cfRule>
    <cfRule type="expression" dxfId="292" priority="376">
      <formula>IF(RIGHT(TEXT(AM612,"0.#"),1)=".",TRUE,FALSE)</formula>
    </cfRule>
  </conditionalFormatting>
  <conditionalFormatting sqref="AM610">
    <cfRule type="expression" dxfId="291" priority="379">
      <formula>IF(RIGHT(TEXT(AM610,"0.#"),1)=".",FALSE,TRUE)</formula>
    </cfRule>
    <cfRule type="expression" dxfId="290" priority="380">
      <formula>IF(RIGHT(TEXT(AM610,"0.#"),1)=".",TRUE,FALSE)</formula>
    </cfRule>
  </conditionalFormatting>
  <conditionalFormatting sqref="AM611">
    <cfRule type="expression" dxfId="289" priority="377">
      <formula>IF(RIGHT(TEXT(AM611,"0.#"),1)=".",FALSE,TRUE)</formula>
    </cfRule>
    <cfRule type="expression" dxfId="288" priority="378">
      <formula>IF(RIGHT(TEXT(AM611,"0.#"),1)=".",TRUE,FALSE)</formula>
    </cfRule>
  </conditionalFormatting>
  <conditionalFormatting sqref="AI612">
    <cfRule type="expression" dxfId="287" priority="369">
      <formula>IF(RIGHT(TEXT(AI612,"0.#"),1)=".",FALSE,TRUE)</formula>
    </cfRule>
    <cfRule type="expression" dxfId="286" priority="370">
      <formula>IF(RIGHT(TEXT(AI612,"0.#"),1)=".",TRUE,FALSE)</formula>
    </cfRule>
  </conditionalFormatting>
  <conditionalFormatting sqref="AI610">
    <cfRule type="expression" dxfId="285" priority="373">
      <formula>IF(RIGHT(TEXT(AI610,"0.#"),1)=".",FALSE,TRUE)</formula>
    </cfRule>
    <cfRule type="expression" dxfId="284" priority="374">
      <formula>IF(RIGHT(TEXT(AI610,"0.#"),1)=".",TRUE,FALSE)</formula>
    </cfRule>
  </conditionalFormatting>
  <conditionalFormatting sqref="AI611">
    <cfRule type="expression" dxfId="283" priority="371">
      <formula>IF(RIGHT(TEXT(AI611,"0.#"),1)=".",FALSE,TRUE)</formula>
    </cfRule>
    <cfRule type="expression" dxfId="282" priority="372">
      <formula>IF(RIGHT(TEXT(AI611,"0.#"),1)=".",TRUE,FALSE)</formula>
    </cfRule>
  </conditionalFormatting>
  <conditionalFormatting sqref="AM617">
    <cfRule type="expression" dxfId="281" priority="363">
      <formula>IF(RIGHT(TEXT(AM617,"0.#"),1)=".",FALSE,TRUE)</formula>
    </cfRule>
    <cfRule type="expression" dxfId="280" priority="364">
      <formula>IF(RIGHT(TEXT(AM617,"0.#"),1)=".",TRUE,FALSE)</formula>
    </cfRule>
  </conditionalFormatting>
  <conditionalFormatting sqref="AM615">
    <cfRule type="expression" dxfId="279" priority="367">
      <formula>IF(RIGHT(TEXT(AM615,"0.#"),1)=".",FALSE,TRUE)</formula>
    </cfRule>
    <cfRule type="expression" dxfId="278" priority="368">
      <formula>IF(RIGHT(TEXT(AM615,"0.#"),1)=".",TRUE,FALSE)</formula>
    </cfRule>
  </conditionalFormatting>
  <conditionalFormatting sqref="AM616">
    <cfRule type="expression" dxfId="277" priority="365">
      <formula>IF(RIGHT(TEXT(AM616,"0.#"),1)=".",FALSE,TRUE)</formula>
    </cfRule>
    <cfRule type="expression" dxfId="276" priority="366">
      <formula>IF(RIGHT(TEXT(AM616,"0.#"),1)=".",TRUE,FALSE)</formula>
    </cfRule>
  </conditionalFormatting>
  <conditionalFormatting sqref="AI617">
    <cfRule type="expression" dxfId="275" priority="357">
      <formula>IF(RIGHT(TEXT(AI617,"0.#"),1)=".",FALSE,TRUE)</formula>
    </cfRule>
    <cfRule type="expression" dxfId="274" priority="358">
      <formula>IF(RIGHT(TEXT(AI617,"0.#"),1)=".",TRUE,FALSE)</formula>
    </cfRule>
  </conditionalFormatting>
  <conditionalFormatting sqref="AI615">
    <cfRule type="expression" dxfId="273" priority="361">
      <formula>IF(RIGHT(TEXT(AI615,"0.#"),1)=".",FALSE,TRUE)</formula>
    </cfRule>
    <cfRule type="expression" dxfId="272" priority="362">
      <formula>IF(RIGHT(TEXT(AI615,"0.#"),1)=".",TRUE,FALSE)</formula>
    </cfRule>
  </conditionalFormatting>
  <conditionalFormatting sqref="AI616">
    <cfRule type="expression" dxfId="271" priority="359">
      <formula>IF(RIGHT(TEXT(AI616,"0.#"),1)=".",FALSE,TRUE)</formula>
    </cfRule>
    <cfRule type="expression" dxfId="270" priority="360">
      <formula>IF(RIGHT(TEXT(AI616,"0.#"),1)=".",TRUE,FALSE)</formula>
    </cfRule>
  </conditionalFormatting>
  <conditionalFormatting sqref="AM651">
    <cfRule type="expression" dxfId="269" priority="315">
      <formula>IF(RIGHT(TEXT(AM651,"0.#"),1)=".",FALSE,TRUE)</formula>
    </cfRule>
    <cfRule type="expression" dxfId="268" priority="316">
      <formula>IF(RIGHT(TEXT(AM651,"0.#"),1)=".",TRUE,FALSE)</formula>
    </cfRule>
  </conditionalFormatting>
  <conditionalFormatting sqref="AM649">
    <cfRule type="expression" dxfId="267" priority="319">
      <formula>IF(RIGHT(TEXT(AM649,"0.#"),1)=".",FALSE,TRUE)</formula>
    </cfRule>
    <cfRule type="expression" dxfId="266" priority="320">
      <formula>IF(RIGHT(TEXT(AM649,"0.#"),1)=".",TRUE,FALSE)</formula>
    </cfRule>
  </conditionalFormatting>
  <conditionalFormatting sqref="AM650">
    <cfRule type="expression" dxfId="265" priority="317">
      <formula>IF(RIGHT(TEXT(AM650,"0.#"),1)=".",FALSE,TRUE)</formula>
    </cfRule>
    <cfRule type="expression" dxfId="264" priority="318">
      <formula>IF(RIGHT(TEXT(AM650,"0.#"),1)=".",TRUE,FALSE)</formula>
    </cfRule>
  </conditionalFormatting>
  <conditionalFormatting sqref="AI651">
    <cfRule type="expression" dxfId="263" priority="309">
      <formula>IF(RIGHT(TEXT(AI651,"0.#"),1)=".",FALSE,TRUE)</formula>
    </cfRule>
    <cfRule type="expression" dxfId="262" priority="310">
      <formula>IF(RIGHT(TEXT(AI651,"0.#"),1)=".",TRUE,FALSE)</formula>
    </cfRule>
  </conditionalFormatting>
  <conditionalFormatting sqref="AI649">
    <cfRule type="expression" dxfId="261" priority="313">
      <formula>IF(RIGHT(TEXT(AI649,"0.#"),1)=".",FALSE,TRUE)</formula>
    </cfRule>
    <cfRule type="expression" dxfId="260" priority="314">
      <formula>IF(RIGHT(TEXT(AI649,"0.#"),1)=".",TRUE,FALSE)</formula>
    </cfRule>
  </conditionalFormatting>
  <conditionalFormatting sqref="AI650">
    <cfRule type="expression" dxfId="259" priority="311">
      <formula>IF(RIGHT(TEXT(AI650,"0.#"),1)=".",FALSE,TRUE)</formula>
    </cfRule>
    <cfRule type="expression" dxfId="258" priority="312">
      <formula>IF(RIGHT(TEXT(AI650,"0.#"),1)=".",TRUE,FALSE)</formula>
    </cfRule>
  </conditionalFormatting>
  <conditionalFormatting sqref="AM676">
    <cfRule type="expression" dxfId="257" priority="303">
      <formula>IF(RIGHT(TEXT(AM676,"0.#"),1)=".",FALSE,TRUE)</formula>
    </cfRule>
    <cfRule type="expression" dxfId="256" priority="304">
      <formula>IF(RIGHT(TEXT(AM676,"0.#"),1)=".",TRUE,FALSE)</formula>
    </cfRule>
  </conditionalFormatting>
  <conditionalFormatting sqref="AM674">
    <cfRule type="expression" dxfId="255" priority="307">
      <formula>IF(RIGHT(TEXT(AM674,"0.#"),1)=".",FALSE,TRUE)</formula>
    </cfRule>
    <cfRule type="expression" dxfId="254" priority="308">
      <formula>IF(RIGHT(TEXT(AM674,"0.#"),1)=".",TRUE,FALSE)</formula>
    </cfRule>
  </conditionalFormatting>
  <conditionalFormatting sqref="AM675">
    <cfRule type="expression" dxfId="253" priority="305">
      <formula>IF(RIGHT(TEXT(AM675,"0.#"),1)=".",FALSE,TRUE)</formula>
    </cfRule>
    <cfRule type="expression" dxfId="252" priority="306">
      <formula>IF(RIGHT(TEXT(AM675,"0.#"),1)=".",TRUE,FALSE)</formula>
    </cfRule>
  </conditionalFormatting>
  <conditionalFormatting sqref="AI676">
    <cfRule type="expression" dxfId="251" priority="297">
      <formula>IF(RIGHT(TEXT(AI676,"0.#"),1)=".",FALSE,TRUE)</formula>
    </cfRule>
    <cfRule type="expression" dxfId="250" priority="298">
      <formula>IF(RIGHT(TEXT(AI676,"0.#"),1)=".",TRUE,FALSE)</formula>
    </cfRule>
  </conditionalFormatting>
  <conditionalFormatting sqref="AI674">
    <cfRule type="expression" dxfId="249" priority="301">
      <formula>IF(RIGHT(TEXT(AI674,"0.#"),1)=".",FALSE,TRUE)</formula>
    </cfRule>
    <cfRule type="expression" dxfId="248" priority="302">
      <formula>IF(RIGHT(TEXT(AI674,"0.#"),1)=".",TRUE,FALSE)</formula>
    </cfRule>
  </conditionalFormatting>
  <conditionalFormatting sqref="AI675">
    <cfRule type="expression" dxfId="247" priority="299">
      <formula>IF(RIGHT(TEXT(AI675,"0.#"),1)=".",FALSE,TRUE)</formula>
    </cfRule>
    <cfRule type="expression" dxfId="246" priority="300">
      <formula>IF(RIGHT(TEXT(AI675,"0.#"),1)=".",TRUE,FALSE)</formula>
    </cfRule>
  </conditionalFormatting>
  <conditionalFormatting sqref="AM681">
    <cfRule type="expression" dxfId="245" priority="243">
      <formula>IF(RIGHT(TEXT(AM681,"0.#"),1)=".",FALSE,TRUE)</formula>
    </cfRule>
    <cfRule type="expression" dxfId="244" priority="244">
      <formula>IF(RIGHT(TEXT(AM681,"0.#"),1)=".",TRUE,FALSE)</formula>
    </cfRule>
  </conditionalFormatting>
  <conditionalFormatting sqref="AM679">
    <cfRule type="expression" dxfId="243" priority="247">
      <formula>IF(RIGHT(TEXT(AM679,"0.#"),1)=".",FALSE,TRUE)</formula>
    </cfRule>
    <cfRule type="expression" dxfId="242" priority="248">
      <formula>IF(RIGHT(TEXT(AM679,"0.#"),1)=".",TRUE,FALSE)</formula>
    </cfRule>
  </conditionalFormatting>
  <conditionalFormatting sqref="AM680">
    <cfRule type="expression" dxfId="241" priority="245">
      <formula>IF(RIGHT(TEXT(AM680,"0.#"),1)=".",FALSE,TRUE)</formula>
    </cfRule>
    <cfRule type="expression" dxfId="240" priority="246">
      <formula>IF(RIGHT(TEXT(AM680,"0.#"),1)=".",TRUE,FALSE)</formula>
    </cfRule>
  </conditionalFormatting>
  <conditionalFormatting sqref="AI681">
    <cfRule type="expression" dxfId="239" priority="237">
      <formula>IF(RIGHT(TEXT(AI681,"0.#"),1)=".",FALSE,TRUE)</formula>
    </cfRule>
    <cfRule type="expression" dxfId="238" priority="238">
      <formula>IF(RIGHT(TEXT(AI681,"0.#"),1)=".",TRUE,FALSE)</formula>
    </cfRule>
  </conditionalFormatting>
  <conditionalFormatting sqref="AI679">
    <cfRule type="expression" dxfId="237" priority="241">
      <formula>IF(RIGHT(TEXT(AI679,"0.#"),1)=".",FALSE,TRUE)</formula>
    </cfRule>
    <cfRule type="expression" dxfId="236" priority="242">
      <formula>IF(RIGHT(TEXT(AI679,"0.#"),1)=".",TRUE,FALSE)</formula>
    </cfRule>
  </conditionalFormatting>
  <conditionalFormatting sqref="AI680">
    <cfRule type="expression" dxfId="235" priority="239">
      <formula>IF(RIGHT(TEXT(AI680,"0.#"),1)=".",FALSE,TRUE)</formula>
    </cfRule>
    <cfRule type="expression" dxfId="234" priority="240">
      <formula>IF(RIGHT(TEXT(AI680,"0.#"),1)=".",TRUE,FALSE)</formula>
    </cfRule>
  </conditionalFormatting>
  <conditionalFormatting sqref="AM686">
    <cfRule type="expression" dxfId="233" priority="231">
      <formula>IF(RIGHT(TEXT(AM686,"0.#"),1)=".",FALSE,TRUE)</formula>
    </cfRule>
    <cfRule type="expression" dxfId="232" priority="232">
      <formula>IF(RIGHT(TEXT(AM686,"0.#"),1)=".",TRUE,FALSE)</formula>
    </cfRule>
  </conditionalFormatting>
  <conditionalFormatting sqref="AM684">
    <cfRule type="expression" dxfId="231" priority="235">
      <formula>IF(RIGHT(TEXT(AM684,"0.#"),1)=".",FALSE,TRUE)</formula>
    </cfRule>
    <cfRule type="expression" dxfId="230" priority="236">
      <formula>IF(RIGHT(TEXT(AM684,"0.#"),1)=".",TRUE,FALSE)</formula>
    </cfRule>
  </conditionalFormatting>
  <conditionalFormatting sqref="AM685">
    <cfRule type="expression" dxfId="229" priority="233">
      <formula>IF(RIGHT(TEXT(AM685,"0.#"),1)=".",FALSE,TRUE)</formula>
    </cfRule>
    <cfRule type="expression" dxfId="228" priority="234">
      <formula>IF(RIGHT(TEXT(AM685,"0.#"),1)=".",TRUE,FALSE)</formula>
    </cfRule>
  </conditionalFormatting>
  <conditionalFormatting sqref="AI686">
    <cfRule type="expression" dxfId="227" priority="225">
      <formula>IF(RIGHT(TEXT(AI686,"0.#"),1)=".",FALSE,TRUE)</formula>
    </cfRule>
    <cfRule type="expression" dxfId="226" priority="226">
      <formula>IF(RIGHT(TEXT(AI686,"0.#"),1)=".",TRUE,FALSE)</formula>
    </cfRule>
  </conditionalFormatting>
  <conditionalFormatting sqref="AI684">
    <cfRule type="expression" dxfId="225" priority="229">
      <formula>IF(RIGHT(TEXT(AI684,"0.#"),1)=".",FALSE,TRUE)</formula>
    </cfRule>
    <cfRule type="expression" dxfId="224" priority="230">
      <formula>IF(RIGHT(TEXT(AI684,"0.#"),1)=".",TRUE,FALSE)</formula>
    </cfRule>
  </conditionalFormatting>
  <conditionalFormatting sqref="AI685">
    <cfRule type="expression" dxfId="223" priority="227">
      <formula>IF(RIGHT(TEXT(AI685,"0.#"),1)=".",FALSE,TRUE)</formula>
    </cfRule>
    <cfRule type="expression" dxfId="222" priority="228">
      <formula>IF(RIGHT(TEXT(AI685,"0.#"),1)=".",TRUE,FALSE)</formula>
    </cfRule>
  </conditionalFormatting>
  <conditionalFormatting sqref="AM691">
    <cfRule type="expression" dxfId="221" priority="219">
      <formula>IF(RIGHT(TEXT(AM691,"0.#"),1)=".",FALSE,TRUE)</formula>
    </cfRule>
    <cfRule type="expression" dxfId="220" priority="220">
      <formula>IF(RIGHT(TEXT(AM691,"0.#"),1)=".",TRUE,FALSE)</formula>
    </cfRule>
  </conditionalFormatting>
  <conditionalFormatting sqref="AM689">
    <cfRule type="expression" dxfId="219" priority="223">
      <formula>IF(RIGHT(TEXT(AM689,"0.#"),1)=".",FALSE,TRUE)</formula>
    </cfRule>
    <cfRule type="expression" dxfId="218" priority="224">
      <formula>IF(RIGHT(TEXT(AM689,"0.#"),1)=".",TRUE,FALSE)</formula>
    </cfRule>
  </conditionalFormatting>
  <conditionalFormatting sqref="AM690">
    <cfRule type="expression" dxfId="217" priority="221">
      <formula>IF(RIGHT(TEXT(AM690,"0.#"),1)=".",FALSE,TRUE)</formula>
    </cfRule>
    <cfRule type="expression" dxfId="216" priority="222">
      <formula>IF(RIGHT(TEXT(AM690,"0.#"),1)=".",TRUE,FALSE)</formula>
    </cfRule>
  </conditionalFormatting>
  <conditionalFormatting sqref="AI691">
    <cfRule type="expression" dxfId="215" priority="213">
      <formula>IF(RIGHT(TEXT(AI691,"0.#"),1)=".",FALSE,TRUE)</formula>
    </cfRule>
    <cfRule type="expression" dxfId="214" priority="214">
      <formula>IF(RIGHT(TEXT(AI691,"0.#"),1)=".",TRUE,FALSE)</formula>
    </cfRule>
  </conditionalFormatting>
  <conditionalFormatting sqref="AI689">
    <cfRule type="expression" dxfId="213" priority="217">
      <formula>IF(RIGHT(TEXT(AI689,"0.#"),1)=".",FALSE,TRUE)</formula>
    </cfRule>
    <cfRule type="expression" dxfId="212" priority="218">
      <formula>IF(RIGHT(TEXT(AI689,"0.#"),1)=".",TRUE,FALSE)</formula>
    </cfRule>
  </conditionalFormatting>
  <conditionalFormatting sqref="AI690">
    <cfRule type="expression" dxfId="211" priority="215">
      <formula>IF(RIGHT(TEXT(AI690,"0.#"),1)=".",FALSE,TRUE)</formula>
    </cfRule>
    <cfRule type="expression" dxfId="210" priority="216">
      <formula>IF(RIGHT(TEXT(AI690,"0.#"),1)=".",TRUE,FALSE)</formula>
    </cfRule>
  </conditionalFormatting>
  <conditionalFormatting sqref="AM656">
    <cfRule type="expression" dxfId="209" priority="291">
      <formula>IF(RIGHT(TEXT(AM656,"0.#"),1)=".",FALSE,TRUE)</formula>
    </cfRule>
    <cfRule type="expression" dxfId="208" priority="292">
      <formula>IF(RIGHT(TEXT(AM656,"0.#"),1)=".",TRUE,FALSE)</formula>
    </cfRule>
  </conditionalFormatting>
  <conditionalFormatting sqref="AM654">
    <cfRule type="expression" dxfId="207" priority="295">
      <formula>IF(RIGHT(TEXT(AM654,"0.#"),1)=".",FALSE,TRUE)</formula>
    </cfRule>
    <cfRule type="expression" dxfId="206" priority="296">
      <formula>IF(RIGHT(TEXT(AM654,"0.#"),1)=".",TRUE,FALSE)</formula>
    </cfRule>
  </conditionalFormatting>
  <conditionalFormatting sqref="AM655">
    <cfRule type="expression" dxfId="205" priority="293">
      <formula>IF(RIGHT(TEXT(AM655,"0.#"),1)=".",FALSE,TRUE)</formula>
    </cfRule>
    <cfRule type="expression" dxfId="204" priority="294">
      <formula>IF(RIGHT(TEXT(AM655,"0.#"),1)=".",TRUE,FALSE)</formula>
    </cfRule>
  </conditionalFormatting>
  <conditionalFormatting sqref="AI656">
    <cfRule type="expression" dxfId="203" priority="285">
      <formula>IF(RIGHT(TEXT(AI656,"0.#"),1)=".",FALSE,TRUE)</formula>
    </cfRule>
    <cfRule type="expression" dxfId="202" priority="286">
      <formula>IF(RIGHT(TEXT(AI656,"0.#"),1)=".",TRUE,FALSE)</formula>
    </cfRule>
  </conditionalFormatting>
  <conditionalFormatting sqref="AI654">
    <cfRule type="expression" dxfId="201" priority="289">
      <formula>IF(RIGHT(TEXT(AI654,"0.#"),1)=".",FALSE,TRUE)</formula>
    </cfRule>
    <cfRule type="expression" dxfId="200" priority="290">
      <formula>IF(RIGHT(TEXT(AI654,"0.#"),1)=".",TRUE,FALSE)</formula>
    </cfRule>
  </conditionalFormatting>
  <conditionalFormatting sqref="AI655">
    <cfRule type="expression" dxfId="199" priority="287">
      <formula>IF(RIGHT(TEXT(AI655,"0.#"),1)=".",FALSE,TRUE)</formula>
    </cfRule>
    <cfRule type="expression" dxfId="198" priority="288">
      <formula>IF(RIGHT(TEXT(AI655,"0.#"),1)=".",TRUE,FALSE)</formula>
    </cfRule>
  </conditionalFormatting>
  <conditionalFormatting sqref="AM661">
    <cfRule type="expression" dxfId="197" priority="279">
      <formula>IF(RIGHT(TEXT(AM661,"0.#"),1)=".",FALSE,TRUE)</formula>
    </cfRule>
    <cfRule type="expression" dxfId="196" priority="280">
      <formula>IF(RIGHT(TEXT(AM661,"0.#"),1)=".",TRUE,FALSE)</formula>
    </cfRule>
  </conditionalFormatting>
  <conditionalFormatting sqref="AM659">
    <cfRule type="expression" dxfId="195" priority="283">
      <formula>IF(RIGHT(TEXT(AM659,"0.#"),1)=".",FALSE,TRUE)</formula>
    </cfRule>
    <cfRule type="expression" dxfId="194" priority="284">
      <formula>IF(RIGHT(TEXT(AM659,"0.#"),1)=".",TRUE,FALSE)</formula>
    </cfRule>
  </conditionalFormatting>
  <conditionalFormatting sqref="AM660">
    <cfRule type="expression" dxfId="193" priority="281">
      <formula>IF(RIGHT(TEXT(AM660,"0.#"),1)=".",FALSE,TRUE)</formula>
    </cfRule>
    <cfRule type="expression" dxfId="192" priority="282">
      <formula>IF(RIGHT(TEXT(AM660,"0.#"),1)=".",TRUE,FALSE)</formula>
    </cfRule>
  </conditionalFormatting>
  <conditionalFormatting sqref="AI661">
    <cfRule type="expression" dxfId="191" priority="273">
      <formula>IF(RIGHT(TEXT(AI661,"0.#"),1)=".",FALSE,TRUE)</formula>
    </cfRule>
    <cfRule type="expression" dxfId="190" priority="274">
      <formula>IF(RIGHT(TEXT(AI661,"0.#"),1)=".",TRUE,FALSE)</formula>
    </cfRule>
  </conditionalFormatting>
  <conditionalFormatting sqref="AI659">
    <cfRule type="expression" dxfId="189" priority="277">
      <formula>IF(RIGHT(TEXT(AI659,"0.#"),1)=".",FALSE,TRUE)</formula>
    </cfRule>
    <cfRule type="expression" dxfId="188" priority="278">
      <formula>IF(RIGHT(TEXT(AI659,"0.#"),1)=".",TRUE,FALSE)</formula>
    </cfRule>
  </conditionalFormatting>
  <conditionalFormatting sqref="AI660">
    <cfRule type="expression" dxfId="187" priority="275">
      <formula>IF(RIGHT(TEXT(AI660,"0.#"),1)=".",FALSE,TRUE)</formula>
    </cfRule>
    <cfRule type="expression" dxfId="186" priority="276">
      <formula>IF(RIGHT(TEXT(AI660,"0.#"),1)=".",TRUE,FALSE)</formula>
    </cfRule>
  </conditionalFormatting>
  <conditionalFormatting sqref="AM666">
    <cfRule type="expression" dxfId="185" priority="267">
      <formula>IF(RIGHT(TEXT(AM666,"0.#"),1)=".",FALSE,TRUE)</formula>
    </cfRule>
    <cfRule type="expression" dxfId="184" priority="268">
      <formula>IF(RIGHT(TEXT(AM666,"0.#"),1)=".",TRUE,FALSE)</formula>
    </cfRule>
  </conditionalFormatting>
  <conditionalFormatting sqref="AM664">
    <cfRule type="expression" dxfId="183" priority="271">
      <formula>IF(RIGHT(TEXT(AM664,"0.#"),1)=".",FALSE,TRUE)</formula>
    </cfRule>
    <cfRule type="expression" dxfId="182" priority="272">
      <formula>IF(RIGHT(TEXT(AM664,"0.#"),1)=".",TRUE,FALSE)</formula>
    </cfRule>
  </conditionalFormatting>
  <conditionalFormatting sqref="AM665">
    <cfRule type="expression" dxfId="181" priority="269">
      <formula>IF(RIGHT(TEXT(AM665,"0.#"),1)=".",FALSE,TRUE)</formula>
    </cfRule>
    <cfRule type="expression" dxfId="180" priority="270">
      <formula>IF(RIGHT(TEXT(AM665,"0.#"),1)=".",TRUE,FALSE)</formula>
    </cfRule>
  </conditionalFormatting>
  <conditionalFormatting sqref="AI666">
    <cfRule type="expression" dxfId="179" priority="261">
      <formula>IF(RIGHT(TEXT(AI666,"0.#"),1)=".",FALSE,TRUE)</formula>
    </cfRule>
    <cfRule type="expression" dxfId="178" priority="262">
      <formula>IF(RIGHT(TEXT(AI666,"0.#"),1)=".",TRUE,FALSE)</formula>
    </cfRule>
  </conditionalFormatting>
  <conditionalFormatting sqref="AI664">
    <cfRule type="expression" dxfId="177" priority="265">
      <formula>IF(RIGHT(TEXT(AI664,"0.#"),1)=".",FALSE,TRUE)</formula>
    </cfRule>
    <cfRule type="expression" dxfId="176" priority="266">
      <formula>IF(RIGHT(TEXT(AI664,"0.#"),1)=".",TRUE,FALSE)</formula>
    </cfRule>
  </conditionalFormatting>
  <conditionalFormatting sqref="AI665">
    <cfRule type="expression" dxfId="175" priority="263">
      <formula>IF(RIGHT(TEXT(AI665,"0.#"),1)=".",FALSE,TRUE)</formula>
    </cfRule>
    <cfRule type="expression" dxfId="174" priority="264">
      <formula>IF(RIGHT(TEXT(AI665,"0.#"),1)=".",TRUE,FALSE)</formula>
    </cfRule>
  </conditionalFormatting>
  <conditionalFormatting sqref="AM671">
    <cfRule type="expression" dxfId="173" priority="255">
      <formula>IF(RIGHT(TEXT(AM671,"0.#"),1)=".",FALSE,TRUE)</formula>
    </cfRule>
    <cfRule type="expression" dxfId="172" priority="256">
      <formula>IF(RIGHT(TEXT(AM671,"0.#"),1)=".",TRUE,FALSE)</formula>
    </cfRule>
  </conditionalFormatting>
  <conditionalFormatting sqref="AM669">
    <cfRule type="expression" dxfId="171" priority="259">
      <formula>IF(RIGHT(TEXT(AM669,"0.#"),1)=".",FALSE,TRUE)</formula>
    </cfRule>
    <cfRule type="expression" dxfId="170" priority="260">
      <formula>IF(RIGHT(TEXT(AM669,"0.#"),1)=".",TRUE,FALSE)</formula>
    </cfRule>
  </conditionalFormatting>
  <conditionalFormatting sqref="AM670">
    <cfRule type="expression" dxfId="169" priority="257">
      <formula>IF(RIGHT(TEXT(AM670,"0.#"),1)=".",FALSE,TRUE)</formula>
    </cfRule>
    <cfRule type="expression" dxfId="168" priority="258">
      <formula>IF(RIGHT(TEXT(AM670,"0.#"),1)=".",TRUE,FALSE)</formula>
    </cfRule>
  </conditionalFormatting>
  <conditionalFormatting sqref="AI671">
    <cfRule type="expression" dxfId="167" priority="249">
      <formula>IF(RIGHT(TEXT(AI671,"0.#"),1)=".",FALSE,TRUE)</formula>
    </cfRule>
    <cfRule type="expression" dxfId="166" priority="250">
      <formula>IF(RIGHT(TEXT(AI671,"0.#"),1)=".",TRUE,FALSE)</formula>
    </cfRule>
  </conditionalFormatting>
  <conditionalFormatting sqref="AI669">
    <cfRule type="expression" dxfId="165" priority="253">
      <formula>IF(RIGHT(TEXT(AI669,"0.#"),1)=".",FALSE,TRUE)</formula>
    </cfRule>
    <cfRule type="expression" dxfId="164" priority="254">
      <formula>IF(RIGHT(TEXT(AI669,"0.#"),1)=".",TRUE,FALSE)</formula>
    </cfRule>
  </conditionalFormatting>
  <conditionalFormatting sqref="AI670">
    <cfRule type="expression" dxfId="163" priority="251">
      <formula>IF(RIGHT(TEXT(AI670,"0.#"),1)=".",FALSE,TRUE)</formula>
    </cfRule>
    <cfRule type="expression" dxfId="162" priority="252">
      <formula>IF(RIGHT(TEXT(AI670,"0.#"),1)=".",TRUE,FALSE)</formula>
    </cfRule>
  </conditionalFormatting>
  <conditionalFormatting sqref="P29:AC29">
    <cfRule type="expression" dxfId="161" priority="211">
      <formula>IF(RIGHT(TEXT(P29,"0.#"),1)=".",FALSE,TRUE)</formula>
    </cfRule>
    <cfRule type="expression" dxfId="160" priority="212">
      <formula>IF(RIGHT(TEXT(P29,"0.#"),1)=".",TRUE,FALSE)</formula>
    </cfRule>
  </conditionalFormatting>
  <conditionalFormatting sqref="AK14:AQ14">
    <cfRule type="expression" dxfId="159" priority="209">
      <formula>IF(RIGHT(TEXT(AK14,"0.#"),1)=".",FALSE,TRUE)</formula>
    </cfRule>
    <cfRule type="expression" dxfId="158" priority="210">
      <formula>IF(RIGHT(TEXT(AK14,"0.#"),1)=".",TRUE,FALSE)</formula>
    </cfRule>
  </conditionalFormatting>
  <conditionalFormatting sqref="AK15:AQ17">
    <cfRule type="expression" dxfId="157" priority="207">
      <formula>IF(RIGHT(TEXT(AK15,"0.#"),1)=".",FALSE,TRUE)</formula>
    </cfRule>
    <cfRule type="expression" dxfId="156" priority="208">
      <formula>IF(RIGHT(TEXT(AK15,"0.#"),1)=".",TRUE,FALSE)</formula>
    </cfRule>
  </conditionalFormatting>
  <conditionalFormatting sqref="AU819">
    <cfRule type="expression" dxfId="155" priority="187">
      <formula>IF(RIGHT(TEXT(AU819,"0.#"),1)=".",FALSE,TRUE)</formula>
    </cfRule>
    <cfRule type="expression" dxfId="154" priority="188">
      <formula>IF(RIGHT(TEXT(AU819,"0.#"),1)=".",TRUE,FALSE)</formula>
    </cfRule>
  </conditionalFormatting>
  <conditionalFormatting sqref="AU817">
    <cfRule type="expression" dxfId="153" priority="185">
      <formula>IF(RIGHT(TEXT(AU817,"0.#"),1)=".",FALSE,TRUE)</formula>
    </cfRule>
    <cfRule type="expression" dxfId="152" priority="186">
      <formula>IF(RIGHT(TEXT(AU817,"0.#"),1)=".",TRUE,FALSE)</formula>
    </cfRule>
  </conditionalFormatting>
  <conditionalFormatting sqref="AU818">
    <cfRule type="expression" dxfId="151" priority="183">
      <formula>IF(RIGHT(TEXT(AU818,"0.#"),1)=".",FALSE,TRUE)</formula>
    </cfRule>
    <cfRule type="expression" dxfId="150" priority="184">
      <formula>IF(RIGHT(TEXT(AU818,"0.#"),1)=".",TRUE,FALSE)</formula>
    </cfRule>
  </conditionalFormatting>
  <conditionalFormatting sqref="AL1076:AO1076">
    <cfRule type="expression" dxfId="149" priority="179">
      <formula>IF(AND(AL1076&gt;=0, RIGHT(TEXT(AL1076,"0.#"),1)&lt;&gt;"."),TRUE,FALSE)</formula>
    </cfRule>
    <cfRule type="expression" dxfId="148" priority="180">
      <formula>IF(AND(AL1076&gt;=0, RIGHT(TEXT(AL1076,"0.#"),1)="."),TRUE,FALSE)</formula>
    </cfRule>
    <cfRule type="expression" dxfId="147" priority="181">
      <formula>IF(AND(AL1076&lt;0, RIGHT(TEXT(AL1076,"0.#"),1)&lt;&gt;"."),TRUE,FALSE)</formula>
    </cfRule>
    <cfRule type="expression" dxfId="146" priority="182">
      <formula>IF(AND(AL1076&lt;0, RIGHT(TEXT(AL1076,"0.#"),1)="."),TRUE,FALSE)</formula>
    </cfRule>
  </conditionalFormatting>
  <conditionalFormatting sqref="Y803">
    <cfRule type="expression" dxfId="145" priority="177">
      <formula>IF(RIGHT(TEXT(Y803,"0.#"),1)=".",FALSE,TRUE)</formula>
    </cfRule>
    <cfRule type="expression" dxfId="144" priority="178">
      <formula>IF(RIGHT(TEXT(Y803,"0.#"),1)=".",TRUE,FALSE)</formula>
    </cfRule>
  </conditionalFormatting>
  <conditionalFormatting sqref="Y802">
    <cfRule type="expression" dxfId="143" priority="175">
      <formula>IF(RIGHT(TEXT(Y802,"0.#"),1)=".",FALSE,TRUE)</formula>
    </cfRule>
    <cfRule type="expression" dxfId="142" priority="176">
      <formula>IF(RIGHT(TEXT(Y802,"0.#"),1)=".",TRUE,FALSE)</formula>
    </cfRule>
  </conditionalFormatting>
  <conditionalFormatting sqref="Y816">
    <cfRule type="expression" dxfId="141" priority="167">
      <formula>IF(RIGHT(TEXT(Y816,"0.#"),1)=".",FALSE,TRUE)</formula>
    </cfRule>
    <cfRule type="expression" dxfId="140" priority="168">
      <formula>IF(RIGHT(TEXT(Y816,"0.#"),1)=".",TRUE,FALSE)</formula>
    </cfRule>
  </conditionalFormatting>
  <conditionalFormatting sqref="Y815 Y820">
    <cfRule type="expression" dxfId="139" priority="165">
      <formula>IF(RIGHT(TEXT(Y815,"0.#"),1)=".",FALSE,TRUE)</formula>
    </cfRule>
    <cfRule type="expression" dxfId="138" priority="166">
      <formula>IF(RIGHT(TEXT(Y815,"0.#"),1)=".",TRUE,FALSE)</formula>
    </cfRule>
  </conditionalFormatting>
  <conditionalFormatting sqref="Y817">
    <cfRule type="expression" dxfId="137" priority="161">
      <formula>IF(RIGHT(TEXT(Y817,"0.#"),1)=".",FALSE,TRUE)</formula>
    </cfRule>
    <cfRule type="expression" dxfId="136" priority="162">
      <formula>IF(RIGHT(TEXT(Y817,"0.#"),1)=".",TRUE,FALSE)</formula>
    </cfRule>
  </conditionalFormatting>
  <conditionalFormatting sqref="Y879">
    <cfRule type="expression" dxfId="135" priority="151">
      <formula>IF(RIGHT(TEXT(Y879,"0.#"),1)=".",FALSE,TRUE)</formula>
    </cfRule>
    <cfRule type="expression" dxfId="134" priority="152">
      <formula>IF(RIGHT(TEXT(Y879,"0.#"),1)=".",TRUE,FALSE)</formula>
    </cfRule>
  </conditionalFormatting>
  <conditionalFormatting sqref="AL879:AO879">
    <cfRule type="expression" dxfId="133" priority="153">
      <formula>IF(AND(AL879&gt;=0, RIGHT(TEXT(AL879,"0.#"),1)&lt;&gt;"."),TRUE,FALSE)</formula>
    </cfRule>
    <cfRule type="expression" dxfId="132" priority="154">
      <formula>IF(AND(AL879&gt;=0, RIGHT(TEXT(AL879,"0.#"),1)="."),TRUE,FALSE)</formula>
    </cfRule>
    <cfRule type="expression" dxfId="131" priority="155">
      <formula>IF(AND(AL879&lt;0, RIGHT(TEXT(AL879,"0.#"),1)&lt;&gt;"."),TRUE,FALSE)</formula>
    </cfRule>
    <cfRule type="expression" dxfId="130" priority="156">
      <formula>IF(AND(AL879&lt;0, RIGHT(TEXT(AL879,"0.#"),1)="."),TRUE,FALSE)</formula>
    </cfRule>
  </conditionalFormatting>
  <conditionalFormatting sqref="Y911">
    <cfRule type="expression" dxfId="129" priority="145">
      <formula>IF(RIGHT(TEXT(Y911,"0.#"),1)=".",FALSE,TRUE)</formula>
    </cfRule>
    <cfRule type="expression" dxfId="128" priority="146">
      <formula>IF(RIGHT(TEXT(Y911,"0.#"),1)=".",TRUE,FALSE)</formula>
    </cfRule>
  </conditionalFormatting>
  <conditionalFormatting sqref="AL911:AO911">
    <cfRule type="expression" dxfId="127" priority="147">
      <formula>IF(AND(AL911&gt;=0, RIGHT(TEXT(AL911,"0.#"),1)&lt;&gt;"."),TRUE,FALSE)</formula>
    </cfRule>
    <cfRule type="expression" dxfId="126" priority="148">
      <formula>IF(AND(AL911&gt;=0, RIGHT(TEXT(AL911,"0.#"),1)="."),TRUE,FALSE)</formula>
    </cfRule>
    <cfRule type="expression" dxfId="125" priority="149">
      <formula>IF(AND(AL911&lt;0, RIGHT(TEXT(AL911,"0.#"),1)&lt;&gt;"."),TRUE,FALSE)</formula>
    </cfRule>
    <cfRule type="expression" dxfId="124" priority="150">
      <formula>IF(AND(AL911&lt;0, RIGHT(TEXT(AL911,"0.#"),1)="."),TRUE,FALSE)</formula>
    </cfRule>
  </conditionalFormatting>
  <conditionalFormatting sqref="Y944">
    <cfRule type="expression" dxfId="123" priority="139">
      <formula>IF(RIGHT(TEXT(Y944,"0.#"),1)=".",FALSE,TRUE)</formula>
    </cfRule>
    <cfRule type="expression" dxfId="122" priority="140">
      <formula>IF(RIGHT(TEXT(Y944,"0.#"),1)=".",TRUE,FALSE)</formula>
    </cfRule>
  </conditionalFormatting>
  <conditionalFormatting sqref="AL944:AO944">
    <cfRule type="expression" dxfId="121" priority="141">
      <formula>IF(AND(AL944&gt;=0, RIGHT(TEXT(AL944,"0.#"),1)&lt;&gt;"."),TRUE,FALSE)</formula>
    </cfRule>
    <cfRule type="expression" dxfId="120" priority="142">
      <formula>IF(AND(AL944&gt;=0, RIGHT(TEXT(AL944,"0.#"),1)="."),TRUE,FALSE)</formula>
    </cfRule>
    <cfRule type="expression" dxfId="119" priority="143">
      <formula>IF(AND(AL944&lt;0, RIGHT(TEXT(AL944,"0.#"),1)&lt;&gt;"."),TRUE,FALSE)</formula>
    </cfRule>
    <cfRule type="expression" dxfId="118" priority="144">
      <formula>IF(AND(AL944&lt;0, RIGHT(TEXT(AL944,"0.#"),1)="."),TRUE,FALSE)</formula>
    </cfRule>
  </conditionalFormatting>
  <conditionalFormatting sqref="AL977:AO977">
    <cfRule type="expression" dxfId="117" priority="135">
      <formula>IF(AND(AL977&gt;=0, RIGHT(TEXT(AL977,"0.#"),1)&lt;&gt;"."),TRUE,FALSE)</formula>
    </cfRule>
    <cfRule type="expression" dxfId="116" priority="136">
      <formula>IF(AND(AL977&gt;=0, RIGHT(TEXT(AL977,"0.#"),1)="."),TRUE,FALSE)</formula>
    </cfRule>
    <cfRule type="expression" dxfId="115" priority="137">
      <formula>IF(AND(AL977&lt;0, RIGHT(TEXT(AL977,"0.#"),1)&lt;&gt;"."),TRUE,FALSE)</formula>
    </cfRule>
    <cfRule type="expression" dxfId="114" priority="138">
      <formula>IF(AND(AL977&lt;0, RIGHT(TEXT(AL977,"0.#"),1)="."),TRUE,FALSE)</formula>
    </cfRule>
  </conditionalFormatting>
  <conditionalFormatting sqref="Y977">
    <cfRule type="expression" dxfId="113" priority="133">
      <formula>IF(RIGHT(TEXT(Y977,"0.#"),1)=".",FALSE,TRUE)</formula>
    </cfRule>
    <cfRule type="expression" dxfId="112" priority="134">
      <formula>IF(RIGHT(TEXT(Y977,"0.#"),1)=".",TRUE,FALSE)</formula>
    </cfRule>
  </conditionalFormatting>
  <conditionalFormatting sqref="AL1010:AO1010">
    <cfRule type="expression" dxfId="111" priority="129">
      <formula>IF(AND(AL1010&gt;=0, RIGHT(TEXT(AL1010,"0.#"),1)&lt;&gt;"."),TRUE,FALSE)</formula>
    </cfRule>
    <cfRule type="expression" dxfId="110" priority="130">
      <formula>IF(AND(AL1010&gt;=0, RIGHT(TEXT(AL1010,"0.#"),1)="."),TRUE,FALSE)</formula>
    </cfRule>
    <cfRule type="expression" dxfId="109" priority="131">
      <formula>IF(AND(AL1010&lt;0, RIGHT(TEXT(AL1010,"0.#"),1)&lt;&gt;"."),TRUE,FALSE)</formula>
    </cfRule>
    <cfRule type="expression" dxfId="108" priority="132">
      <formula>IF(AND(AL1010&lt;0, RIGHT(TEXT(AL1010,"0.#"),1)="."),TRUE,FALSE)</formula>
    </cfRule>
  </conditionalFormatting>
  <conditionalFormatting sqref="Y1010">
    <cfRule type="expression" dxfId="107" priority="127">
      <formula>IF(RIGHT(TEXT(Y1010,"0.#"),1)=".",FALSE,TRUE)</formula>
    </cfRule>
    <cfRule type="expression" dxfId="106" priority="128">
      <formula>IF(RIGHT(TEXT(Y1010,"0.#"),1)=".",TRUE,FALSE)</formula>
    </cfRule>
  </conditionalFormatting>
  <conditionalFormatting sqref="Y1011">
    <cfRule type="expression" dxfId="105" priority="125">
      <formula>IF(RIGHT(TEXT(Y1011,"0.#"),1)=".",FALSE,TRUE)</formula>
    </cfRule>
    <cfRule type="expression" dxfId="104" priority="126">
      <formula>IF(RIGHT(TEXT(Y1011,"0.#"),1)=".",TRUE,FALSE)</formula>
    </cfRule>
  </conditionalFormatting>
  <conditionalFormatting sqref="AL1011:AO1011">
    <cfRule type="expression" dxfId="103" priority="121">
      <formula>IF(AND(AL1011&gt;=0, RIGHT(TEXT(AL1011,"0.#"),1)&lt;&gt;"."),TRUE,FALSE)</formula>
    </cfRule>
    <cfRule type="expression" dxfId="102" priority="122">
      <formula>IF(AND(AL1011&gt;=0, RIGHT(TEXT(AL1011,"0.#"),1)="."),TRUE,FALSE)</formula>
    </cfRule>
    <cfRule type="expression" dxfId="101" priority="123">
      <formula>IF(AND(AL1011&lt;0, RIGHT(TEXT(AL1011,"0.#"),1)&lt;&gt;"."),TRUE,FALSE)</formula>
    </cfRule>
    <cfRule type="expression" dxfId="100" priority="124">
      <formula>IF(AND(AL1011&lt;0, RIGHT(TEXT(AL1011,"0.#"),1)="."),TRUE,FALSE)</formula>
    </cfRule>
  </conditionalFormatting>
  <conditionalFormatting sqref="AL1012:AO1012">
    <cfRule type="expression" dxfId="99" priority="117">
      <formula>IF(AND(AL1012&gt;=0, RIGHT(TEXT(AL1012,"0.#"),1)&lt;&gt;"."),TRUE,FALSE)</formula>
    </cfRule>
    <cfRule type="expression" dxfId="98" priority="118">
      <formula>IF(AND(AL1012&gt;=0, RIGHT(TEXT(AL1012,"0.#"),1)="."),TRUE,FALSE)</formula>
    </cfRule>
    <cfRule type="expression" dxfId="97" priority="119">
      <formula>IF(AND(AL1012&lt;0, RIGHT(TEXT(AL1012,"0.#"),1)&lt;&gt;"."),TRUE,FALSE)</formula>
    </cfRule>
    <cfRule type="expression" dxfId="96" priority="120">
      <formula>IF(AND(AL1012&lt;0, RIGHT(TEXT(AL1012,"0.#"),1)="."),TRUE,FALSE)</formula>
    </cfRule>
  </conditionalFormatting>
  <conditionalFormatting sqref="Y1012">
    <cfRule type="expression" dxfId="95" priority="115">
      <formula>IF(RIGHT(TEXT(Y1012,"0.#"),1)=".",FALSE,TRUE)</formula>
    </cfRule>
    <cfRule type="expression" dxfId="94" priority="116">
      <formula>IF(RIGHT(TEXT(Y1012,"0.#"),1)=".",TRUE,FALSE)</formula>
    </cfRule>
  </conditionalFormatting>
  <conditionalFormatting sqref="AL1013:AO1013">
    <cfRule type="expression" dxfId="93" priority="111">
      <formula>IF(AND(AL1013&gt;=0, RIGHT(TEXT(AL1013,"0.#"),1)&lt;&gt;"."),TRUE,FALSE)</formula>
    </cfRule>
    <cfRule type="expression" dxfId="92" priority="112">
      <formula>IF(AND(AL1013&gt;=0, RIGHT(TEXT(AL1013,"0.#"),1)="."),TRUE,FALSE)</formula>
    </cfRule>
    <cfRule type="expression" dxfId="91" priority="113">
      <formula>IF(AND(AL1013&lt;0, RIGHT(TEXT(AL1013,"0.#"),1)&lt;&gt;"."),TRUE,FALSE)</formula>
    </cfRule>
    <cfRule type="expression" dxfId="90" priority="114">
      <formula>IF(AND(AL1013&lt;0, RIGHT(TEXT(AL1013,"0.#"),1)="."),TRUE,FALSE)</formula>
    </cfRule>
  </conditionalFormatting>
  <conditionalFormatting sqref="Y1013">
    <cfRule type="expression" dxfId="89" priority="109">
      <formula>IF(RIGHT(TEXT(Y1013,"0.#"),1)=".",FALSE,TRUE)</formula>
    </cfRule>
    <cfRule type="expression" dxfId="88" priority="110">
      <formula>IF(RIGHT(TEXT(Y1013,"0.#"),1)=".",TRUE,FALSE)</formula>
    </cfRule>
  </conditionalFormatting>
  <conditionalFormatting sqref="AL1014:AO1014">
    <cfRule type="expression" dxfId="87" priority="105">
      <formula>IF(AND(AL1014&gt;=0, RIGHT(TEXT(AL1014,"0.#"),1)&lt;&gt;"."),TRUE,FALSE)</formula>
    </cfRule>
    <cfRule type="expression" dxfId="86" priority="106">
      <formula>IF(AND(AL1014&gt;=0, RIGHT(TEXT(AL1014,"0.#"),1)="."),TRUE,FALSE)</formula>
    </cfRule>
    <cfRule type="expression" dxfId="85" priority="107">
      <formula>IF(AND(AL1014&lt;0, RIGHT(TEXT(AL1014,"0.#"),1)&lt;&gt;"."),TRUE,FALSE)</formula>
    </cfRule>
    <cfRule type="expression" dxfId="84" priority="108">
      <formula>IF(AND(AL1014&lt;0, RIGHT(TEXT(AL1014,"0.#"),1)="."),TRUE,FALSE)</formula>
    </cfRule>
  </conditionalFormatting>
  <conditionalFormatting sqref="Y1014">
    <cfRule type="expression" dxfId="83" priority="103">
      <formula>IF(RIGHT(TEXT(Y1014,"0.#"),1)=".",FALSE,TRUE)</formula>
    </cfRule>
    <cfRule type="expression" dxfId="82" priority="104">
      <formula>IF(RIGHT(TEXT(Y1014,"0.#"),1)=".",TRUE,FALSE)</formula>
    </cfRule>
  </conditionalFormatting>
  <conditionalFormatting sqref="AL1015:AO1015">
    <cfRule type="expression" dxfId="81" priority="99">
      <formula>IF(AND(AL1015&gt;=0, RIGHT(TEXT(AL1015,"0.#"),1)&lt;&gt;"."),TRUE,FALSE)</formula>
    </cfRule>
    <cfRule type="expression" dxfId="80" priority="100">
      <formula>IF(AND(AL1015&gt;=0, RIGHT(TEXT(AL1015,"0.#"),1)="."),TRUE,FALSE)</formula>
    </cfRule>
    <cfRule type="expression" dxfId="79" priority="101">
      <formula>IF(AND(AL1015&lt;0, RIGHT(TEXT(AL1015,"0.#"),1)&lt;&gt;"."),TRUE,FALSE)</formula>
    </cfRule>
    <cfRule type="expression" dxfId="78" priority="102">
      <formula>IF(AND(AL1015&lt;0, RIGHT(TEXT(AL1015,"0.#"),1)="."),TRUE,FALSE)</formula>
    </cfRule>
  </conditionalFormatting>
  <conditionalFormatting sqref="Y1015">
    <cfRule type="expression" dxfId="77" priority="97">
      <formula>IF(RIGHT(TEXT(Y1015,"0.#"),1)=".",FALSE,TRUE)</formula>
    </cfRule>
    <cfRule type="expression" dxfId="76" priority="98">
      <formula>IF(RIGHT(TEXT(Y1015,"0.#"),1)=".",TRUE,FALSE)</formula>
    </cfRule>
  </conditionalFormatting>
  <conditionalFormatting sqref="AL1016:AO1016">
    <cfRule type="expression" dxfId="75" priority="93">
      <formula>IF(AND(AL1016&gt;=0, RIGHT(TEXT(AL1016,"0.#"),1)&lt;&gt;"."),TRUE,FALSE)</formula>
    </cfRule>
    <cfRule type="expression" dxfId="74" priority="94">
      <formula>IF(AND(AL1016&gt;=0, RIGHT(TEXT(AL1016,"0.#"),1)="."),TRUE,FALSE)</formula>
    </cfRule>
    <cfRule type="expression" dxfId="73" priority="95">
      <formula>IF(AND(AL1016&lt;0, RIGHT(TEXT(AL1016,"0.#"),1)&lt;&gt;"."),TRUE,FALSE)</formula>
    </cfRule>
    <cfRule type="expression" dxfId="72" priority="96">
      <formula>IF(AND(AL1016&lt;0, RIGHT(TEXT(AL1016,"0.#"),1)="."),TRUE,FALSE)</formula>
    </cfRule>
  </conditionalFormatting>
  <conditionalFormatting sqref="Y1016">
    <cfRule type="expression" dxfId="71" priority="91">
      <formula>IF(RIGHT(TEXT(Y1016,"0.#"),1)=".",FALSE,TRUE)</formula>
    </cfRule>
    <cfRule type="expression" dxfId="70" priority="92">
      <formula>IF(RIGHT(TEXT(Y1016,"0.#"),1)=".",TRUE,FALSE)</formula>
    </cfRule>
  </conditionalFormatting>
  <conditionalFormatting sqref="AU815">
    <cfRule type="expression" dxfId="69" priority="89">
      <formula>IF(RIGHT(TEXT(AU815,"0.#"),1)=".",FALSE,TRUE)</formula>
    </cfRule>
    <cfRule type="expression" dxfId="68" priority="90">
      <formula>IF(RIGHT(TEXT(AU815,"0.#"),1)=".",TRUE,FALSE)</formula>
    </cfRule>
  </conditionalFormatting>
  <conditionalFormatting sqref="AU803">
    <cfRule type="expression" dxfId="67" priority="87">
      <formula>IF(RIGHT(TEXT(AU803,"0.#"),1)=".",FALSE,TRUE)</formula>
    </cfRule>
    <cfRule type="expression" dxfId="66" priority="88">
      <formula>IF(RIGHT(TEXT(AU803,"0.#"),1)=".",TRUE,FALSE)</formula>
    </cfRule>
  </conditionalFormatting>
  <conditionalFormatting sqref="AU802">
    <cfRule type="expression" dxfId="65" priority="85">
      <formula>IF(RIGHT(TEXT(AU802,"0.#"),1)=".",FALSE,TRUE)</formula>
    </cfRule>
    <cfRule type="expression" dxfId="64" priority="86">
      <formula>IF(RIGHT(TEXT(AU802,"0.#"),1)=".",TRUE,FALSE)</formula>
    </cfRule>
  </conditionalFormatting>
  <conditionalFormatting sqref="P26">
    <cfRule type="expression" dxfId="63" priority="79">
      <formula>IF(RIGHT(TEXT(P26,"0.#"),1)=".",FALSE,TRUE)</formula>
    </cfRule>
    <cfRule type="expression" dxfId="62" priority="80">
      <formula>IF(RIGHT(TEXT(P26,"0.#"),1)=".",TRUE,FALSE)</formula>
    </cfRule>
  </conditionalFormatting>
  <conditionalFormatting sqref="Y797">
    <cfRule type="expression" dxfId="61" priority="77">
      <formula>IF(RIGHT(TEXT(Y797,"0.#"),1)=".",FALSE,TRUE)</formula>
    </cfRule>
    <cfRule type="expression" dxfId="60" priority="78">
      <formula>IF(RIGHT(TEXT(Y797,"0.#"),1)=".",TRUE,FALSE)</formula>
    </cfRule>
  </conditionalFormatting>
  <conditionalFormatting sqref="Y790">
    <cfRule type="expression" dxfId="59" priority="75">
      <formula>IF(RIGHT(TEXT(Y790,"0.#"),1)=".",FALSE,TRUE)</formula>
    </cfRule>
    <cfRule type="expression" dxfId="58" priority="76">
      <formula>IF(RIGHT(TEXT(Y790,"0.#"),1)=".",TRUE,FALSE)</formula>
    </cfRule>
  </conditionalFormatting>
  <conditionalFormatting sqref="Y791">
    <cfRule type="expression" dxfId="57" priority="73">
      <formula>IF(RIGHT(TEXT(Y791,"0.#"),1)=".",FALSE,TRUE)</formula>
    </cfRule>
    <cfRule type="expression" dxfId="56" priority="74">
      <formula>IF(RIGHT(TEXT(Y791,"0.#"),1)=".",TRUE,FALSE)</formula>
    </cfRule>
  </conditionalFormatting>
  <conditionalFormatting sqref="Y792">
    <cfRule type="expression" dxfId="55" priority="71">
      <formula>IF(RIGHT(TEXT(Y792,"0.#"),1)=".",FALSE,TRUE)</formula>
    </cfRule>
    <cfRule type="expression" dxfId="54" priority="72">
      <formula>IF(RIGHT(TEXT(Y792,"0.#"),1)=".",TRUE,FALSE)</formula>
    </cfRule>
  </conditionalFormatting>
  <conditionalFormatting sqref="Y793">
    <cfRule type="expression" dxfId="53" priority="69">
      <formula>IF(RIGHT(TEXT(Y793,"0.#"),1)=".",FALSE,TRUE)</formula>
    </cfRule>
    <cfRule type="expression" dxfId="52" priority="70">
      <formula>IF(RIGHT(TEXT(Y793,"0.#"),1)=".",TRUE,FALSE)</formula>
    </cfRule>
  </conditionalFormatting>
  <conditionalFormatting sqref="Y794">
    <cfRule type="expression" dxfId="51" priority="67">
      <formula>IF(RIGHT(TEXT(Y794,"0.#"),1)=".",FALSE,TRUE)</formula>
    </cfRule>
    <cfRule type="expression" dxfId="50" priority="68">
      <formula>IF(RIGHT(TEXT(Y794,"0.#"),1)=".",TRUE,FALSE)</formula>
    </cfRule>
  </conditionalFormatting>
  <conditionalFormatting sqref="Y795">
    <cfRule type="expression" dxfId="49" priority="65">
      <formula>IF(RIGHT(TEXT(Y795,"0.#"),1)=".",FALSE,TRUE)</formula>
    </cfRule>
    <cfRule type="expression" dxfId="48" priority="66">
      <formula>IF(RIGHT(TEXT(Y795,"0.#"),1)=".",TRUE,FALSE)</formula>
    </cfRule>
  </conditionalFormatting>
  <conditionalFormatting sqref="Y796">
    <cfRule type="expression" dxfId="47" priority="63">
      <formula>IF(RIGHT(TEXT(Y796,"0.#"),1)=".",FALSE,TRUE)</formula>
    </cfRule>
    <cfRule type="expression" dxfId="46" priority="64">
      <formula>IF(RIGHT(TEXT(Y796,"0.#"),1)=".",TRUE,FALSE)</formula>
    </cfRule>
  </conditionalFormatting>
  <conditionalFormatting sqref="AU809">
    <cfRule type="expression" dxfId="45" priority="61">
      <formula>IF(RIGHT(TEXT(AU809,"0.#"),1)=".",FALSE,TRUE)</formula>
    </cfRule>
    <cfRule type="expression" dxfId="44" priority="62">
      <formula>IF(RIGHT(TEXT(AU809,"0.#"),1)=".",TRUE,FALSE)</formula>
    </cfRule>
  </conditionalFormatting>
  <conditionalFormatting sqref="AU804">
    <cfRule type="expression" dxfId="43" priority="59">
      <formula>IF(RIGHT(TEXT(AU804,"0.#"),1)=".",FALSE,TRUE)</formula>
    </cfRule>
    <cfRule type="expression" dxfId="42" priority="60">
      <formula>IF(RIGHT(TEXT(AU804,"0.#"),1)=".",TRUE,FALSE)</formula>
    </cfRule>
  </conditionalFormatting>
  <conditionalFormatting sqref="AU805">
    <cfRule type="expression" dxfId="41" priority="57">
      <formula>IF(RIGHT(TEXT(AU805,"0.#"),1)=".",FALSE,TRUE)</formula>
    </cfRule>
    <cfRule type="expression" dxfId="40" priority="58">
      <formula>IF(RIGHT(TEXT(AU805,"0.#"),1)=".",TRUE,FALSE)</formula>
    </cfRule>
  </conditionalFormatting>
  <conditionalFormatting sqref="AU806">
    <cfRule type="expression" dxfId="39" priority="55">
      <formula>IF(RIGHT(TEXT(AU806,"0.#"),1)=".",FALSE,TRUE)</formula>
    </cfRule>
    <cfRule type="expression" dxfId="38" priority="56">
      <formula>IF(RIGHT(TEXT(AU806,"0.#"),1)=".",TRUE,FALSE)</formula>
    </cfRule>
  </conditionalFormatting>
  <conditionalFormatting sqref="AU807">
    <cfRule type="expression" dxfId="37" priority="53">
      <formula>IF(RIGHT(TEXT(AU807,"0.#"),1)=".",FALSE,TRUE)</formula>
    </cfRule>
    <cfRule type="expression" dxfId="36" priority="54">
      <formula>IF(RIGHT(TEXT(AU807,"0.#"),1)=".",TRUE,FALSE)</formula>
    </cfRule>
  </conditionalFormatting>
  <conditionalFormatting sqref="AU808">
    <cfRule type="expression" dxfId="35" priority="51">
      <formula>IF(RIGHT(TEXT(AU808,"0.#"),1)=".",FALSE,TRUE)</formula>
    </cfRule>
    <cfRule type="expression" dxfId="34" priority="52">
      <formula>IF(RIGHT(TEXT(AU808,"0.#"),1)=".",TRUE,FALSE)</formula>
    </cfRule>
  </conditionalFormatting>
  <conditionalFormatting sqref="Y819">
    <cfRule type="expression" dxfId="33" priority="47">
      <formula>IF(RIGHT(TEXT(Y819,"0.#"),1)=".",FALSE,TRUE)</formula>
    </cfRule>
    <cfRule type="expression" dxfId="32" priority="48">
      <formula>IF(RIGHT(TEXT(Y819,"0.#"),1)=".",TRUE,FALSE)</formula>
    </cfRule>
  </conditionalFormatting>
  <conditionalFormatting sqref="AU797">
    <cfRule type="expression" dxfId="31" priority="43">
      <formula>IF(RIGHT(TEXT(AU797,"0.#"),1)=".",FALSE,TRUE)</formula>
    </cfRule>
    <cfRule type="expression" dxfId="30" priority="44">
      <formula>IF(RIGHT(TEXT(AU797,"0.#"),1)=".",TRUE,FALSE)</formula>
    </cfRule>
  </conditionalFormatting>
  <conditionalFormatting sqref="AU798">
    <cfRule type="expression" dxfId="29" priority="35">
      <formula>IF(RIGHT(TEXT(AU798,"0.#"),1)=".",FALSE,TRUE)</formula>
    </cfRule>
    <cfRule type="expression" dxfId="28" priority="36">
      <formula>IF(RIGHT(TEXT(AU798,"0.#"),1)=".",TRUE,FALSE)</formula>
    </cfRule>
  </conditionalFormatting>
  <conditionalFormatting sqref="AU790">
    <cfRule type="expression" dxfId="27" priority="29">
      <formula>IF(RIGHT(TEXT(AU790,"0.#"),1)=".",FALSE,TRUE)</formula>
    </cfRule>
    <cfRule type="expression" dxfId="26" priority="30">
      <formula>IF(RIGHT(TEXT(AU790,"0.#"),1)=".",TRUE,FALSE)</formula>
    </cfRule>
  </conditionalFormatting>
  <conditionalFormatting sqref="AU791">
    <cfRule type="expression" dxfId="25" priority="27">
      <formula>IF(RIGHT(TEXT(AU791,"0.#"),1)=".",FALSE,TRUE)</formula>
    </cfRule>
    <cfRule type="expression" dxfId="24" priority="28">
      <formula>IF(RIGHT(TEXT(AU791,"0.#"),1)=".",TRUE,FALSE)</formula>
    </cfRule>
  </conditionalFormatting>
  <conditionalFormatting sqref="AU792">
    <cfRule type="expression" dxfId="23" priority="25">
      <formula>IF(RIGHT(TEXT(AU792,"0.#"),1)=".",FALSE,TRUE)</formula>
    </cfRule>
    <cfRule type="expression" dxfId="22" priority="26">
      <formula>IF(RIGHT(TEXT(AU792,"0.#"),1)=".",TRUE,FALSE)</formula>
    </cfRule>
  </conditionalFormatting>
  <conditionalFormatting sqref="AU793">
    <cfRule type="expression" dxfId="21" priority="23">
      <formula>IF(RIGHT(TEXT(AU793,"0.#"),1)=".",FALSE,TRUE)</formula>
    </cfRule>
    <cfRule type="expression" dxfId="20" priority="24">
      <formula>IF(RIGHT(TEXT(AU793,"0.#"),1)=".",TRUE,FALSE)</formula>
    </cfRule>
  </conditionalFormatting>
  <conditionalFormatting sqref="AU794">
    <cfRule type="expression" dxfId="19" priority="21">
      <formula>IF(RIGHT(TEXT(AU794,"0.#"),1)=".",FALSE,TRUE)</formula>
    </cfRule>
    <cfRule type="expression" dxfId="18" priority="22">
      <formula>IF(RIGHT(TEXT(AU794,"0.#"),1)=".",TRUE,FALSE)</formula>
    </cfRule>
  </conditionalFormatting>
  <conditionalFormatting sqref="AU795">
    <cfRule type="expression" dxfId="17" priority="19">
      <formula>IF(RIGHT(TEXT(AU795,"0.#"),1)=".",FALSE,TRUE)</formula>
    </cfRule>
    <cfRule type="expression" dxfId="16" priority="20">
      <formula>IF(RIGHT(TEXT(AU795,"0.#"),1)=".",TRUE,FALSE)</formula>
    </cfRule>
  </conditionalFormatting>
  <conditionalFormatting sqref="AU796">
    <cfRule type="expression" dxfId="15" priority="17">
      <formula>IF(RIGHT(TEXT(AU796,"0.#"),1)=".",FALSE,TRUE)</formula>
    </cfRule>
    <cfRule type="expression" dxfId="14" priority="18">
      <formula>IF(RIGHT(TEXT(AU796,"0.#"),1)=".",TRUE,FALSE)</formula>
    </cfRule>
  </conditionalFormatting>
  <conditionalFormatting sqref="Y818">
    <cfRule type="expression" dxfId="13" priority="15">
      <formula>IF(RIGHT(TEXT(Y818,"0.#"),1)=".",FALSE,TRUE)</formula>
    </cfRule>
    <cfRule type="expression" dxfId="12" priority="16">
      <formula>IF(RIGHT(TEXT(Y818,"0.#"),1)=".",TRUE,FALSE)</formula>
    </cfRule>
  </conditionalFormatting>
  <conditionalFormatting sqref="Y808">
    <cfRule type="expression" dxfId="11" priority="13">
      <formula>IF(RIGHT(TEXT(Y808,"0.#"),1)=".",FALSE,TRUE)</formula>
    </cfRule>
    <cfRule type="expression" dxfId="10" priority="14">
      <formula>IF(RIGHT(TEXT(Y808,"0.#"),1)=".",TRUE,FALSE)</formula>
    </cfRule>
  </conditionalFormatting>
  <conditionalFormatting sqref="Y804">
    <cfRule type="expression" dxfId="9" priority="9">
      <formula>IF(RIGHT(TEXT(Y804,"0.#"),1)=".",FALSE,TRUE)</formula>
    </cfRule>
    <cfRule type="expression" dxfId="8" priority="10">
      <formula>IF(RIGHT(TEXT(Y804,"0.#"),1)=".",TRUE,FALSE)</formula>
    </cfRule>
  </conditionalFormatting>
  <conditionalFormatting sqref="Y805">
    <cfRule type="expression" dxfId="7" priority="7">
      <formula>IF(RIGHT(TEXT(Y805,"0.#"),1)=".",FALSE,TRUE)</formula>
    </cfRule>
    <cfRule type="expression" dxfId="6" priority="8">
      <formula>IF(RIGHT(TEXT(Y805,"0.#"),1)=".",TRUE,FALSE)</formula>
    </cfRule>
  </conditionalFormatting>
  <conditionalFormatting sqref="Y806">
    <cfRule type="expression" dxfId="5" priority="5">
      <formula>IF(RIGHT(TEXT(Y806,"0.#"),1)=".",FALSE,TRUE)</formula>
    </cfRule>
    <cfRule type="expression" dxfId="4" priority="6">
      <formula>IF(RIGHT(TEXT(Y806,"0.#"),1)=".",TRUE,FALSE)</formula>
    </cfRule>
  </conditionalFormatting>
  <conditionalFormatting sqref="Y807">
    <cfRule type="expression" dxfId="3" priority="3">
      <formula>IF(RIGHT(TEXT(Y807,"0.#"),1)=".",FALSE,TRUE)</formula>
    </cfRule>
    <cfRule type="expression" dxfId="2" priority="4">
      <formula>IF(RIGHT(TEXT(Y807,"0.#"),1)=".",TRUE,FALSE)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50" man="1"/>
    <brk id="699" max="50" man="1"/>
    <brk id="735" max="50" man="1"/>
    <brk id="786"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A1" zoomScaleNormal="100" workbookViewId="0">
      <selection activeCell="AE18" sqref="AE1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196</v>
      </c>
      <c r="AI1" s="42" t="s">
        <v>205</v>
      </c>
      <c r="AK1" s="42" t="s">
        <v>210</v>
      </c>
      <c r="AM1" s="68"/>
      <c r="AN1" s="68"/>
      <c r="AP1" s="28" t="s">
        <v>270</v>
      </c>
    </row>
    <row r="2" spans="1:42" ht="13.5" customHeight="1" x14ac:dyDescent="0.2">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319</v>
      </c>
      <c r="AB2" s="79" t="s">
        <v>550</v>
      </c>
      <c r="AC2" s="80" t="s">
        <v>134</v>
      </c>
      <c r="AD2" s="28"/>
      <c r="AE2" s="34" t="s">
        <v>170</v>
      </c>
      <c r="AF2" s="30"/>
      <c r="AG2" s="44" t="s">
        <v>281</v>
      </c>
      <c r="AI2" s="42" t="s">
        <v>314</v>
      </c>
      <c r="AK2" s="42" t="s">
        <v>211</v>
      </c>
      <c r="AM2" s="68"/>
      <c r="AN2" s="68"/>
      <c r="AP2" s="44" t="s">
        <v>281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直接実施、委託・請負</v>
      </c>
      <c r="T3" s="13"/>
      <c r="U3" s="32" t="s">
        <v>582</v>
      </c>
      <c r="W3" s="32" t="s">
        <v>149</v>
      </c>
      <c r="Y3" s="32" t="s">
        <v>68</v>
      </c>
      <c r="Z3" s="32" t="s">
        <v>457</v>
      </c>
      <c r="AA3" s="79" t="s">
        <v>419</v>
      </c>
      <c r="AB3" s="79" t="s">
        <v>551</v>
      </c>
      <c r="AC3" s="80" t="s">
        <v>135</v>
      </c>
      <c r="AD3" s="28"/>
      <c r="AE3" s="34" t="s">
        <v>171</v>
      </c>
      <c r="AF3" s="30"/>
      <c r="AG3" s="44" t="s">
        <v>282</v>
      </c>
      <c r="AI3" s="42" t="s">
        <v>204</v>
      </c>
      <c r="AK3" s="42" t="str">
        <f>CHAR(CODE(AK2)+1)</f>
        <v>B</v>
      </c>
      <c r="AM3" s="68"/>
      <c r="AN3" s="68"/>
      <c r="AP3" s="44" t="s">
        <v>282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583</v>
      </c>
      <c r="W4" s="32" t="s">
        <v>150</v>
      </c>
      <c r="Y4" s="32" t="s">
        <v>326</v>
      </c>
      <c r="Z4" s="32" t="s">
        <v>458</v>
      </c>
      <c r="AA4" s="79" t="s">
        <v>420</v>
      </c>
      <c r="AB4" s="79" t="s">
        <v>552</v>
      </c>
      <c r="AC4" s="79" t="s">
        <v>136</v>
      </c>
      <c r="AD4" s="28"/>
      <c r="AE4" s="34" t="s">
        <v>172</v>
      </c>
      <c r="AF4" s="30"/>
      <c r="AG4" s="44" t="s">
        <v>283</v>
      </c>
      <c r="AI4" s="42" t="s">
        <v>206</v>
      </c>
      <c r="AK4" s="42" t="str">
        <f t="shared" ref="AK4:AK49" si="7">CHAR(CODE(AK3)+1)</f>
        <v>C</v>
      </c>
      <c r="AM4" s="68"/>
      <c r="AN4" s="68"/>
      <c r="AP4" s="44" t="s">
        <v>283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607</v>
      </c>
      <c r="Y5" s="32" t="s">
        <v>327</v>
      </c>
      <c r="Z5" s="32" t="s">
        <v>459</v>
      </c>
      <c r="AA5" s="79" t="s">
        <v>421</v>
      </c>
      <c r="AB5" s="79" t="s">
        <v>553</v>
      </c>
      <c r="AC5" s="79" t="s">
        <v>173</v>
      </c>
      <c r="AD5" s="31"/>
      <c r="AE5" s="34" t="s">
        <v>293</v>
      </c>
      <c r="AF5" s="30"/>
      <c r="AG5" s="44" t="s">
        <v>284</v>
      </c>
      <c r="AI5" s="42" t="s">
        <v>323</v>
      </c>
      <c r="AK5" s="42" t="str">
        <f t="shared" si="7"/>
        <v>D</v>
      </c>
      <c r="AP5" s="44" t="s">
        <v>284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295</v>
      </c>
      <c r="W6" s="32" t="s">
        <v>151</v>
      </c>
      <c r="Y6" s="32" t="s">
        <v>328</v>
      </c>
      <c r="Z6" s="32" t="s">
        <v>460</v>
      </c>
      <c r="AA6" s="79" t="s">
        <v>422</v>
      </c>
      <c r="AB6" s="79" t="s">
        <v>554</v>
      </c>
      <c r="AC6" s="79" t="s">
        <v>137</v>
      </c>
      <c r="AD6" s="31"/>
      <c r="AE6" s="34" t="s">
        <v>291</v>
      </c>
      <c r="AF6" s="30"/>
      <c r="AG6" s="44" t="s">
        <v>285</v>
      </c>
      <c r="AI6" s="42" t="s">
        <v>324</v>
      </c>
      <c r="AK6" s="42" t="str">
        <f>CHAR(CODE(AK5)+1)</f>
        <v>E</v>
      </c>
      <c r="AP6" s="44" t="s">
        <v>285</v>
      </c>
    </row>
    <row r="7" spans="1:42" ht="13.5" customHeight="1" x14ac:dyDescent="0.2">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329</v>
      </c>
      <c r="Z7" s="32" t="s">
        <v>461</v>
      </c>
      <c r="AA7" s="79" t="s">
        <v>423</v>
      </c>
      <c r="AB7" s="79" t="s">
        <v>555</v>
      </c>
      <c r="AC7" s="31"/>
      <c r="AD7" s="31"/>
      <c r="AE7" s="32" t="s">
        <v>137</v>
      </c>
      <c r="AF7" s="30"/>
      <c r="AG7" s="44" t="s">
        <v>286</v>
      </c>
      <c r="AH7" s="71"/>
      <c r="AI7" s="44" t="s">
        <v>308</v>
      </c>
      <c r="AK7" s="42" t="str">
        <f>CHAR(CODE(AK6)+1)</f>
        <v>F</v>
      </c>
      <c r="AP7" s="44" t="s">
        <v>286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321</v>
      </c>
      <c r="W8" s="32" t="s">
        <v>153</v>
      </c>
      <c r="Y8" s="32" t="s">
        <v>330</v>
      </c>
      <c r="Z8" s="32" t="s">
        <v>462</v>
      </c>
      <c r="AA8" s="79" t="s">
        <v>424</v>
      </c>
      <c r="AB8" s="79" t="s">
        <v>556</v>
      </c>
      <c r="AC8" s="31"/>
      <c r="AD8" s="31"/>
      <c r="AE8" s="31"/>
      <c r="AF8" s="30"/>
      <c r="AG8" s="44" t="s">
        <v>287</v>
      </c>
      <c r="AI8" s="42" t="s">
        <v>309</v>
      </c>
      <c r="AK8" s="42" t="str">
        <f t="shared" si="7"/>
        <v>G</v>
      </c>
      <c r="AP8" s="44" t="s">
        <v>287</v>
      </c>
    </row>
    <row r="9" spans="1:42" ht="13.5" customHeight="1" x14ac:dyDescent="0.2">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331</v>
      </c>
      <c r="Z9" s="32" t="s">
        <v>463</v>
      </c>
      <c r="AA9" s="79" t="s">
        <v>425</v>
      </c>
      <c r="AB9" s="79" t="s">
        <v>557</v>
      </c>
      <c r="AC9" s="31"/>
      <c r="AD9" s="31"/>
      <c r="AE9" s="31"/>
      <c r="AF9" s="30"/>
      <c r="AG9" s="44" t="s">
        <v>288</v>
      </c>
      <c r="AI9" s="67"/>
      <c r="AK9" s="42" t="str">
        <f t="shared" si="7"/>
        <v>H</v>
      </c>
      <c r="AP9" s="44" t="s">
        <v>288</v>
      </c>
    </row>
    <row r="10" spans="1:42" ht="13.5" customHeight="1" x14ac:dyDescent="0.2">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332</v>
      </c>
      <c r="Z10" s="32" t="s">
        <v>464</v>
      </c>
      <c r="AA10" s="79" t="s">
        <v>426</v>
      </c>
      <c r="AB10" s="79" t="s">
        <v>558</v>
      </c>
      <c r="AC10" s="31"/>
      <c r="AD10" s="31"/>
      <c r="AE10" s="31"/>
      <c r="AF10" s="30"/>
      <c r="AG10" s="44" t="s">
        <v>273</v>
      </c>
      <c r="AK10" s="42" t="str">
        <f t="shared" si="7"/>
        <v>I</v>
      </c>
      <c r="AP10" s="42" t="s">
        <v>271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333</v>
      </c>
      <c r="Z11" s="32" t="s">
        <v>465</v>
      </c>
      <c r="AA11" s="79" t="s">
        <v>427</v>
      </c>
      <c r="AB11" s="79" t="s">
        <v>559</v>
      </c>
      <c r="AC11" s="31"/>
      <c r="AD11" s="31"/>
      <c r="AE11" s="31"/>
      <c r="AF11" s="30"/>
      <c r="AG11" s="42" t="s">
        <v>276</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334</v>
      </c>
      <c r="Z12" s="32" t="s">
        <v>466</v>
      </c>
      <c r="AA12" s="79" t="s">
        <v>428</v>
      </c>
      <c r="AB12" s="79" t="s">
        <v>560</v>
      </c>
      <c r="AC12" s="31"/>
      <c r="AD12" s="31"/>
      <c r="AE12" s="31"/>
      <c r="AF12" s="30"/>
      <c r="AG12" s="42" t="s">
        <v>274</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335</v>
      </c>
      <c r="Z13" s="32" t="s">
        <v>467</v>
      </c>
      <c r="AA13" s="79" t="s">
        <v>429</v>
      </c>
      <c r="AB13" s="79" t="s">
        <v>561</v>
      </c>
      <c r="AC13" s="31"/>
      <c r="AD13" s="31"/>
      <c r="AE13" s="31"/>
      <c r="AF13" s="30"/>
      <c r="AG13" s="42" t="s">
        <v>275</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336</v>
      </c>
      <c r="Z14" s="32" t="s">
        <v>468</v>
      </c>
      <c r="AA14" s="79" t="s">
        <v>430</v>
      </c>
      <c r="AB14" s="79" t="s">
        <v>562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337</v>
      </c>
      <c r="Z15" s="32" t="s">
        <v>469</v>
      </c>
      <c r="AA15" s="79" t="s">
        <v>431</v>
      </c>
      <c r="AB15" s="79" t="s">
        <v>563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338</v>
      </c>
      <c r="Z16" s="32" t="s">
        <v>470</v>
      </c>
      <c r="AA16" s="79" t="s">
        <v>432</v>
      </c>
      <c r="AB16" s="79" t="s">
        <v>564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339</v>
      </c>
      <c r="Z17" s="32" t="s">
        <v>471</v>
      </c>
      <c r="AA17" s="79" t="s">
        <v>433</v>
      </c>
      <c r="AB17" s="79" t="s">
        <v>565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340</v>
      </c>
      <c r="Z18" s="32" t="s">
        <v>472</v>
      </c>
      <c r="AA18" s="79" t="s">
        <v>434</v>
      </c>
      <c r="AB18" s="79" t="s">
        <v>566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341</v>
      </c>
      <c r="Z19" s="32" t="s">
        <v>473</v>
      </c>
      <c r="AA19" s="79" t="s">
        <v>435</v>
      </c>
      <c r="AB19" s="79" t="s">
        <v>567</v>
      </c>
      <c r="AC19" s="31"/>
      <c r="AD19" s="31"/>
      <c r="AE19" s="31"/>
      <c r="AF19" s="30"/>
      <c r="AK19" s="42" t="str">
        <f t="shared" si="7"/>
        <v>R</v>
      </c>
    </row>
    <row r="20" spans="1:37" ht="13.5" customHeight="1" x14ac:dyDescent="0.2">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591</v>
      </c>
      <c r="W20" s="32" t="s">
        <v>165</v>
      </c>
      <c r="Y20" s="32" t="s">
        <v>342</v>
      </c>
      <c r="Z20" s="32" t="s">
        <v>474</v>
      </c>
      <c r="AA20" s="79" t="s">
        <v>436</v>
      </c>
      <c r="AB20" s="79" t="s">
        <v>568</v>
      </c>
      <c r="AC20" s="31"/>
      <c r="AD20" s="31"/>
      <c r="AE20" s="31"/>
      <c r="AF20" s="30"/>
      <c r="AK20" s="42" t="str">
        <f t="shared" si="7"/>
        <v>S</v>
      </c>
    </row>
    <row r="21" spans="1:37" ht="13.5" customHeight="1" x14ac:dyDescent="0.2">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343</v>
      </c>
      <c r="Z21" s="32" t="s">
        <v>475</v>
      </c>
      <c r="AA21" s="79" t="s">
        <v>437</v>
      </c>
      <c r="AB21" s="79" t="s">
        <v>569</v>
      </c>
      <c r="AC21" s="31"/>
      <c r="AD21" s="31"/>
      <c r="AE21" s="31"/>
      <c r="AF21" s="30"/>
      <c r="AK21" s="42" t="str">
        <f t="shared" si="7"/>
        <v>T</v>
      </c>
    </row>
    <row r="22" spans="1:37" ht="13.5" customHeight="1" x14ac:dyDescent="0.2">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344</v>
      </c>
      <c r="Z22" s="32" t="s">
        <v>476</v>
      </c>
      <c r="AA22" s="79" t="s">
        <v>438</v>
      </c>
      <c r="AB22" s="79" t="s">
        <v>570</v>
      </c>
      <c r="AC22" s="31"/>
      <c r="AD22" s="31"/>
      <c r="AE22" s="31"/>
      <c r="AF22" s="30"/>
      <c r="AK22" s="42" t="str">
        <f t="shared" si="7"/>
        <v>U</v>
      </c>
    </row>
    <row r="23" spans="1:37" ht="13.5" customHeight="1" x14ac:dyDescent="0.2">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345</v>
      </c>
      <c r="Z23" s="32" t="s">
        <v>477</v>
      </c>
      <c r="AA23" s="79" t="s">
        <v>439</v>
      </c>
      <c r="AB23" s="79" t="s">
        <v>571</v>
      </c>
      <c r="AC23" s="31"/>
      <c r="AD23" s="31"/>
      <c r="AE23" s="31"/>
      <c r="AF23" s="30"/>
      <c r="AK23" s="42" t="str">
        <f t="shared" si="7"/>
        <v>V</v>
      </c>
    </row>
    <row r="24" spans="1:37" ht="13.5" customHeight="1" x14ac:dyDescent="0.2">
      <c r="A24" s="74" t="s">
        <v>312</v>
      </c>
      <c r="B24" s="15"/>
      <c r="C24" s="13" t="str">
        <f t="shared" si="9"/>
        <v/>
      </c>
      <c r="D24" s="13" t="str">
        <f>IF(C24="",D23,IF(D23&lt;&gt;"",CONCATENATE(D23,"、",C24),C24))</f>
        <v/>
      </c>
      <c r="F24" s="18" t="s">
        <v>317</v>
      </c>
      <c r="G24" s="17"/>
      <c r="H24" s="13" t="str">
        <f t="shared" si="1"/>
        <v/>
      </c>
      <c r="I24" s="13" t="str">
        <f t="shared" si="5"/>
        <v>一般会計</v>
      </c>
      <c r="K24" s="13"/>
      <c r="L24" s="13"/>
      <c r="O24" s="13"/>
      <c r="P24" s="13"/>
      <c r="Q24" s="19"/>
      <c r="T24" s="13"/>
      <c r="U24" s="32" t="s">
        <v>595</v>
      </c>
      <c r="Y24" s="32" t="s">
        <v>346</v>
      </c>
      <c r="Z24" s="32" t="s">
        <v>478</v>
      </c>
      <c r="AA24" s="79" t="s">
        <v>440</v>
      </c>
      <c r="AB24" s="79" t="s">
        <v>572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596</v>
      </c>
      <c r="Y25" s="32" t="s">
        <v>347</v>
      </c>
      <c r="Z25" s="32" t="s">
        <v>479</v>
      </c>
      <c r="AA25" s="79" t="s">
        <v>441</v>
      </c>
      <c r="AB25" s="79" t="s">
        <v>573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597</v>
      </c>
      <c r="Y26" s="32" t="s">
        <v>348</v>
      </c>
      <c r="Z26" s="32" t="s">
        <v>480</v>
      </c>
      <c r="AA26" s="79" t="s">
        <v>442</v>
      </c>
      <c r="AB26" s="79" t="s">
        <v>574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598</v>
      </c>
      <c r="Y27" s="32" t="s">
        <v>349</v>
      </c>
      <c r="Z27" s="32" t="s">
        <v>481</v>
      </c>
      <c r="AA27" s="79" t="s">
        <v>443</v>
      </c>
      <c r="AB27" s="79" t="s">
        <v>575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599</v>
      </c>
      <c r="Y28" s="32" t="s">
        <v>350</v>
      </c>
      <c r="Z28" s="32" t="s">
        <v>482</v>
      </c>
      <c r="AA28" s="79" t="s">
        <v>444</v>
      </c>
      <c r="AB28" s="79" t="s">
        <v>576</v>
      </c>
      <c r="AC28" s="31"/>
      <c r="AD28" s="31"/>
      <c r="AE28" s="31"/>
      <c r="AF28" s="30"/>
      <c r="AK28" s="42" t="s">
        <v>212</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600</v>
      </c>
      <c r="Y29" s="32" t="s">
        <v>351</v>
      </c>
      <c r="Z29" s="32" t="s">
        <v>483</v>
      </c>
      <c r="AA29" s="79" t="s">
        <v>445</v>
      </c>
      <c r="AB29" s="79" t="s">
        <v>577</v>
      </c>
      <c r="AC29" s="31"/>
      <c r="AD29" s="31"/>
      <c r="AE29" s="31"/>
      <c r="AF29" s="30"/>
      <c r="AK29" s="42"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601</v>
      </c>
      <c r="Y30" s="32" t="s">
        <v>352</v>
      </c>
      <c r="Z30" s="32" t="s">
        <v>484</v>
      </c>
      <c r="AA30" s="79" t="s">
        <v>446</v>
      </c>
      <c r="AB30" s="79" t="s">
        <v>578</v>
      </c>
      <c r="AC30" s="31"/>
      <c r="AD30" s="31"/>
      <c r="AE30" s="31"/>
      <c r="AF30" s="30"/>
      <c r="AK30" s="42"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602</v>
      </c>
      <c r="Y31" s="32" t="s">
        <v>353</v>
      </c>
      <c r="Z31" s="32" t="s">
        <v>485</v>
      </c>
      <c r="AA31" s="79" t="s">
        <v>447</v>
      </c>
      <c r="AB31" s="79" t="s">
        <v>579</v>
      </c>
      <c r="AC31" s="31"/>
      <c r="AD31" s="31"/>
      <c r="AE31" s="31"/>
      <c r="AF31" s="30"/>
      <c r="AK31" s="42"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603</v>
      </c>
      <c r="Y32" s="32" t="s">
        <v>354</v>
      </c>
      <c r="Z32" s="32" t="s">
        <v>486</v>
      </c>
      <c r="AA32" s="79" t="s">
        <v>69</v>
      </c>
      <c r="AB32" s="79" t="s">
        <v>69</v>
      </c>
      <c r="AC32" s="31"/>
      <c r="AD32" s="31"/>
      <c r="AE32" s="31"/>
      <c r="AF32" s="30"/>
      <c r="AK32" s="42"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604</v>
      </c>
      <c r="Y33" s="32" t="s">
        <v>355</v>
      </c>
      <c r="Z33" s="32" t="s">
        <v>487</v>
      </c>
      <c r="AA33" s="61"/>
      <c r="AB33" s="31"/>
      <c r="AC33" s="31"/>
      <c r="AD33" s="31"/>
      <c r="AE33" s="31"/>
      <c r="AF33" s="30"/>
      <c r="AK33" s="42"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605</v>
      </c>
      <c r="Y34" s="32" t="s">
        <v>356</v>
      </c>
      <c r="Z34" s="32" t="s">
        <v>488</v>
      </c>
      <c r="AB34" s="31"/>
      <c r="AC34" s="31"/>
      <c r="AD34" s="31"/>
      <c r="AE34" s="31"/>
      <c r="AF34" s="30"/>
      <c r="AK34" s="42"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357</v>
      </c>
      <c r="Z35" s="32" t="s">
        <v>489</v>
      </c>
      <c r="AC35" s="31"/>
      <c r="AF35" s="30"/>
      <c r="AK35" s="42"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606</v>
      </c>
      <c r="Y36" s="32" t="s">
        <v>358</v>
      </c>
      <c r="Z36" s="32" t="s">
        <v>490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359</v>
      </c>
      <c r="Z37" s="32" t="s">
        <v>491</v>
      </c>
      <c r="AF37" s="30"/>
      <c r="AK37" s="42" t="str">
        <f t="shared" si="7"/>
        <v>j</v>
      </c>
    </row>
    <row r="38" spans="1:37" x14ac:dyDescent="0.2">
      <c r="A38" s="13"/>
      <c r="B38" s="13"/>
      <c r="F38" s="13"/>
      <c r="G38" s="19"/>
      <c r="K38" s="13"/>
      <c r="L38" s="13"/>
      <c r="O38" s="13"/>
      <c r="P38" s="13"/>
      <c r="Q38" s="19"/>
      <c r="T38" s="13"/>
      <c r="U38" s="32" t="s">
        <v>296</v>
      </c>
      <c r="Y38" s="32" t="s">
        <v>360</v>
      </c>
      <c r="Z38" s="32" t="s">
        <v>492</v>
      </c>
      <c r="AF38" s="30"/>
      <c r="AK38" s="42" t="str">
        <f t="shared" si="7"/>
        <v>k</v>
      </c>
    </row>
    <row r="39" spans="1:37" x14ac:dyDescent="0.2">
      <c r="A39" s="13"/>
      <c r="B39" s="13"/>
      <c r="F39" s="13" t="str">
        <f>I37</f>
        <v>一般会計</v>
      </c>
      <c r="G39" s="19"/>
      <c r="K39" s="13"/>
      <c r="L39" s="13"/>
      <c r="O39" s="13"/>
      <c r="P39" s="13"/>
      <c r="Q39" s="19"/>
      <c r="T39" s="13"/>
      <c r="U39" s="32" t="s">
        <v>306</v>
      </c>
      <c r="Y39" s="32" t="s">
        <v>361</v>
      </c>
      <c r="Z39" s="32" t="s">
        <v>493</v>
      </c>
      <c r="AF39" s="30"/>
      <c r="AK39" s="42" t="str">
        <f t="shared" si="7"/>
        <v>l</v>
      </c>
    </row>
    <row r="40" spans="1:37" x14ac:dyDescent="0.2">
      <c r="A40" s="13"/>
      <c r="B40" s="13"/>
      <c r="F40" s="13"/>
      <c r="G40" s="19"/>
      <c r="K40" s="13"/>
      <c r="L40" s="13"/>
      <c r="O40" s="13"/>
      <c r="P40" s="13"/>
      <c r="Q40" s="19"/>
      <c r="T40" s="13"/>
      <c r="Y40" s="32" t="s">
        <v>362</v>
      </c>
      <c r="Z40" s="32" t="s">
        <v>494</v>
      </c>
      <c r="AF40" s="30"/>
      <c r="AK40" s="42" t="str">
        <f t="shared" si="7"/>
        <v>m</v>
      </c>
    </row>
    <row r="41" spans="1:37" x14ac:dyDescent="0.2">
      <c r="A41" s="13"/>
      <c r="B41" s="13"/>
      <c r="F41" s="13"/>
      <c r="G41" s="19"/>
      <c r="K41" s="13"/>
      <c r="L41" s="13"/>
      <c r="O41" s="13"/>
      <c r="P41" s="13"/>
      <c r="Q41" s="19"/>
      <c r="T41" s="13"/>
      <c r="Y41" s="32" t="s">
        <v>363</v>
      </c>
      <c r="Z41" s="32" t="s">
        <v>495</v>
      </c>
      <c r="AF41" s="30"/>
      <c r="AK41" s="42" t="str">
        <f t="shared" si="7"/>
        <v>n</v>
      </c>
    </row>
    <row r="42" spans="1:37" x14ac:dyDescent="0.2">
      <c r="A42" s="13"/>
      <c r="B42" s="13"/>
      <c r="F42" s="13"/>
      <c r="G42" s="19"/>
      <c r="K42" s="13"/>
      <c r="L42" s="13"/>
      <c r="O42" s="13"/>
      <c r="P42" s="13"/>
      <c r="Q42" s="19"/>
      <c r="T42" s="13"/>
      <c r="Y42" s="32" t="s">
        <v>364</v>
      </c>
      <c r="Z42" s="32" t="s">
        <v>496</v>
      </c>
      <c r="AF42" s="30"/>
      <c r="AK42" s="42" t="str">
        <f t="shared" si="7"/>
        <v>o</v>
      </c>
    </row>
    <row r="43" spans="1:37" x14ac:dyDescent="0.2">
      <c r="A43" s="13"/>
      <c r="B43" s="13"/>
      <c r="F43" s="13"/>
      <c r="G43" s="19"/>
      <c r="K43" s="13"/>
      <c r="L43" s="13"/>
      <c r="O43" s="13"/>
      <c r="P43" s="13"/>
      <c r="Q43" s="19"/>
      <c r="T43" s="13"/>
      <c r="Y43" s="32" t="s">
        <v>365</v>
      </c>
      <c r="Z43" s="32" t="s">
        <v>497</v>
      </c>
      <c r="AF43" s="30"/>
      <c r="AK43" s="42" t="str">
        <f t="shared" si="7"/>
        <v>p</v>
      </c>
    </row>
    <row r="44" spans="1:37" x14ac:dyDescent="0.2">
      <c r="A44" s="13"/>
      <c r="B44" s="13"/>
      <c r="F44" s="13"/>
      <c r="G44" s="19"/>
      <c r="K44" s="13"/>
      <c r="L44" s="13"/>
      <c r="O44" s="13"/>
      <c r="P44" s="13"/>
      <c r="Q44" s="19"/>
      <c r="T44" s="13"/>
      <c r="Y44" s="32" t="s">
        <v>366</v>
      </c>
      <c r="Z44" s="32" t="s">
        <v>498</v>
      </c>
      <c r="AF44" s="30"/>
      <c r="AK44" s="42" t="str">
        <f t="shared" si="7"/>
        <v>q</v>
      </c>
    </row>
    <row r="45" spans="1:37" x14ac:dyDescent="0.2">
      <c r="A45" s="13"/>
      <c r="B45" s="13"/>
      <c r="F45" s="13"/>
      <c r="G45" s="19"/>
      <c r="K45" s="13"/>
      <c r="L45" s="13"/>
      <c r="O45" s="13"/>
      <c r="P45" s="13"/>
      <c r="Q45" s="19"/>
      <c r="T45" s="13"/>
      <c r="Y45" s="32" t="s">
        <v>367</v>
      </c>
      <c r="Z45" s="32" t="s">
        <v>499</v>
      </c>
      <c r="AF45" s="30"/>
      <c r="AK45" s="42" t="str">
        <f t="shared" si="7"/>
        <v>r</v>
      </c>
    </row>
    <row r="46" spans="1:37" x14ac:dyDescent="0.2">
      <c r="A46" s="13"/>
      <c r="B46" s="13"/>
      <c r="F46" s="13"/>
      <c r="G46" s="19"/>
      <c r="K46" s="13"/>
      <c r="L46" s="13"/>
      <c r="O46" s="13"/>
      <c r="P46" s="13"/>
      <c r="Q46" s="19"/>
      <c r="T46" s="13"/>
      <c r="Y46" s="32" t="s">
        <v>368</v>
      </c>
      <c r="Z46" s="32" t="s">
        <v>500</v>
      </c>
      <c r="AF46" s="30"/>
      <c r="AK46" s="42" t="str">
        <f t="shared" si="7"/>
        <v>s</v>
      </c>
    </row>
    <row r="47" spans="1:37" x14ac:dyDescent="0.2">
      <c r="A47" s="13"/>
      <c r="B47" s="13"/>
      <c r="F47" s="13"/>
      <c r="G47" s="19"/>
      <c r="K47" s="13"/>
      <c r="L47" s="13"/>
      <c r="O47" s="13"/>
      <c r="P47" s="13"/>
      <c r="Q47" s="19"/>
      <c r="T47" s="13"/>
      <c r="Y47" s="32" t="s">
        <v>369</v>
      </c>
      <c r="Z47" s="32" t="s">
        <v>501</v>
      </c>
      <c r="AF47" s="30"/>
      <c r="AK47" s="42" t="str">
        <f t="shared" si="7"/>
        <v>t</v>
      </c>
    </row>
    <row r="48" spans="1:37" x14ac:dyDescent="0.2">
      <c r="A48" s="13"/>
      <c r="B48" s="13"/>
      <c r="F48" s="13"/>
      <c r="G48" s="19"/>
      <c r="K48" s="13"/>
      <c r="L48" s="13"/>
      <c r="O48" s="13"/>
      <c r="P48" s="13"/>
      <c r="Q48" s="19"/>
      <c r="T48" s="13"/>
      <c r="Y48" s="32" t="s">
        <v>370</v>
      </c>
      <c r="Z48" s="32" t="s">
        <v>502</v>
      </c>
      <c r="AF48" s="30"/>
      <c r="AK48" s="42" t="str">
        <f t="shared" si="7"/>
        <v>u</v>
      </c>
    </row>
    <row r="49" spans="1:37" x14ac:dyDescent="0.2">
      <c r="A49" s="13"/>
      <c r="B49" s="13"/>
      <c r="F49" s="13"/>
      <c r="G49" s="19"/>
      <c r="K49" s="13"/>
      <c r="L49" s="13"/>
      <c r="O49" s="13"/>
      <c r="P49" s="13"/>
      <c r="Q49" s="19"/>
      <c r="T49" s="13"/>
      <c r="Y49" s="32" t="s">
        <v>371</v>
      </c>
      <c r="Z49" s="32" t="s">
        <v>503</v>
      </c>
      <c r="AF49" s="30"/>
      <c r="AK49" s="42" t="str">
        <f t="shared" si="7"/>
        <v>v</v>
      </c>
    </row>
    <row r="50" spans="1:37" x14ac:dyDescent="0.2">
      <c r="A50" s="13"/>
      <c r="B50" s="13"/>
      <c r="F50" s="13"/>
      <c r="G50" s="19"/>
      <c r="K50" s="13"/>
      <c r="L50" s="13"/>
      <c r="O50" s="13"/>
      <c r="P50" s="13"/>
      <c r="Q50" s="19"/>
      <c r="T50" s="13"/>
      <c r="Y50" s="32" t="s">
        <v>372</v>
      </c>
      <c r="Z50" s="32" t="s">
        <v>504</v>
      </c>
      <c r="AF50" s="30"/>
    </row>
    <row r="51" spans="1:37" x14ac:dyDescent="0.2">
      <c r="A51" s="13"/>
      <c r="B51" s="13"/>
      <c r="F51" s="13"/>
      <c r="G51" s="19"/>
      <c r="K51" s="13"/>
      <c r="L51" s="13"/>
      <c r="O51" s="13"/>
      <c r="P51" s="13"/>
      <c r="Q51" s="19"/>
      <c r="T51" s="13"/>
      <c r="Y51" s="32" t="s">
        <v>373</v>
      </c>
      <c r="Z51" s="32" t="s">
        <v>505</v>
      </c>
      <c r="AF51" s="30"/>
    </row>
    <row r="52" spans="1:37" x14ac:dyDescent="0.2">
      <c r="A52" s="13"/>
      <c r="B52" s="13"/>
      <c r="F52" s="13"/>
      <c r="G52" s="19"/>
      <c r="K52" s="13"/>
      <c r="L52" s="13"/>
      <c r="O52" s="13"/>
      <c r="P52" s="13"/>
      <c r="Q52" s="19"/>
      <c r="T52" s="13"/>
      <c r="Y52" s="32" t="s">
        <v>374</v>
      </c>
      <c r="Z52" s="32" t="s">
        <v>506</v>
      </c>
      <c r="AF52" s="30"/>
    </row>
    <row r="53" spans="1:37" x14ac:dyDescent="0.2">
      <c r="A53" s="13"/>
      <c r="B53" s="13"/>
      <c r="F53" s="13"/>
      <c r="G53" s="19"/>
      <c r="K53" s="13"/>
      <c r="L53" s="13"/>
      <c r="O53" s="13"/>
      <c r="P53" s="13"/>
      <c r="Q53" s="19"/>
      <c r="T53" s="13"/>
      <c r="Y53" s="32" t="s">
        <v>375</v>
      </c>
      <c r="Z53" s="32" t="s">
        <v>507</v>
      </c>
      <c r="AF53" s="30"/>
    </row>
    <row r="54" spans="1:37" x14ac:dyDescent="0.2">
      <c r="A54" s="13"/>
      <c r="B54" s="13"/>
      <c r="F54" s="13"/>
      <c r="G54" s="19"/>
      <c r="K54" s="13"/>
      <c r="L54" s="13"/>
      <c r="O54" s="13"/>
      <c r="P54" s="20"/>
      <c r="Q54" s="19"/>
      <c r="T54" s="13"/>
      <c r="Y54" s="32" t="s">
        <v>376</v>
      </c>
      <c r="Z54" s="32" t="s">
        <v>508</v>
      </c>
      <c r="AF54" s="30"/>
    </row>
    <row r="55" spans="1:37" x14ac:dyDescent="0.2">
      <c r="A55" s="13"/>
      <c r="B55" s="13"/>
      <c r="F55" s="13"/>
      <c r="G55" s="19"/>
      <c r="K55" s="13"/>
      <c r="L55" s="13"/>
      <c r="O55" s="13"/>
      <c r="P55" s="13"/>
      <c r="Q55" s="19"/>
      <c r="T55" s="13"/>
      <c r="Y55" s="32" t="s">
        <v>377</v>
      </c>
      <c r="Z55" s="32" t="s">
        <v>509</v>
      </c>
      <c r="AF55" s="30"/>
    </row>
    <row r="56" spans="1:37" x14ac:dyDescent="0.2">
      <c r="A56" s="13"/>
      <c r="B56" s="13"/>
      <c r="F56" s="13"/>
      <c r="G56" s="19"/>
      <c r="K56" s="13"/>
      <c r="L56" s="13"/>
      <c r="O56" s="13"/>
      <c r="P56" s="13"/>
      <c r="Q56" s="19"/>
      <c r="T56" s="13"/>
      <c r="Y56" s="32" t="s">
        <v>378</v>
      </c>
      <c r="Z56" s="32" t="s">
        <v>510</v>
      </c>
      <c r="AF56" s="30"/>
    </row>
    <row r="57" spans="1:37" x14ac:dyDescent="0.2">
      <c r="A57" s="13"/>
      <c r="B57" s="13"/>
      <c r="F57" s="13"/>
      <c r="G57" s="19"/>
      <c r="K57" s="13"/>
      <c r="L57" s="13"/>
      <c r="O57" s="13"/>
      <c r="P57" s="13"/>
      <c r="Q57" s="19"/>
      <c r="T57" s="13"/>
      <c r="Y57" s="32" t="s">
        <v>379</v>
      </c>
      <c r="Z57" s="32" t="s">
        <v>511</v>
      </c>
      <c r="AF57" s="30"/>
    </row>
    <row r="58" spans="1:37" x14ac:dyDescent="0.2">
      <c r="A58" s="13"/>
      <c r="B58" s="13"/>
      <c r="F58" s="13"/>
      <c r="G58" s="19"/>
      <c r="K58" s="13"/>
      <c r="L58" s="13"/>
      <c r="O58" s="13"/>
      <c r="P58" s="13"/>
      <c r="Q58" s="19"/>
      <c r="T58" s="13"/>
      <c r="Y58" s="32" t="s">
        <v>380</v>
      </c>
      <c r="Z58" s="32" t="s">
        <v>512</v>
      </c>
      <c r="AF58" s="30"/>
    </row>
    <row r="59" spans="1:37" x14ac:dyDescent="0.2">
      <c r="A59" s="13"/>
      <c r="B59" s="13"/>
      <c r="F59" s="13"/>
      <c r="G59" s="19"/>
      <c r="K59" s="13"/>
      <c r="L59" s="13"/>
      <c r="O59" s="13"/>
      <c r="P59" s="13"/>
      <c r="Q59" s="19"/>
      <c r="T59" s="13"/>
      <c r="Y59" s="32" t="s">
        <v>381</v>
      </c>
      <c r="Z59" s="32" t="s">
        <v>513</v>
      </c>
      <c r="AF59" s="30"/>
    </row>
    <row r="60" spans="1:37" x14ac:dyDescent="0.2">
      <c r="A60" s="13"/>
      <c r="B60" s="13"/>
      <c r="F60" s="13"/>
      <c r="G60" s="19"/>
      <c r="K60" s="13"/>
      <c r="L60" s="13"/>
      <c r="O60" s="13"/>
      <c r="P60" s="13"/>
      <c r="Q60" s="19"/>
      <c r="T60" s="13"/>
      <c r="Y60" s="32" t="s">
        <v>382</v>
      </c>
      <c r="Z60" s="32" t="s">
        <v>514</v>
      </c>
      <c r="AF60" s="30"/>
    </row>
    <row r="61" spans="1:37" x14ac:dyDescent="0.2">
      <c r="A61" s="13"/>
      <c r="B61" s="13"/>
      <c r="F61" s="13"/>
      <c r="G61" s="19"/>
      <c r="K61" s="13"/>
      <c r="L61" s="13"/>
      <c r="O61" s="13"/>
      <c r="P61" s="13"/>
      <c r="Q61" s="19"/>
      <c r="T61" s="13"/>
      <c r="Y61" s="32" t="s">
        <v>383</v>
      </c>
      <c r="Z61" s="32" t="s">
        <v>515</v>
      </c>
      <c r="AF61" s="30"/>
    </row>
    <row r="62" spans="1:37" x14ac:dyDescent="0.2">
      <c r="A62" s="13"/>
      <c r="B62" s="13"/>
      <c r="F62" s="13"/>
      <c r="G62" s="19"/>
      <c r="K62" s="13"/>
      <c r="L62" s="13"/>
      <c r="O62" s="13"/>
      <c r="P62" s="13"/>
      <c r="Q62" s="19"/>
      <c r="T62" s="13"/>
      <c r="Y62" s="32" t="s">
        <v>384</v>
      </c>
      <c r="Z62" s="32" t="s">
        <v>516</v>
      </c>
      <c r="AF62" s="30"/>
    </row>
    <row r="63" spans="1:37" x14ac:dyDescent="0.2">
      <c r="A63" s="13"/>
      <c r="B63" s="13"/>
      <c r="F63" s="13"/>
      <c r="G63" s="19"/>
      <c r="K63" s="13"/>
      <c r="L63" s="13"/>
      <c r="O63" s="13"/>
      <c r="P63" s="13"/>
      <c r="Q63" s="19"/>
      <c r="T63" s="13"/>
      <c r="Y63" s="32" t="s">
        <v>385</v>
      </c>
      <c r="Z63" s="32" t="s">
        <v>517</v>
      </c>
      <c r="AF63" s="30"/>
    </row>
    <row r="64" spans="1:37" x14ac:dyDescent="0.2">
      <c r="A64" s="13"/>
      <c r="B64" s="13"/>
      <c r="F64" s="13"/>
      <c r="G64" s="19"/>
      <c r="K64" s="13"/>
      <c r="L64" s="13"/>
      <c r="O64" s="13"/>
      <c r="P64" s="13"/>
      <c r="Q64" s="19"/>
      <c r="T64" s="13"/>
      <c r="Y64" s="32" t="s">
        <v>386</v>
      </c>
      <c r="Z64" s="32" t="s">
        <v>518</v>
      </c>
      <c r="AF64" s="30"/>
    </row>
    <row r="65" spans="1:32" x14ac:dyDescent="0.2">
      <c r="A65" s="13"/>
      <c r="B65" s="13"/>
      <c r="F65" s="13"/>
      <c r="G65" s="19"/>
      <c r="K65" s="13"/>
      <c r="L65" s="13"/>
      <c r="O65" s="13"/>
      <c r="P65" s="13"/>
      <c r="Q65" s="19"/>
      <c r="T65" s="13"/>
      <c r="Y65" s="32" t="s">
        <v>387</v>
      </c>
      <c r="Z65" s="32" t="s">
        <v>519</v>
      </c>
      <c r="AF65" s="30"/>
    </row>
    <row r="66" spans="1:32" x14ac:dyDescent="0.2">
      <c r="A66" s="13"/>
      <c r="B66" s="13"/>
      <c r="F66" s="13"/>
      <c r="G66" s="19"/>
      <c r="K66" s="13"/>
      <c r="L66" s="13"/>
      <c r="O66" s="13"/>
      <c r="P66" s="13"/>
      <c r="Q66" s="19"/>
      <c r="T66" s="13"/>
      <c r="Y66" s="32" t="s">
        <v>70</v>
      </c>
      <c r="Z66" s="32" t="s">
        <v>520</v>
      </c>
      <c r="AF66" s="30"/>
    </row>
    <row r="67" spans="1:32" x14ac:dyDescent="0.2">
      <c r="A67" s="13"/>
      <c r="B67" s="13"/>
      <c r="F67" s="13"/>
      <c r="G67" s="19"/>
      <c r="K67" s="13"/>
      <c r="L67" s="13"/>
      <c r="O67" s="13"/>
      <c r="P67" s="13"/>
      <c r="Q67" s="19"/>
      <c r="T67" s="13"/>
      <c r="Y67" s="32" t="s">
        <v>388</v>
      </c>
      <c r="Z67" s="32" t="s">
        <v>521</v>
      </c>
      <c r="AF67" s="30"/>
    </row>
    <row r="68" spans="1:32" x14ac:dyDescent="0.2">
      <c r="A68" s="13"/>
      <c r="B68" s="13"/>
      <c r="F68" s="13"/>
      <c r="G68" s="19"/>
      <c r="K68" s="13"/>
      <c r="L68" s="13"/>
      <c r="O68" s="13"/>
      <c r="P68" s="13"/>
      <c r="Q68" s="19"/>
      <c r="T68" s="13"/>
      <c r="Y68" s="32" t="s">
        <v>389</v>
      </c>
      <c r="Z68" s="32" t="s">
        <v>522</v>
      </c>
      <c r="AF68" s="30"/>
    </row>
    <row r="69" spans="1:32" x14ac:dyDescent="0.2">
      <c r="A69" s="13"/>
      <c r="B69" s="13"/>
      <c r="F69" s="13"/>
      <c r="G69" s="19"/>
      <c r="K69" s="13"/>
      <c r="L69" s="13"/>
      <c r="O69" s="13"/>
      <c r="P69" s="13"/>
      <c r="Q69" s="19"/>
      <c r="T69" s="13"/>
      <c r="Y69" s="32" t="s">
        <v>390</v>
      </c>
      <c r="Z69" s="32" t="s">
        <v>523</v>
      </c>
      <c r="AF69" s="30"/>
    </row>
    <row r="70" spans="1:32" x14ac:dyDescent="0.2">
      <c r="A70" s="13"/>
      <c r="B70" s="13"/>
      <c r="Y70" s="32" t="s">
        <v>391</v>
      </c>
      <c r="Z70" s="32" t="s">
        <v>524</v>
      </c>
    </row>
    <row r="71" spans="1:32" x14ac:dyDescent="0.2">
      <c r="Y71" s="32" t="s">
        <v>392</v>
      </c>
      <c r="Z71" s="32" t="s">
        <v>525</v>
      </c>
    </row>
    <row r="72" spans="1:32" x14ac:dyDescent="0.2">
      <c r="Y72" s="32" t="s">
        <v>393</v>
      </c>
      <c r="Z72" s="32" t="s">
        <v>526</v>
      </c>
    </row>
    <row r="73" spans="1:32" x14ac:dyDescent="0.2">
      <c r="Y73" s="32" t="s">
        <v>394</v>
      </c>
      <c r="Z73" s="32" t="s">
        <v>527</v>
      </c>
    </row>
    <row r="74" spans="1:32" x14ac:dyDescent="0.2">
      <c r="Y74" s="32" t="s">
        <v>395</v>
      </c>
      <c r="Z74" s="32" t="s">
        <v>528</v>
      </c>
    </row>
    <row r="75" spans="1:32" x14ac:dyDescent="0.2">
      <c r="Y75" s="32" t="s">
        <v>396</v>
      </c>
      <c r="Z75" s="32" t="s">
        <v>529</v>
      </c>
    </row>
    <row r="76" spans="1:32" x14ac:dyDescent="0.2">
      <c r="Y76" s="32" t="s">
        <v>397</v>
      </c>
      <c r="Z76" s="32" t="s">
        <v>530</v>
      </c>
    </row>
    <row r="77" spans="1:32" x14ac:dyDescent="0.2">
      <c r="Y77" s="32" t="s">
        <v>398</v>
      </c>
      <c r="Z77" s="32" t="s">
        <v>531</v>
      </c>
    </row>
    <row r="78" spans="1:32" x14ac:dyDescent="0.2">
      <c r="Y78" s="32" t="s">
        <v>399</v>
      </c>
      <c r="Z78" s="32" t="s">
        <v>532</v>
      </c>
    </row>
    <row r="79" spans="1:32" x14ac:dyDescent="0.2">
      <c r="Y79" s="32" t="s">
        <v>400</v>
      </c>
      <c r="Z79" s="32" t="s">
        <v>533</v>
      </c>
    </row>
    <row r="80" spans="1:32" x14ac:dyDescent="0.2">
      <c r="Y80" s="32" t="s">
        <v>401</v>
      </c>
      <c r="Z80" s="32" t="s">
        <v>534</v>
      </c>
    </row>
    <row r="81" spans="25:26" x14ac:dyDescent="0.2">
      <c r="Y81" s="32" t="s">
        <v>402</v>
      </c>
      <c r="Z81" s="32" t="s">
        <v>535</v>
      </c>
    </row>
    <row r="82" spans="25:26" x14ac:dyDescent="0.2">
      <c r="Y82" s="32" t="s">
        <v>403</v>
      </c>
      <c r="Z82" s="32" t="s">
        <v>536</v>
      </c>
    </row>
    <row r="83" spans="25:26" x14ac:dyDescent="0.2">
      <c r="Y83" s="32" t="s">
        <v>404</v>
      </c>
      <c r="Z83" s="32" t="s">
        <v>537</v>
      </c>
    </row>
    <row r="84" spans="25:26" x14ac:dyDescent="0.2">
      <c r="Y84" s="32" t="s">
        <v>405</v>
      </c>
      <c r="Z84" s="32" t="s">
        <v>538</v>
      </c>
    </row>
    <row r="85" spans="25:26" x14ac:dyDescent="0.2">
      <c r="Y85" s="32" t="s">
        <v>406</v>
      </c>
      <c r="Z85" s="32" t="s">
        <v>539</v>
      </c>
    </row>
    <row r="86" spans="25:26" x14ac:dyDescent="0.2">
      <c r="Y86" s="32" t="s">
        <v>407</v>
      </c>
      <c r="Z86" s="32" t="s">
        <v>540</v>
      </c>
    </row>
    <row r="87" spans="25:26" x14ac:dyDescent="0.2">
      <c r="Y87" s="32" t="s">
        <v>408</v>
      </c>
      <c r="Z87" s="32" t="s">
        <v>541</v>
      </c>
    </row>
    <row r="88" spans="25:26" x14ac:dyDescent="0.2">
      <c r="Y88" s="32" t="s">
        <v>409</v>
      </c>
      <c r="Z88" s="32" t="s">
        <v>542</v>
      </c>
    </row>
    <row r="89" spans="25:26" x14ac:dyDescent="0.2">
      <c r="Y89" s="32" t="s">
        <v>410</v>
      </c>
      <c r="Z89" s="32" t="s">
        <v>543</v>
      </c>
    </row>
    <row r="90" spans="25:26" x14ac:dyDescent="0.2">
      <c r="Y90" s="32" t="s">
        <v>411</v>
      </c>
      <c r="Z90" s="32" t="s">
        <v>544</v>
      </c>
    </row>
    <row r="91" spans="25:26" x14ac:dyDescent="0.2">
      <c r="Y91" s="32" t="s">
        <v>412</v>
      </c>
      <c r="Z91" s="32" t="s">
        <v>545</v>
      </c>
    </row>
    <row r="92" spans="25:26" x14ac:dyDescent="0.2">
      <c r="Y92" s="32" t="s">
        <v>413</v>
      </c>
      <c r="Z92" s="32" t="s">
        <v>546</v>
      </c>
    </row>
    <row r="93" spans="25:26" x14ac:dyDescent="0.2">
      <c r="Y93" s="32" t="s">
        <v>414</v>
      </c>
      <c r="Z93" s="32" t="s">
        <v>547</v>
      </c>
    </row>
    <row r="94" spans="25:26" x14ac:dyDescent="0.2">
      <c r="Y94" s="32" t="s">
        <v>415</v>
      </c>
      <c r="Z94" s="32" t="s">
        <v>548</v>
      </c>
    </row>
    <row r="95" spans="25:26" x14ac:dyDescent="0.2">
      <c r="Y95" s="32" t="s">
        <v>416</v>
      </c>
      <c r="Z95" s="32" t="s">
        <v>549</v>
      </c>
    </row>
    <row r="96" spans="25:26" x14ac:dyDescent="0.2">
      <c r="Y96" s="32" t="s">
        <v>318</v>
      </c>
      <c r="Z96" s="32" t="s">
        <v>550</v>
      </c>
    </row>
    <row r="97" spans="25:26" x14ac:dyDescent="0.2">
      <c r="Y97" s="32" t="s">
        <v>417</v>
      </c>
      <c r="Z97" s="32" t="s">
        <v>551</v>
      </c>
    </row>
    <row r="98" spans="25:26" x14ac:dyDescent="0.2">
      <c r="Y98" s="32" t="s">
        <v>418</v>
      </c>
      <c r="Z98" s="32" t="s">
        <v>552</v>
      </c>
    </row>
    <row r="99" spans="25:26" x14ac:dyDescent="0.2">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2021-05-27T10:45:47Z</cp:lastPrinted>
  <dcterms:created xsi:type="dcterms:W3CDTF">2012-03-13T00:50:25Z</dcterms:created>
  <dcterms:modified xsi:type="dcterms:W3CDTF">2021-08-13T07:44:55Z</dcterms:modified>
</cp:coreProperties>
</file>