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4予算要求\11_R03行政事業レビュー\210813_【提出】最終公表分\"/>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235" i="3"/>
  <c r="AY271"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<sst xmlns="http://schemas.openxmlformats.org/spreadsheetml/2006/main" count="3081" uniqueCount="808">
  <si>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</si>
  <si>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</si>
  <si>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</si>
  <si>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</si>
  <si>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</si>
  <si>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</si>
  <si>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</si>
  <si>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</si>
  <si>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</si>
  <si>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</si>
  <si>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</si>
  <si>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</si>
  <si>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</si>
  <si>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</si>
  <si>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</si>
  <si>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</si>
  <si>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</si>
  <si>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</si>
  <si>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</si>
  <si>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</si>
  <si>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</si>
  <si>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</si>
  <si>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</si>
  <si>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</si>
  <si>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</si>
  <si>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</si>
  <si>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</si>
  <si>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</si>
  <si>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</si>
  <si>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</si>
  <si>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</si>
  <si>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</si>
  <si>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</si>
  <si>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</si>
  <si>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</si>
  <si>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</si>
  <si>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</si>
  <si>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</si>
  <si>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</si>
  <si>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</si>
  <si>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</si>
  <si>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</si>
  <si>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</si>
  <si>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</si>
  <si>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</si>
  <si>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</si>
  <si>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</si>
  <si>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</si>
  <si>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</si>
  <si>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</si>
  <si>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</si>
  <si>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</si>
  <si>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</si>
  <si>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</si>
  <si>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</si>
  <si>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</si>
  <si>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</si>
  <si>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</si>
  <si>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</si>
  <si>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</si>
  <si>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</si>
  <si>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</si>
  <si>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</si>
  <si>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</si>
  <si>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</si>
  <si>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</si>
  <si>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</si>
  <si>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</si>
  <si>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</si>
  <si>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</si>
  <si>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</si>
  <si>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</si>
  <si>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</si>
  <si>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</si>
  <si>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</si>
  <si>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</si>
  <si>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</si>
  <si>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</si>
  <si>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</si>
  <si>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</si>
  <si>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</si>
  <si>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</si>
  <si>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</si>
  <si>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</si>
  <si>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</si>
  <si>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</si>
  <si>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</si>
  <si>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</si>
  <si>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</si>
  <si>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</si>
  <si>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</si>
  <si>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</si>
  <si>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</si>
  <si>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</si>
  <si>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</si>
  <si>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</si>
  <si>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</si>
  <si>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</si>
  <si>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</si>
  <si>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</si>
  <si>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</si>
  <si>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</si>
  <si>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</si>
  <si>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</si>
  <si>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</si>
  <si>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</si>
  <si>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</si>
  <si>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</si>
  <si>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</si>
  <si>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</si>
  <si>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</si>
  <si>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</si>
  <si>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</si>
  <si>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</si>
  <si>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</si>
  <si>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</si>
  <si>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</si>
  <si>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</si>
  <si>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</si>
  <si>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</si>
  <si>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</si>
  <si>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</si>
  <si>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</si>
  <si>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</si>
  <si>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</si>
  <si>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</si>
  <si>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</si>
  <si>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</si>
  <si>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</si>
  <si>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</si>
  <si>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</si>
  <si>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</si>
  <si>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</si>
  <si>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</si>
  <si>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</si>
  <si>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</si>
  <si>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</si>
  <si>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</si>
  <si>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</si>
  <si>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</si>
  <si>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</si>
  <si>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</si>
  <si>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</si>
  <si>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</si>
  <si>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</si>
  <si>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</si>
  <si>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</si>
  <si>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</si>
  <si>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</si>
  <si>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</si>
  <si>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</si>
  <si>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</si>
  <si>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</si>
  <si>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</si>
  <si>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</si>
  <si>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</si>
  <si>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</si>
  <si>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</si>
  <si>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</si>
  <si>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</si>
  <si>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</si>
  <si>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</si>
  <si>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</si>
  <si>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</si>
  <si>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</si>
  <si>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</si>
  <si>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</si>
  <si>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</si>
  <si>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</si>
  <si>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</si>
  <si>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</si>
  <si>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</si>
  <si>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</si>
  <si>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</si>
  <si>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</si>
  <si>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</si>
  <si>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</si>
  <si>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</si>
  <si>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</si>
  <si>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</si>
  <si>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</si>
  <si>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</si>
  <si>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</si>
  <si>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</si>
  <si>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</si>
  <si>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</si>
  <si>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</si>
  <si>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</si>
  <si>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</si>
  <si>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</si>
  <si>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</si>
  <si>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</si>
  <si>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</si>
  <si>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</si>
  <si>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</si>
  <si>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</si>
  <si>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</si>
  <si>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</si>
  <si>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</si>
  <si>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</si>
  <si>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</si>
  <si>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</si>
  <si>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</si>
  <si>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</si>
  <si>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</si>
  <si>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</si>
  <si>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</si>
  <si>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</si>
  <si>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</si>
  <si>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</si>
  <si>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</si>
  <si>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</si>
  <si>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</si>
  <si>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</si>
  <si>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</si>
  <si>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</si>
  <si>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</si>
  <si>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</si>
  <si>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</si>
  <si>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</si>
  <si>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</si>
  <si>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</si>
  <si>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</si>
  <si>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</si>
  <si>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</si>
  <si>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</si>
  <si>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</si>
  <si>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</si>
  <si>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</si>
  <si>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</si>
  <si>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</si>
  <si>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</si>
  <si>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</si>
  <si>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</si>
  <si>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</si>
  <si>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</si>
  <si>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</si>
  <si>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</si>
  <si>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</si>
  <si>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</si>
  <si>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</si>
  <si>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</si>
  <si>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</si>
  <si>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</si>
  <si>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</si>
  <si>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</si>
  <si>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</si>
  <si>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</si>
  <si>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</si>
  <si>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</si>
  <si>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</si>
  <si>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</si>
  <si>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</si>
  <si>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</si>
  <si>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</si>
  <si>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</si>
  <si>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</si>
  <si>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</si>
  <si>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</si>
  <si>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</si>
  <si>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</si>
  <si>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</si>
  <si>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</si>
  <si>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</si>
  <si>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</si>
  <si>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</si>
  <si>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</si>
  <si>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</si>
  <si>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</si>
  <si>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</si>
  <si>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</si>
  <si>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</si>
  <si>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</si>
  <si>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</si>
  <si>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</si>
  <si>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</si>
  <si>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</si>
  <si>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</si>
  <si>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</si>
  <si>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</si>
  <si>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</si>
  <si>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</si>
  <si>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</si>
  <si>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</si>
  <si>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</si>
  <si>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</si>
  <si>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</si>
  <si>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</si>
  <si>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</si>
  <si>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</si>
  <si>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</si>
  <si>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</si>
  <si>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</si>
  <si>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</si>
  <si>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</si>
  <si>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</si>
  <si>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</si>
  <si>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</si>
  <si>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</si>
  <si>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</si>
  <si>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</si>
  <si>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</si>
  <si>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</si>
  <si>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</si>
  <si>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</si>
  <si>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</si>
  <si>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</si>
  <si>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</si>
  <si>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</si>
  <si>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</si>
  <si>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</si>
  <si>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</si>
  <si>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</si>
  <si>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</si>
  <si>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</si>
  <si>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</si>
  <si>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</si>
  <si>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</si>
  <si>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</si>
  <si>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</si>
  <si>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</si>
  <si>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</si>
  <si>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</si>
  <si>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</si>
  <si>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</si>
  <si>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</si>
  <si>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</si>
  <si>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</si>
  <si>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</si>
  <si>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</si>
  <si>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</si>
  <si>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</si>
  <si>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</si>
  <si>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</si>
  <si>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</si>
  <si>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</si>
  <si>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</si>
  <si>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</si>
  <si>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</si>
  <si>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</si>
  <si>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</si>
  <si>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</si>
  <si>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</si>
  <si>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</si>
  <si>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</si>
  <si>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</si>
  <si>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</si>
  <si>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</si>
  <si>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</si>
  <si>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</si>
  <si>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</si>
  <si>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</si>
  <si>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</si>
  <si>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</si>
  <si>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</si>
  <si>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</si>
  <si>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</si>
  <si>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</si>
  <si>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</si>
  <si>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</si>
  <si>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</si>
  <si>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</si>
  <si>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</si>
  <si>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</si>
  <si>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</si>
  <si>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</si>
  <si>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</si>
  <si>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</si>
  <si>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</si>
  <si>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</si>
  <si>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</si>
  <si>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</si>
  <si>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</si>
  <si>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</si>
  <si>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</si>
  <si>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</si>
  <si>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</si>
  <si>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</si>
  <si>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</si>
  <si>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</si>
  <si>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</si>
  <si>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</si>
  <si>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</si>
  <si>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</si>
  <si>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</si>
  <si>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</si>
  <si>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</si>
  <si>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</si>
  <si>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</si>
  <si>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</si>
  <si>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</si>
  <si>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</si>
  <si>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</si>
  <si>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</si>
  <si>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</si>
  <si>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</si>
  <si>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</si>
  <si>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</si>
  <si>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</si>
  <si>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</si>
  <si>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</si>
  <si>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</si>
  <si>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</si>
  <si>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</si>
  <si>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</si>
  <si>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</si>
  <si>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</si>
  <si>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</si>
  <si>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</si>
  <si>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</si>
  <si>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</si>
  <si>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</si>
  <si>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</si>
  <si>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</si>
  <si>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</si>
  <si>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</si>
  <si>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</si>
  <si>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</si>
  <si>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</si>
  <si>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</si>
  <si>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</si>
  <si>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</si>
  <si>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</si>
  <si>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</si>
  <si>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</si>
  <si>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</si>
  <si>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</si>
  <si>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</si>
  <si>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</si>
  <si>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</si>
  <si>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</si>
  <si>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</si>
  <si>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</si>
  <si>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</si>
  <si>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</si>
  <si>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</si>
  <si>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</si>
  <si>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</si>
  <si>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</si>
  <si>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</si>
  <si>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</si>
  <si>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</si>
  <si>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</si>
  <si>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</si>
  <si>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</si>
  <si>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</si>
  <si>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</si>
  <si>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</si>
  <si>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</si>
  <si>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</si>
  <si>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</si>
  <si>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</si>
  <si>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</si>
  <si>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</si>
  <si>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</si>
  <si>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</si>
  <si>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</si>
  <si>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</si>
  <si>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</si>
  <si>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</si>
  <si>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</si>
  <si>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</si>
  <si>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</si>
  <si>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</si>
  <si>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</si>
  <si>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</si>
  <si>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</si>
  <si>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</si>
  <si>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</si>
  <si>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</si>
  <si>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</si>
  <si>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</si>
  <si>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</si>
  <si>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</si>
  <si>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</si>
  <si>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</si>
  <si>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</si>
  <si>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</si>
  <si>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</si>
  <si>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</si>
  <si>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</si>
  <si>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</si>
  <si>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</si>
  <si>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</si>
  <si>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</si>
  <si>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</si>
  <si>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</si>
  <si>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</si>
  <si>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</si>
  <si>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</si>
  <si>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</si>
  <si>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</si>
  <si>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</si>
  <si>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</si>
  <si>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</si>
  <si>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</si>
  <si>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</si>
  <si>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</si>
  <si>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</si>
  <si>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</si>
  <si>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</si>
  <si>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</si>
  <si>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</si>
  <si>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</si>
  <si>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</si>
  <si>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</si>
  <si>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</si>
  <si>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</si>
  <si>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</si>
  <si>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</si>
  <si>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</si>
  <si>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</si>
  <si>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</si>
  <si>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</si>
  <si>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</si>
  <si>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</si>
  <si>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</si>
  <si>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</si>
  <si>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</si>
  <si>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</si>
  <si>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</si>
  <si>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</si>
  <si>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</si>
  <si>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</si>
  <si>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</si>
  <si>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</si>
  <si>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</si>
  <si>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</si>
  <si>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</si>
  <si>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</si>
  <si>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</si>
  <si>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</si>
  <si>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</si>
  <si>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</si>
  <si>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</si>
  <si>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</si>
  <si>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</si>
  <si>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</si>
  <si>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</si>
  <si>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</si>
  <si>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</si>
  <si>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</si>
  <si>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</si>
  <si>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</si>
  <si>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</si>
  <si>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</si>
  <si>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</si>
  <si>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</si>
  <si>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</si>
  <si>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</si>
  <si>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</si>
  <si>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</si>
  <si>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</si>
  <si>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</si>
  <si>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</si>
  <si>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</si>
  <si>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</si>
  <si>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</si>
  <si>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</si>
  <si>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</si>
  <si>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</si>
  <si>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</si>
  <si>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</si>
  <si>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</si>
  <si>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</si>
  <si>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</si>
  <si>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</si>
  <si>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</si>
  <si>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</si>
  <si>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</si>
  <si>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</si>
  <si>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</si>
  <si>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</si>
  <si>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</si>
  <si>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</si>
  <si>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</si>
  <si>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</si>
  <si>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</si>
  <si>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</si>
  <si>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</si>
  <si>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</si>
  <si>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</si>
  <si>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</si>
  <si>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</si>
  <si>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</si>
  <si>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</si>
  <si>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</si>
  <si>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</si>
  <si>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</si>
  <si>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</si>
  <si>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</si>
  <si>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</si>
  <si>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</si>
  <si>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</si>
  <si>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</si>
  <si>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</si>
  <si>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</si>
  <si>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</si>
  <si>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</si>
  <si>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</si>
  <si>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</si>
  <si>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</si>
  <si>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</si>
  <si>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</si>
  <si>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</si>
  <si>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</si>
  <si>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</si>
  <si>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</si>
  <si>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</si>
  <si>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</si>
  <si>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</si>
  <si>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</si>
  <si>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</si>
  <si>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</si>
  <si>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</si>
  <si>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</si>
  <si>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</si>
  <si>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</si>
  <si>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</si>
  <si>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</si>
  <si>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</si>
  <si>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</si>
  <si>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</si>
  <si>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</si>
  <si>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</si>
  <si>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</si>
  <si>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</si>
  <si>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</si>
  <si>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</si>
  <si>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</si>
  <si>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</si>
  <si>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</si>
  <si>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</si>
  <si>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</si>
  <si>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</si>
  <si>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</si>
  <si>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</si>
  <si>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</si>
  <si>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</si>
  <si>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</si>
  <si>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</si>
  <si>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</si>
  <si>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</si>
  <si>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</si>
  <si>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</si>
  <si>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</si>
  <si>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</si>
  <si>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</si>
  <si>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</si>
  <si>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</si>
  <si>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</si>
  <si>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</si>
  <si>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</si>
  <si>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</si>
  <si>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</si>
  <si>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</si>
  <si>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</si>
  <si>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</si>
  <si>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</si>
  <si>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</si>
  <si>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</si>
  <si>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</si>
  <si>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</si>
  <si>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</si>
  <si>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</si>
  <si>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</si>
  <si>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</si>
  <si>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</si>
  <si>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</si>
  <si>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</si>
  <si>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</si>
  <si>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</si>
  <si>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</si>
  <si>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</si>
  <si>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</si>
  <si>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</si>
  <si>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</si>
  <si>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</si>
  <si>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</si>
  <si>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</si>
  <si>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</si>
  <si>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</si>
  <si>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</si>
  <si>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</si>
  <si>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</si>
  <si>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</si>
  <si>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</si>
  <si>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</si>
  <si>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</si>
  <si>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</si>
  <si>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</si>
  <si>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</si>
  <si>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</si>
  <si>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</si>
  <si>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</si>
  <si>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</si>
  <si>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</si>
  <si>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</si>
  <si>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</si>
  <si>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</si>
  <si>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</si>
  <si>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</si>
  <si>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</si>
  <si>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</si>
  <si>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</si>
  <si>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</si>
  <si>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化学物質国際対応政策強化事業費</t>
  </si>
  <si>
    <t>環境保健部</t>
  </si>
  <si>
    <t xml:space="preserve">課長　太田　志津子       </t>
  </si>
  <si>
    <t>平成21年度</t>
  </si>
  <si>
    <t>終了予定なし</t>
  </si>
  <si>
    <t>環境安全課</t>
  </si>
  <si>
    <t>-</t>
  </si>
  <si>
    <t>化学物質の適切な管理は国際的な課題として認識され、UNEP（国連環境計画）、OECD（経済協力開発機構）等の国際機関において、化学物質の環境安全性確保に関する活動が活発に行われているところであり、適切な化学物質管理に関する国際動向を把握するとともに国内の対応について検討することを目的とする。</t>
  </si>
  <si>
    <t>環境保全調査費</t>
  </si>
  <si>
    <t>化審法、化管法等においてリスクが懸念される物質について、GHSに基づく環境危険有害性が未分類の物質が生じないよう毎年180物質の分類を実施する。</t>
  </si>
  <si>
    <t>GHSに基づく環境有害危険性分類を実施した分類物質数（再分類を含む）</t>
  </si>
  <si>
    <t>物質</t>
  </si>
  <si>
    <t>●●</t>
    <phoneticPr fontId="5"/>
  </si>
  <si>
    <t>化学物質と環境に関する政策対話の開催</t>
  </si>
  <si>
    <t>回</t>
  </si>
  <si>
    <t>GHS分類業務執行額／実施した分類物質数　　　　　　　　　　</t>
    <phoneticPr fontId="5"/>
  </si>
  <si>
    <t>円</t>
  </si>
  <si>
    <t xml:space="preserve"> 円/件数</t>
    <phoneticPr fontId="5"/>
  </si>
  <si>
    <t>3,877,200/172</t>
  </si>
  <si>
    <t>3,795,000/144</t>
  </si>
  <si>
    <t>／　　　　　　　　　　　　　　</t>
    <phoneticPr fontId="5"/>
  </si>
  <si>
    <t>　　/</t>
    <phoneticPr fontId="5"/>
  </si>
  <si>
    <t>６．化学物質対策の推進</t>
  </si>
  <si>
    <t>208</t>
  </si>
  <si>
    <t>209</t>
  </si>
  <si>
    <t>218</t>
  </si>
  <si>
    <t>261</t>
  </si>
  <si>
    <t>259</t>
  </si>
  <si>
    <t>253</t>
  </si>
  <si>
    <t>238</t>
  </si>
  <si>
    <t>255</t>
  </si>
  <si>
    <t>○</t>
  </si>
  <si>
    <t>-</t>
    <phoneticPr fontId="5"/>
  </si>
  <si>
    <t>令和２年度GHSに係る化学物質基礎データ整備等業務報告書（環境省）</t>
    <rPh sb="0" eb="2">
      <t>レイワ</t>
    </rPh>
    <phoneticPr fontId="5"/>
  </si>
  <si>
    <t>5,445,000/180</t>
    <phoneticPr fontId="5"/>
  </si>
  <si>
    <t>-</t>
    <phoneticPr fontId="5"/>
  </si>
  <si>
    <t>-</t>
    <phoneticPr fontId="5"/>
  </si>
  <si>
    <t>環境基本計画
SAICM国内実施計画</t>
    <rPh sb="12" eb="14">
      <t>コクナイ</t>
    </rPh>
    <rPh sb="14" eb="16">
      <t>ジッシ</t>
    </rPh>
    <rPh sb="16" eb="18">
      <t>ケイカク</t>
    </rPh>
    <phoneticPr fontId="5"/>
  </si>
  <si>
    <t>国際機関や国際枠組み等への対応は国が実施すべき事業であり、地方自治体、民間等にゆだねることは困難。</t>
    <phoneticPr fontId="5"/>
  </si>
  <si>
    <t>国際社会と連携した化学物質対策の推進のため必要不可欠な事業であり、優先度は高い。</t>
    <phoneticPr fontId="5"/>
  </si>
  <si>
    <t>支出先の選定に当たっては、総合評価落札方式を取り入れ、広く一般に公募を行った。
一者応札となった契約は公告期間の延長を行う予定。</t>
    <rPh sb="35" eb="36">
      <t>オコナ</t>
    </rPh>
    <phoneticPr fontId="5"/>
  </si>
  <si>
    <t>効率的な事業の運営に取り組んでおり、妥当である。</t>
    <phoneticPr fontId="5"/>
  </si>
  <si>
    <t>毎年適切な事業内容となるよう検討を行っており、使途は真に必要なものに限定されている。</t>
    <phoneticPr fontId="5"/>
  </si>
  <si>
    <t>関連する業務を統合し、可能な範囲で一括して入札を実施している。</t>
    <phoneticPr fontId="5"/>
  </si>
  <si>
    <t>他に適切な手段・方法はなく、効果的に実施されている。</t>
    <phoneticPr fontId="5"/>
  </si>
  <si>
    <t>危険有害性分類結果等の成果は、広く一般に公開し事業者等により利用されており、十分に活用されている。</t>
    <phoneticPr fontId="5"/>
  </si>
  <si>
    <t>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を実施するなど、事業の効果的、効率的な執行に努めている。</t>
    <phoneticPr fontId="5"/>
  </si>
  <si>
    <t>有</t>
  </si>
  <si>
    <t>‐</t>
  </si>
  <si>
    <t>GHS分類実施物質数は昨年よりも増加しており、目標を達成している。</t>
    <rPh sb="11" eb="13">
      <t>サクネン</t>
    </rPh>
    <rPh sb="16" eb="18">
      <t>ゾウカ</t>
    </rPh>
    <rPh sb="23" eb="25">
      <t>モクヒョウ</t>
    </rPh>
    <rPh sb="26" eb="28">
      <t>タッセイ</t>
    </rPh>
    <phoneticPr fontId="5"/>
  </si>
  <si>
    <t>引き続き、事業者の選定にあたっては一般競争入札を実施するとともに、事業の実施に当たっては有識者の知見・過去の調査等の既往の情報を有効に活用し、事業の効果的・効率的な執行に努める。
令和2年度に一般競争入札を行った３件中2件は一者応札となった。引き続き公告期間延長等の措置の実施に努める。</t>
    <rPh sb="90" eb="92">
      <t>レイワ</t>
    </rPh>
    <rPh sb="93" eb="95">
      <t>ネンド</t>
    </rPh>
    <rPh sb="96" eb="98">
      <t>イッパン</t>
    </rPh>
    <rPh sb="98" eb="100">
      <t>キョウソウ</t>
    </rPh>
    <rPh sb="100" eb="102">
      <t>ニュウサツ</t>
    </rPh>
    <rPh sb="103" eb="104">
      <t>オコナ</t>
    </rPh>
    <rPh sb="107" eb="108">
      <t>ケン</t>
    </rPh>
    <rPh sb="108" eb="109">
      <t>チュウ</t>
    </rPh>
    <rPh sb="110" eb="111">
      <t>ケン</t>
    </rPh>
    <rPh sb="112" eb="114">
      <t>イッシャ</t>
    </rPh>
    <rPh sb="114" eb="116">
      <t>オウサツ</t>
    </rPh>
    <rPh sb="121" eb="122">
      <t>ヒ</t>
    </rPh>
    <rPh sb="123" eb="124">
      <t>ツヅ</t>
    </rPh>
    <rPh sb="125" eb="127">
      <t>コウコク</t>
    </rPh>
    <rPh sb="127" eb="129">
      <t>キカン</t>
    </rPh>
    <rPh sb="129" eb="131">
      <t>エンチョウ</t>
    </rPh>
    <rPh sb="131" eb="132">
      <t>トウ</t>
    </rPh>
    <rPh sb="133" eb="135">
      <t>ソチ</t>
    </rPh>
    <rPh sb="136" eb="138">
      <t>ジッシ</t>
    </rPh>
    <rPh sb="139" eb="140">
      <t>ツト</t>
    </rPh>
    <phoneticPr fontId="5"/>
  </si>
  <si>
    <t>×</t>
  </si>
  <si>
    <t>人件費</t>
    <phoneticPr fontId="5"/>
  </si>
  <si>
    <t>雑役務費</t>
    <phoneticPr fontId="5"/>
  </si>
  <si>
    <t>国際科学部物質管理会議に関連する会議への参画等、各会議の対応に係る調査・検討、関連資料の作成、対応結果の整理等（一般管理費込）</t>
    <phoneticPr fontId="5"/>
  </si>
  <si>
    <t>その他</t>
    <phoneticPr fontId="5"/>
  </si>
  <si>
    <t>消費税</t>
    <rPh sb="0" eb="3">
      <t>ショウヒゼイ</t>
    </rPh>
    <phoneticPr fontId="5"/>
  </si>
  <si>
    <t>英文資料翻訳</t>
    <phoneticPr fontId="5"/>
  </si>
  <si>
    <t>賃金（アルバイト人件費）、諸謝金（専門家『ヒアリング謝金）、報告書印刷費、租税公課、複写費</t>
    <rPh sb="0" eb="2">
      <t>チンギン</t>
    </rPh>
    <rPh sb="8" eb="11">
      <t>ジンケンヒ</t>
    </rPh>
    <rPh sb="13" eb="14">
      <t>ショ</t>
    </rPh>
    <rPh sb="14" eb="16">
      <t>シャキン</t>
    </rPh>
    <rPh sb="17" eb="20">
      <t>センモンカ</t>
    </rPh>
    <rPh sb="26" eb="28">
      <t>シャキン</t>
    </rPh>
    <rPh sb="30" eb="33">
      <t>ホウコクショ</t>
    </rPh>
    <rPh sb="33" eb="35">
      <t>インサツ</t>
    </rPh>
    <rPh sb="35" eb="36">
      <t>ヒ</t>
    </rPh>
    <rPh sb="37" eb="39">
      <t>ソゼイ</t>
    </rPh>
    <rPh sb="39" eb="41">
      <t>コウカ</t>
    </rPh>
    <rPh sb="42" eb="44">
      <t>フクシャ</t>
    </rPh>
    <rPh sb="44" eb="45">
      <t>ヒ</t>
    </rPh>
    <phoneticPr fontId="5"/>
  </si>
  <si>
    <t>人件費</t>
    <rPh sb="0" eb="3">
      <t>ジンケンヒ</t>
    </rPh>
    <phoneticPr fontId="5"/>
  </si>
  <si>
    <t>計画検討、調査等</t>
    <rPh sb="0" eb="2">
      <t>ケイカク</t>
    </rPh>
    <rPh sb="2" eb="4">
      <t>ケントウ</t>
    </rPh>
    <rPh sb="5" eb="7">
      <t>チョウサ</t>
    </rPh>
    <rPh sb="7" eb="8">
      <t>トウ</t>
    </rPh>
    <phoneticPr fontId="5"/>
  </si>
  <si>
    <t>その他</t>
    <rPh sb="2" eb="3">
      <t>タ</t>
    </rPh>
    <phoneticPr fontId="5"/>
  </si>
  <si>
    <t>謝金、印刷製本費等</t>
    <rPh sb="0" eb="2">
      <t>シャキン</t>
    </rPh>
    <rPh sb="3" eb="5">
      <t>インサツ</t>
    </rPh>
    <rPh sb="5" eb="7">
      <t>セイホン</t>
    </rPh>
    <rPh sb="7" eb="8">
      <t>ヒ</t>
    </rPh>
    <rPh sb="8" eb="9">
      <t>トウ</t>
    </rPh>
    <phoneticPr fontId="5"/>
  </si>
  <si>
    <t>一般管理費</t>
    <rPh sb="0" eb="2">
      <t>イッパン</t>
    </rPh>
    <rPh sb="2" eb="5">
      <t>カンリヒ</t>
    </rPh>
    <phoneticPr fontId="5"/>
  </si>
  <si>
    <t>OECDの活動内容や2020年以降の国際的枠組みの構築など、国際的な議論に関与し、我が国の既存の制度や取組と国際的枠組み等の整合を図ることは、我が国の国益に資するものであり、社会的ニーズを反映したものである。</t>
    <rPh sb="14" eb="15">
      <t>ネン</t>
    </rPh>
    <rPh sb="15" eb="17">
      <t>イコウ</t>
    </rPh>
    <rPh sb="20" eb="21">
      <t>テキ</t>
    </rPh>
    <rPh sb="21" eb="23">
      <t>ワクグ</t>
    </rPh>
    <rPh sb="25" eb="27">
      <t>コウチク</t>
    </rPh>
    <phoneticPr fontId="5"/>
  </si>
  <si>
    <t>A. （株）エックス都市研究所</t>
    <phoneticPr fontId="5"/>
  </si>
  <si>
    <t>B. （一社）海外環境協力センター</t>
    <phoneticPr fontId="5"/>
  </si>
  <si>
    <t>（株）エックス都市研究所</t>
    <phoneticPr fontId="5"/>
  </si>
  <si>
    <t>-</t>
    <phoneticPr fontId="5"/>
  </si>
  <si>
    <t>C</t>
    <phoneticPr fontId="5"/>
  </si>
  <si>
    <t>A</t>
    <phoneticPr fontId="5"/>
  </si>
  <si>
    <t>B</t>
    <phoneticPr fontId="5"/>
  </si>
  <si>
    <t>D</t>
    <phoneticPr fontId="5"/>
  </si>
  <si>
    <t>（一社）海外環境協力センター</t>
    <phoneticPr fontId="5"/>
  </si>
  <si>
    <t>ポストSAICMの枠組みを踏まえた国内措置にかかる調査・検討</t>
    <phoneticPr fontId="5"/>
  </si>
  <si>
    <t>（一財）化学物質評価研究機構</t>
    <phoneticPr fontId="5"/>
  </si>
  <si>
    <t>GHSに係る化学物質基礎データ整備等</t>
    <phoneticPr fontId="5"/>
  </si>
  <si>
    <t>OECDグローバル・フォーラム対応</t>
    <phoneticPr fontId="5"/>
  </si>
  <si>
    <t>新型コロナウィルス感染症の世界的な感染拡大に伴い、当初政策対話の議題とする予定であったSAICMの次期枠組みの国際的な議論が大幅に遅れたため、開催を見送った。</t>
    <phoneticPr fontId="5"/>
  </si>
  <si>
    <t>PRTR制度運用・データ活用事業</t>
    <phoneticPr fontId="5"/>
  </si>
  <si>
    <t>左記事業において、GHS分類結果を活用している。</t>
    <rPh sb="0" eb="2">
      <t>サキ</t>
    </rPh>
    <rPh sb="2" eb="4">
      <t>ジギョウ</t>
    </rPh>
    <rPh sb="14" eb="16">
      <t>ケッカ</t>
    </rPh>
    <rPh sb="17" eb="19">
      <t>カツヨウ</t>
    </rPh>
    <phoneticPr fontId="5"/>
  </si>
  <si>
    <t xml:space="preserve">D. </t>
    <phoneticPr fontId="5"/>
  </si>
  <si>
    <t>-</t>
    <phoneticPr fontId="5"/>
  </si>
  <si>
    <t>-</t>
    <phoneticPr fontId="5"/>
  </si>
  <si>
    <t>１．化学物質国際動向対応業務
　WSSD2020年目標（2020年までに化学物質の製造と使用による人の健康や環境への悪影響の最小化を目指す）の達成に向け、平成24年に策定したSAICM(国際的な化学物質管理のための戦略的アプローチ）国内実施計画に基づき、「化学物質と環境に関する政策対話」等での議論を踏まえながら、包括的な化学物質対策の確立と推進に向けて引き続き取組を進めていく。 また、2020年以降の次期枠組の策定に関する議論にも積極的に貢献していく。その他、OECD等で実施される会合やプログラム等の検討状況及び諸外国の対応を調査し、我が国として必要な対応を検討する。
２．化学物質の有害性分類・ラベル調査及びラベル情報の提供
　GHS（化学品の分類及び表示に関する世界調和システム）未分類の化学物質について分類を実施するとともに、分類済みの化学物質について、新たな知見や国際動向を踏まえつつ、分類結果の見直しを行い、結果を公表する。</t>
    <phoneticPr fontId="5"/>
  </si>
  <si>
    <t>我が国の化学物質対策に係る国際協調の指標となるGHS分類については、本事業において着実に分類及び再分類を進める。</t>
    <phoneticPr fontId="5"/>
  </si>
  <si>
    <t>ポストSAICMの枠組みに係る調査・検討</t>
    <phoneticPr fontId="5"/>
  </si>
  <si>
    <t>5,170,000/180</t>
    <phoneticPr fontId="5"/>
  </si>
  <si>
    <t>-</t>
    <phoneticPr fontId="5"/>
  </si>
  <si>
    <t>一般管理費</t>
    <rPh sb="0" eb="2">
      <t>イッパン</t>
    </rPh>
    <rPh sb="2" eb="5">
      <t>カンリヒ</t>
    </rPh>
    <phoneticPr fontId="5"/>
  </si>
  <si>
    <t>消費税</t>
    <rPh sb="0" eb="3">
      <t>ショウヒゼイ</t>
    </rPh>
    <phoneticPr fontId="5"/>
  </si>
  <si>
    <t>無</t>
  </si>
  <si>
    <t>外部有識者点検対象外</t>
    <phoneticPr fontId="5"/>
  </si>
  <si>
    <t>有識者の知見を聴取し活用するとともに関連する分野との協力・連携を行って引き続き効率的に事業を実施すること。また、一者応札の改善に向けた取り組みを検討すること。</t>
    <phoneticPr fontId="5"/>
  </si>
  <si>
    <t>有識者の知見を活用して、関連分野との協力・連携により効率的に事業を実施する。また、一者応札改善のため、発注方法の見直しなどを行う。</t>
    <rPh sb="0" eb="3">
      <t>ユウシキシャ</t>
    </rPh>
    <rPh sb="4" eb="6">
      <t>チケン</t>
    </rPh>
    <rPh sb="7" eb="9">
      <t>カツヨウ</t>
    </rPh>
    <rPh sb="12" eb="14">
      <t>カンレン</t>
    </rPh>
    <rPh sb="14" eb="16">
      <t>ブンヤ</t>
    </rPh>
    <rPh sb="18" eb="20">
      <t>キョウリョク</t>
    </rPh>
    <rPh sb="21" eb="23">
      <t>レンケイ</t>
    </rPh>
    <rPh sb="26" eb="29">
      <t>コウリツテキ</t>
    </rPh>
    <rPh sb="30" eb="32">
      <t>ジギョウ</t>
    </rPh>
    <rPh sb="33" eb="35">
      <t>ジッシ</t>
    </rPh>
    <rPh sb="41" eb="43">
      <t>イッシャ</t>
    </rPh>
    <rPh sb="43" eb="45">
      <t>オウサツ</t>
    </rPh>
    <rPh sb="45" eb="47">
      <t>カイゼン</t>
    </rPh>
    <rPh sb="51" eb="53">
      <t>ハッチュウ</t>
    </rPh>
    <rPh sb="53" eb="55">
      <t>ホウホウ</t>
    </rPh>
    <rPh sb="56" eb="58">
      <t>ミナオ</t>
    </rPh>
    <rPh sb="62" eb="63">
      <t>オコナ</t>
    </rPh>
    <phoneticPr fontId="5"/>
  </si>
  <si>
    <t>調査費</t>
    <rPh sb="0" eb="3">
      <t>チョウサヒ</t>
    </rPh>
    <phoneticPr fontId="5"/>
  </si>
  <si>
    <t>その他</t>
    <rPh sb="2" eb="3">
      <t>タ</t>
    </rPh>
    <phoneticPr fontId="5"/>
  </si>
  <si>
    <t>消費税、一般管理費等</t>
    <rPh sb="0" eb="3">
      <t>ショウヒゼイ</t>
    </rPh>
    <rPh sb="4" eb="6">
      <t>イッパン</t>
    </rPh>
    <rPh sb="6" eb="9">
      <t>カンリヒ</t>
    </rPh>
    <rPh sb="9" eb="10">
      <t>トウ</t>
    </rPh>
    <phoneticPr fontId="5"/>
  </si>
  <si>
    <t>図書文献費、印刷費、謝金等</t>
    <rPh sb="0" eb="2">
      <t>トショ</t>
    </rPh>
    <rPh sb="2" eb="4">
      <t>ブンケン</t>
    </rPh>
    <rPh sb="4" eb="5">
      <t>ヒ</t>
    </rPh>
    <rPh sb="6" eb="9">
      <t>インサツヒ</t>
    </rPh>
    <rPh sb="10" eb="12">
      <t>シャキン</t>
    </rPh>
    <rPh sb="12" eb="13">
      <t>トウ</t>
    </rPh>
    <phoneticPr fontId="5"/>
  </si>
  <si>
    <t>C. （一財）化学物質評価研究機構</t>
    <phoneticPr fontId="5"/>
  </si>
  <si>
    <t>-</t>
    <phoneticPr fontId="5"/>
  </si>
  <si>
    <t>調査実施、報告書作成等</t>
    <rPh sb="0" eb="2">
      <t>チョウサ</t>
    </rPh>
    <rPh sb="2" eb="4">
      <t>ジッシ</t>
    </rPh>
    <rPh sb="5" eb="8">
      <t>ホウコクショ</t>
    </rPh>
    <rPh sb="8" eb="10">
      <t>サクセイ</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</si>
</sst>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78469</xdr:colOff>
      <xdr:row>749</xdr:row>
      <xdr:rowOff>201568</xdr:rowOff>
    </xdr:from>
    <xdr:to>
      <xdr:col>34</xdr:col>
      <xdr:colOff>11538</xdr:colOff>
      <xdr:row>752</xdr:row>
      <xdr:rowOff>239421</xdr:rowOff>
    </xdr:to>
    <xdr:sp macro="" textlink="">
      <xdr:nvSpPr>
        <xdr:cNvPr id="42" name="テキスト ボックス 3"/>
        <xdr:cNvSpPr txBox="1"/>
      </xdr:nvSpPr>
      <xdr:spPr>
        <a:xfrm>
          <a:off x="4515998" y="43478686"/>
          <a:ext cx="2353540" cy="1080000"/>
        </a:xfrm>
        <a:prstGeom prst="rect">
          <a:avLst/>
        </a:prstGeom>
        <a:noFill/>
        <a:ln>
          <a:solidFill>
            <a:schemeClr val="tx1"/>
          </a:solidFill>
        </a:ln>
      </xdr:spPr>
      <xdr:txBody>
        <a:bodyPr wrap="square" tIns="12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800"/>
            </a:lnSpc>
          </a:pPr>
          <a:r>
            <a:rPr lang="ja-JP" altLang="en-US" sz="1600">
              <a:solidFill>
                <a:sysClr val="windowText" lastClr="000000"/>
              </a:solidFill>
            </a:rPr>
            <a:t>３４</a:t>
          </a:r>
          <a:r>
            <a:rPr lang="ja-JP" altLang="en-US" sz="1600"/>
            <a:t>百万円</a:t>
          </a:r>
          <a:endParaRPr kumimoji="1" lang="ja-JP" altLang="en-US" sz="1600"/>
        </a:p>
      </xdr:txBody>
    </xdr:sp>
    <xdr:clientData/>
  </xdr:twoCellAnchor>
  <xdr:twoCellAnchor>
    <xdr:from>
      <xdr:col>22</xdr:col>
      <xdr:colOff>72119</xdr:colOff>
      <xdr:row>752</xdr:row>
      <xdr:rowOff>280537</xdr:rowOff>
    </xdr:from>
    <xdr:to>
      <xdr:col>34</xdr:col>
      <xdr:colOff>1106</xdr:colOff>
      <xdr:row>753</xdr:row>
      <xdr:rowOff>340120</xdr:rowOff>
    </xdr:to>
    <xdr:sp macro="" textlink="">
      <xdr:nvSpPr>
        <xdr:cNvPr id="43" name="大かっこ 42"/>
        <xdr:cNvSpPr/>
      </xdr:nvSpPr>
      <xdr:spPr>
        <a:xfrm>
          <a:off x="4509648" y="44599802"/>
          <a:ext cx="2349458" cy="406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化学物質国際対応事業</a:t>
          </a:r>
        </a:p>
      </xdr:txBody>
    </xdr:sp>
    <xdr:clientData/>
  </xdr:twoCellAnchor>
  <xdr:twoCellAnchor>
    <xdr:from>
      <xdr:col>7</xdr:col>
      <xdr:colOff>170329</xdr:colOff>
      <xdr:row>762</xdr:row>
      <xdr:rowOff>350886</xdr:rowOff>
    </xdr:from>
    <xdr:to>
      <xdr:col>19</xdr:col>
      <xdr:colOff>8965</xdr:colOff>
      <xdr:row>765</xdr:row>
      <xdr:rowOff>189528</xdr:rowOff>
    </xdr:to>
    <xdr:sp macro="" textlink="">
      <xdr:nvSpPr>
        <xdr:cNvPr id="45" name="正方形/長方形 44"/>
        <xdr:cNvSpPr/>
      </xdr:nvSpPr>
      <xdr:spPr>
        <a:xfrm>
          <a:off x="1425388" y="47684533"/>
          <a:ext cx="1990165" cy="914407"/>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Ａ．（株）エックス都市研究所</a:t>
          </a: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１６百万円</a:t>
          </a:r>
        </a:p>
      </xdr:txBody>
    </xdr:sp>
    <xdr:clientData/>
  </xdr:twoCellAnchor>
  <xdr:twoCellAnchor>
    <xdr:from>
      <xdr:col>8</xdr:col>
      <xdr:colOff>42293</xdr:colOff>
      <xdr:row>765</xdr:row>
      <xdr:rowOff>267397</xdr:rowOff>
    </xdr:from>
    <xdr:to>
      <xdr:col>18</xdr:col>
      <xdr:colOff>161221</xdr:colOff>
      <xdr:row>768</xdr:row>
      <xdr:rowOff>233250</xdr:rowOff>
    </xdr:to>
    <xdr:sp macro="" textlink="">
      <xdr:nvSpPr>
        <xdr:cNvPr id="46" name="大かっこ 45"/>
        <xdr:cNvSpPr/>
      </xdr:nvSpPr>
      <xdr:spPr>
        <a:xfrm>
          <a:off x="1655940" y="49102632"/>
          <a:ext cx="2135987"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effectLst/>
              <a:latin typeface="+mn-lt"/>
              <a:ea typeface="+mn-ea"/>
              <a:cs typeface="+mn-cs"/>
            </a:rPr>
            <a:t>ポスト</a:t>
          </a:r>
          <a:r>
            <a:rPr lang="en-US" altLang="ja-JP" sz="1100">
              <a:solidFill>
                <a:schemeClr val="tx1"/>
              </a:solidFill>
              <a:effectLst/>
              <a:latin typeface="+mn-lt"/>
              <a:ea typeface="+mn-ea"/>
              <a:cs typeface="+mn-cs"/>
            </a:rPr>
            <a:t>SAICM</a:t>
          </a:r>
          <a:r>
            <a:rPr lang="ja-JP" altLang="en-US" sz="1100">
              <a:solidFill>
                <a:schemeClr val="tx1"/>
              </a:solidFill>
              <a:effectLst/>
              <a:latin typeface="+mn-lt"/>
              <a:ea typeface="+mn-ea"/>
              <a:cs typeface="+mn-cs"/>
            </a:rPr>
            <a:t>の枠組みに係る調査・検討等</a:t>
          </a:r>
          <a:endParaRPr lang="ja-JP" altLang="ja-JP">
            <a:effectLst/>
          </a:endParaRPr>
        </a:p>
      </xdr:txBody>
    </xdr:sp>
    <xdr:clientData/>
  </xdr:twoCellAnchor>
  <xdr:twoCellAnchor>
    <xdr:from>
      <xdr:col>7</xdr:col>
      <xdr:colOff>133943</xdr:colOff>
      <xdr:row>761</xdr:row>
      <xdr:rowOff>240126</xdr:rowOff>
    </xdr:from>
    <xdr:to>
      <xdr:col>19</xdr:col>
      <xdr:colOff>161472</xdr:colOff>
      <xdr:row>763</xdr:row>
      <xdr:rowOff>85361</xdr:rowOff>
    </xdr:to>
    <xdr:sp macro="" textlink="">
      <xdr:nvSpPr>
        <xdr:cNvPr id="47" name="大かっこ 46"/>
        <xdr:cNvSpPr/>
      </xdr:nvSpPr>
      <xdr:spPr>
        <a:xfrm>
          <a:off x="1545884" y="47685832"/>
          <a:ext cx="2448000" cy="5400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a:t>
          </a:r>
          <a:r>
            <a:rPr kumimoji="1" lang="ja-JP" altLang="ja-JP" sz="1100" b="0">
              <a:solidFill>
                <a:schemeClr val="tx1"/>
              </a:solidFill>
              <a:effectLst/>
              <a:latin typeface="+mn-lt"/>
              <a:ea typeface="+mn-ea"/>
              <a:cs typeface="+mn-cs"/>
            </a:rPr>
            <a:t>総合評価</a:t>
          </a:r>
          <a:r>
            <a:rPr kumimoji="1" lang="ja-JP" altLang="en-US" sz="1100" b="0">
              <a:solidFill>
                <a:schemeClr val="tx1"/>
              </a:solidFill>
              <a:effectLst/>
              <a:latin typeface="+mn-lt"/>
              <a:ea typeface="+mn-ea"/>
              <a:cs typeface="+mn-cs"/>
            </a:rPr>
            <a:t>）・随意契約（少額）</a:t>
          </a:r>
          <a:r>
            <a:rPr kumimoji="1" lang="en-US" altLang="ja-JP" sz="1100" b="0">
              <a:solidFill>
                <a:schemeClr val="tx1"/>
              </a:solidFill>
              <a:effectLst/>
              <a:latin typeface="+mn-lt"/>
              <a:ea typeface="+mn-ea"/>
              <a:cs typeface="+mn-cs"/>
            </a:rPr>
            <a:t>】</a:t>
          </a:r>
        </a:p>
      </xdr:txBody>
    </xdr:sp>
    <xdr:clientData/>
  </xdr:twoCellAnchor>
  <xdr:twoCellAnchor>
    <xdr:from>
      <xdr:col>22</xdr:col>
      <xdr:colOff>178004</xdr:colOff>
      <xdr:row>762</xdr:row>
      <xdr:rowOff>335102</xdr:rowOff>
    </xdr:from>
    <xdr:to>
      <xdr:col>33</xdr:col>
      <xdr:colOff>164825</xdr:colOff>
      <xdr:row>765</xdr:row>
      <xdr:rowOff>180148</xdr:rowOff>
    </xdr:to>
    <xdr:sp macro="" textlink="">
      <xdr:nvSpPr>
        <xdr:cNvPr id="49" name="正方形/長方形 48"/>
        <xdr:cNvSpPr/>
      </xdr:nvSpPr>
      <xdr:spPr>
        <a:xfrm>
          <a:off x="4122475" y="47668749"/>
          <a:ext cx="1959056" cy="92081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Ｂ</a:t>
          </a:r>
          <a:r>
            <a:rPr kumimoji="1" lang="en-US" altLang="ja-JP" sz="1200"/>
            <a:t>.</a:t>
          </a:r>
          <a:r>
            <a:rPr kumimoji="1" lang="ja-JP" altLang="en-US" sz="1200"/>
            <a:t>（一社）海外環境協力</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センター</a:t>
          </a: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９百万円</a:t>
          </a:r>
        </a:p>
      </xdr:txBody>
    </xdr:sp>
    <xdr:clientData/>
  </xdr:twoCellAnchor>
  <xdr:twoCellAnchor>
    <xdr:from>
      <xdr:col>22</xdr:col>
      <xdr:colOff>101302</xdr:colOff>
      <xdr:row>761</xdr:row>
      <xdr:rowOff>165915</xdr:rowOff>
    </xdr:from>
    <xdr:to>
      <xdr:col>35</xdr:col>
      <xdr:colOff>35858</xdr:colOff>
      <xdr:row>763</xdr:row>
      <xdr:rowOff>11150</xdr:rowOff>
    </xdr:to>
    <xdr:sp macro="" textlink="">
      <xdr:nvSpPr>
        <xdr:cNvPr id="50" name="大かっこ 49"/>
        <xdr:cNvSpPr/>
      </xdr:nvSpPr>
      <xdr:spPr>
        <a:xfrm>
          <a:off x="4045773" y="47140974"/>
          <a:ext cx="2265379" cy="56241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一般競争契約（総合評価）</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22</xdr:col>
      <xdr:colOff>182894</xdr:colOff>
      <xdr:row>765</xdr:row>
      <xdr:rowOff>266035</xdr:rowOff>
    </xdr:from>
    <xdr:to>
      <xdr:col>33</xdr:col>
      <xdr:colOff>97715</xdr:colOff>
      <xdr:row>768</xdr:row>
      <xdr:rowOff>231888</xdr:rowOff>
    </xdr:to>
    <xdr:sp macro="" textlink="">
      <xdr:nvSpPr>
        <xdr:cNvPr id="51" name="大かっこ 50"/>
        <xdr:cNvSpPr/>
      </xdr:nvSpPr>
      <xdr:spPr>
        <a:xfrm>
          <a:off x="4620423" y="49101270"/>
          <a:ext cx="2133586"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sz="1100">
              <a:solidFill>
                <a:schemeClr val="tx1"/>
              </a:solidFill>
              <a:effectLst/>
              <a:latin typeface="+mn-lt"/>
              <a:ea typeface="+mn-ea"/>
              <a:cs typeface="+mn-cs"/>
            </a:rPr>
            <a:t>ポスト</a:t>
          </a:r>
          <a:r>
            <a:rPr lang="en-US" altLang="ja-JP" sz="1100">
              <a:solidFill>
                <a:schemeClr val="tx1"/>
              </a:solidFill>
              <a:effectLst/>
              <a:latin typeface="+mn-lt"/>
              <a:ea typeface="+mn-ea"/>
              <a:cs typeface="+mn-cs"/>
            </a:rPr>
            <a:t>SAICM</a:t>
          </a:r>
          <a:r>
            <a:rPr lang="ja-JP" altLang="en-US" sz="1100">
              <a:solidFill>
                <a:schemeClr val="tx1"/>
              </a:solidFill>
              <a:effectLst/>
              <a:latin typeface="+mn-lt"/>
              <a:ea typeface="+mn-ea"/>
              <a:cs typeface="+mn-cs"/>
            </a:rPr>
            <a:t>の枠組みを踏まえた国内措置に係る調査・検討</a:t>
          </a:r>
        </a:p>
      </xdr:txBody>
    </xdr:sp>
    <xdr:clientData/>
  </xdr:twoCellAnchor>
  <xdr:twoCellAnchor>
    <xdr:from>
      <xdr:col>28</xdr:col>
      <xdr:colOff>2575</xdr:colOff>
      <xdr:row>754</xdr:row>
      <xdr:rowOff>127553</xdr:rowOff>
    </xdr:from>
    <xdr:to>
      <xdr:col>28</xdr:col>
      <xdr:colOff>2575</xdr:colOff>
      <xdr:row>761</xdr:row>
      <xdr:rowOff>287876</xdr:rowOff>
    </xdr:to>
    <xdr:cxnSp macro="">
      <xdr:nvCxnSpPr>
        <xdr:cNvPr id="52" name="直線コネクタ 51"/>
        <xdr:cNvCxnSpPr/>
      </xdr:nvCxnSpPr>
      <xdr:spPr>
        <a:xfrm>
          <a:off x="5650340" y="45141582"/>
          <a:ext cx="0" cy="2592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170411</xdr:colOff>
      <xdr:row>762</xdr:row>
      <xdr:rowOff>342663</xdr:rowOff>
    </xdr:from>
    <xdr:to>
      <xdr:col>48</xdr:col>
      <xdr:colOff>157233</xdr:colOff>
      <xdr:row>765</xdr:row>
      <xdr:rowOff>187708</xdr:rowOff>
    </xdr:to>
    <xdr:sp macro="" textlink="">
      <xdr:nvSpPr>
        <xdr:cNvPr id="54" name="正方形/長方形 53"/>
        <xdr:cNvSpPr/>
      </xdr:nvSpPr>
      <xdr:spPr>
        <a:xfrm>
          <a:off x="7633529" y="48135751"/>
          <a:ext cx="2205586" cy="88719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Ｃ．</a:t>
          </a:r>
          <a:r>
            <a:rPr kumimoji="1" lang="ja-JP" altLang="en-US" sz="1200">
              <a:solidFill>
                <a:schemeClr val="dk1"/>
              </a:solidFill>
              <a:effectLst/>
              <a:latin typeface="+mn-lt"/>
              <a:ea typeface="+mn-ea"/>
              <a:cs typeface="+mn-cs"/>
            </a:rPr>
            <a:t>（一財）化学物質評価</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研究機構</a:t>
          </a: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５百万円</a:t>
          </a:r>
          <a:endParaRPr kumimoji="1" lang="en-US" altLang="ja-JP" sz="1200"/>
        </a:p>
      </xdr:txBody>
    </xdr:sp>
    <xdr:clientData/>
  </xdr:twoCellAnchor>
  <xdr:twoCellAnchor>
    <xdr:from>
      <xdr:col>37</xdr:col>
      <xdr:colOff>200373</xdr:colOff>
      <xdr:row>765</xdr:row>
      <xdr:rowOff>251971</xdr:rowOff>
    </xdr:from>
    <xdr:to>
      <xdr:col>48</xdr:col>
      <xdr:colOff>115195</xdr:colOff>
      <xdr:row>768</xdr:row>
      <xdr:rowOff>217824</xdr:rowOff>
    </xdr:to>
    <xdr:sp macro="" textlink="">
      <xdr:nvSpPr>
        <xdr:cNvPr id="55" name="大かっこ 54"/>
        <xdr:cNvSpPr/>
      </xdr:nvSpPr>
      <xdr:spPr>
        <a:xfrm>
          <a:off x="7663491" y="49087206"/>
          <a:ext cx="2133586"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GHS</a:t>
          </a:r>
          <a:r>
            <a:rPr lang="ja-JP" altLang="en-US" sz="1100">
              <a:solidFill>
                <a:schemeClr val="tx1"/>
              </a:solidFill>
              <a:effectLst/>
              <a:latin typeface="+mn-lt"/>
              <a:ea typeface="+mn-ea"/>
              <a:cs typeface="+mn-cs"/>
            </a:rPr>
            <a:t>に係る化学物質基礎データ整備等</a:t>
          </a:r>
        </a:p>
      </xdr:txBody>
    </xdr:sp>
    <xdr:clientData/>
  </xdr:twoCellAnchor>
  <xdr:twoCellAnchor>
    <xdr:from>
      <xdr:col>37</xdr:col>
      <xdr:colOff>90317</xdr:colOff>
      <xdr:row>761</xdr:row>
      <xdr:rowOff>172843</xdr:rowOff>
    </xdr:from>
    <xdr:to>
      <xdr:col>49</xdr:col>
      <xdr:colOff>215153</xdr:colOff>
      <xdr:row>763</xdr:row>
      <xdr:rowOff>18078</xdr:rowOff>
    </xdr:to>
    <xdr:sp macro="" textlink="">
      <xdr:nvSpPr>
        <xdr:cNvPr id="56" name="大かっこ 55"/>
        <xdr:cNvSpPr/>
      </xdr:nvSpPr>
      <xdr:spPr>
        <a:xfrm>
          <a:off x="6724199" y="47147902"/>
          <a:ext cx="2276366" cy="56241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一般競争契約（最低価格）</a:t>
          </a:r>
          <a:r>
            <a:rPr kumimoji="1" lang="en-US" altLang="ja-JP" sz="1100" b="0">
              <a:solidFill>
                <a:schemeClr val="tx1"/>
              </a:solidFill>
              <a:effectLst/>
              <a:latin typeface="+mn-lt"/>
              <a:ea typeface="+mn-ea"/>
              <a:cs typeface="+mn-cs"/>
            </a:rPr>
            <a:t>】</a:t>
          </a:r>
        </a:p>
      </xdr:txBody>
    </xdr:sp>
    <xdr:clientData/>
  </xdr:twoCellAnchor>
  <xdr:twoCellAnchor>
    <xdr:from>
      <xdr:col>36</xdr:col>
      <xdr:colOff>33131</xdr:colOff>
      <xdr:row>754</xdr:row>
      <xdr:rowOff>24091</xdr:rowOff>
    </xdr:from>
    <xdr:to>
      <xdr:col>49</xdr:col>
      <xdr:colOff>206188</xdr:colOff>
      <xdr:row>757</xdr:row>
      <xdr:rowOff>222734</xdr:rowOff>
    </xdr:to>
    <xdr:sp macro="" textlink="">
      <xdr:nvSpPr>
        <xdr:cNvPr id="61" name="大かっこ 60"/>
        <xdr:cNvSpPr/>
      </xdr:nvSpPr>
      <xdr:spPr>
        <a:xfrm>
          <a:off x="6487719" y="44489032"/>
          <a:ext cx="2503881" cy="1274408"/>
        </a:xfrm>
        <a:prstGeom prst="bracketPair">
          <a:avLst>
            <a:gd name="adj" fmla="val 11311"/>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事務費</a:t>
          </a:r>
          <a:endParaRPr lang="en-US" altLang="ja-JP"/>
        </a:p>
        <a:p>
          <a:pPr algn="ctr"/>
          <a:r>
            <a:rPr lang="ja-JP" altLang="en-US">
              <a:solidFill>
                <a:sysClr val="windowText" lastClr="000000"/>
              </a:solidFill>
            </a:rPr>
            <a:t>３</a:t>
          </a:r>
          <a:r>
            <a:rPr lang="en-US" altLang="ja-JP">
              <a:solidFill>
                <a:sysClr val="windowText" lastClr="000000"/>
              </a:solidFill>
            </a:rPr>
            <a:t>.</a:t>
          </a:r>
          <a:r>
            <a:rPr lang="ja-JP" altLang="en-US">
              <a:solidFill>
                <a:sysClr val="windowText" lastClr="000000"/>
              </a:solidFill>
            </a:rPr>
            <a:t>４</a:t>
          </a:r>
          <a:r>
            <a:rPr lang="ja-JP" altLang="en-US"/>
            <a:t>百万円</a:t>
          </a:r>
          <a:endParaRPr lang="en-US" altLang="ja-JP"/>
        </a:p>
        <a:p>
          <a:pPr algn="l"/>
          <a:r>
            <a:rPr lang="ja-JP" altLang="en-US"/>
            <a:t>①期間業務職員経費　２</a:t>
          </a:r>
          <a:r>
            <a:rPr lang="en-US" altLang="ja-JP"/>
            <a:t>.</a:t>
          </a:r>
          <a:r>
            <a:rPr lang="ja-JP" altLang="en-US"/>
            <a:t>７百万円</a:t>
          </a:r>
          <a:endParaRPr lang="en-US" altLang="ja-JP"/>
        </a:p>
        <a:p>
          <a:pPr algn="l"/>
          <a:r>
            <a:rPr lang="ja-JP" altLang="en-US"/>
            <a:t>②電子ジャーナル購読費　０</a:t>
          </a:r>
          <a:r>
            <a:rPr lang="en-US" altLang="ja-JP"/>
            <a:t>.</a:t>
          </a:r>
          <a:r>
            <a:rPr lang="ja-JP" altLang="en-US"/>
            <a:t>８百万円</a:t>
          </a:r>
          <a:endParaRPr lang="en-US" altLang="ja-JP"/>
        </a:p>
        <a:p>
          <a:pPr algn="ctr"/>
          <a:endParaRPr lang="ja-JP" altLang="en-US"/>
        </a:p>
      </xdr:txBody>
    </xdr:sp>
    <xdr:clientData/>
  </xdr:twoCellAnchor>
  <xdr:twoCellAnchor>
    <xdr:from>
      <xdr:col>14</xdr:col>
      <xdr:colOff>1</xdr:colOff>
      <xdr:row>759</xdr:row>
      <xdr:rowOff>22411</xdr:rowOff>
    </xdr:from>
    <xdr:to>
      <xdr:col>14</xdr:col>
      <xdr:colOff>1</xdr:colOff>
      <xdr:row>761</xdr:row>
      <xdr:rowOff>263646</xdr:rowOff>
    </xdr:to>
    <xdr:cxnSp macro="">
      <xdr:nvCxnSpPr>
        <xdr:cNvPr id="22" name="直線コネクタ 21"/>
        <xdr:cNvCxnSpPr/>
      </xdr:nvCxnSpPr>
      <xdr:spPr>
        <a:xfrm>
          <a:off x="2823883" y="46773352"/>
          <a:ext cx="0" cy="936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11205</xdr:colOff>
      <xdr:row>756</xdr:row>
      <xdr:rowOff>0</xdr:rowOff>
    </xdr:from>
    <xdr:to>
      <xdr:col>36</xdr:col>
      <xdr:colOff>26504</xdr:colOff>
      <xdr:row>756</xdr:row>
      <xdr:rowOff>0</xdr:rowOff>
    </xdr:to>
    <xdr:cxnSp macro="">
      <xdr:nvCxnSpPr>
        <xdr:cNvPr id="23" name="直線コネクタ 22"/>
        <xdr:cNvCxnSpPr/>
      </xdr:nvCxnSpPr>
      <xdr:spPr>
        <a:xfrm>
          <a:off x="5206057" y="45110400"/>
          <a:ext cx="1499543" cy="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85165</xdr:colOff>
      <xdr:row>759</xdr:row>
      <xdr:rowOff>17928</xdr:rowOff>
    </xdr:from>
    <xdr:to>
      <xdr:col>43</xdr:col>
      <xdr:colOff>85165</xdr:colOff>
      <xdr:row>761</xdr:row>
      <xdr:rowOff>259163</xdr:rowOff>
    </xdr:to>
    <xdr:cxnSp macro="">
      <xdr:nvCxnSpPr>
        <xdr:cNvPr id="24" name="直線コネクタ 23"/>
        <xdr:cNvCxnSpPr/>
      </xdr:nvCxnSpPr>
      <xdr:spPr>
        <a:xfrm>
          <a:off x="8758518" y="46768869"/>
          <a:ext cx="0" cy="936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xdr:colOff>
      <xdr:row>759</xdr:row>
      <xdr:rowOff>11206</xdr:rowOff>
    </xdr:from>
    <xdr:to>
      <xdr:col>43</xdr:col>
      <xdr:colOff>90530</xdr:colOff>
      <xdr:row>759</xdr:row>
      <xdr:rowOff>11206</xdr:rowOff>
    </xdr:to>
    <xdr:cxnSp macro="">
      <xdr:nvCxnSpPr>
        <xdr:cNvPr id="26" name="直線コネクタ 25"/>
        <xdr:cNvCxnSpPr/>
      </xdr:nvCxnSpPr>
      <xdr:spPr>
        <a:xfrm>
          <a:off x="2823883" y="46762147"/>
          <a:ext cx="594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116541</xdr:colOff>
      <xdr:row>771</xdr:row>
      <xdr:rowOff>259976</xdr:rowOff>
    </xdr:from>
    <xdr:to>
      <xdr:col>49</xdr:col>
      <xdr:colOff>259272</xdr:colOff>
      <xdr:row>773</xdr:row>
      <xdr:rowOff>197224</xdr:rowOff>
    </xdr:to>
    <xdr:sp macro="" textlink="">
      <xdr:nvSpPr>
        <xdr:cNvPr id="19" name="大かっこ 18"/>
        <xdr:cNvSpPr/>
      </xdr:nvSpPr>
      <xdr:spPr>
        <a:xfrm>
          <a:off x="5316070" y="49521035"/>
          <a:ext cx="3728614" cy="6544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mn-lt"/>
              <a:ea typeface="+mn-ea"/>
              <a:cs typeface="+mn-cs"/>
            </a:rPr>
            <a:t>※</a:t>
          </a:r>
          <a:r>
            <a:rPr kumimoji="1" lang="ja-JP" altLang="en-US" sz="1200" b="0">
              <a:solidFill>
                <a:schemeClr val="tx1"/>
              </a:solidFill>
              <a:effectLst/>
              <a:latin typeface="+mn-lt"/>
              <a:ea typeface="+mn-ea"/>
              <a:cs typeface="+mn-cs"/>
            </a:rPr>
            <a:t>端数処理の関係で合計は一致しない。</a:t>
          </a:r>
          <a:endParaRPr kumimoji="1" lang="en-US" altLang="ja-JP" sz="1200" b="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H5" sqref="BH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703</v>
      </c>
      <c r="AK2" s="206"/>
      <c r="AL2" s="206"/>
      <c r="AM2" s="206"/>
      <c r="AN2" s="98" t="s">
        <v>399</v>
      </c>
      <c r="AO2" s="206">
        <v>20</v>
      </c>
      <c r="AP2" s="206"/>
      <c r="AQ2" s="206"/>
      <c r="AR2" s="99" t="s">
        <v>702</v>
      </c>
      <c r="AS2" s="207">
        <v>263</v>
      </c>
      <c r="AT2" s="207"/>
      <c r="AU2" s="207"/>
      <c r="AV2" s="98" t="str">
        <f>IF(AW2="","","-")</f>
        <v>-</v>
      </c>
      <c r="AW2" s="394">
        <v>0</v>
      </c>
      <c r="AX2" s="394"/>
    </row>
    <row r="3" spans="1:50" ht="21" customHeight="1" thickBot="1" x14ac:dyDescent="0.25">
      <c r="A3" s="519" t="s">
        <v>695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705</v>
      </c>
      <c r="AK3" s="521"/>
      <c r="AL3" s="521"/>
      <c r="AM3" s="521"/>
      <c r="AN3" s="521"/>
      <c r="AO3" s="521"/>
      <c r="AP3" s="521"/>
      <c r="AQ3" s="521"/>
      <c r="AR3" s="521"/>
      <c r="AS3" s="521"/>
      <c r="AT3" s="521"/>
      <c r="AU3" s="521"/>
      <c r="AV3" s="521"/>
      <c r="AW3" s="521"/>
      <c r="AX3" s="24" t="s">
        <v>65</v>
      </c>
    </row>
    <row r="4" spans="1:50" ht="24.75" customHeight="1" x14ac:dyDescent="0.2">
      <c r="A4" s="725" t="s">
        <v>25</v>
      </c>
      <c r="B4" s="726"/>
      <c r="C4" s="726"/>
      <c r="D4" s="726"/>
      <c r="E4" s="726"/>
      <c r="F4" s="726"/>
      <c r="G4" s="701" t="s">
        <v>706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707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4" t="s">
        <v>709</v>
      </c>
      <c r="H5" s="555"/>
      <c r="I5" s="555"/>
      <c r="J5" s="555"/>
      <c r="K5" s="555"/>
      <c r="L5" s="555"/>
      <c r="M5" s="556" t="s">
        <v>66</v>
      </c>
      <c r="N5" s="557"/>
      <c r="O5" s="557"/>
      <c r="P5" s="557"/>
      <c r="Q5" s="557"/>
      <c r="R5" s="558"/>
      <c r="S5" s="559" t="s">
        <v>710</v>
      </c>
      <c r="T5" s="555"/>
      <c r="U5" s="555"/>
      <c r="V5" s="555"/>
      <c r="W5" s="555"/>
      <c r="X5" s="560"/>
      <c r="Y5" s="717" t="s">
        <v>3</v>
      </c>
      <c r="Z5" s="718"/>
      <c r="AA5" s="718"/>
      <c r="AB5" s="718"/>
      <c r="AC5" s="718"/>
      <c r="AD5" s="719"/>
      <c r="AE5" s="720" t="s">
        <v>711</v>
      </c>
      <c r="AF5" s="720"/>
      <c r="AG5" s="720"/>
      <c r="AH5" s="720"/>
      <c r="AI5" s="720"/>
      <c r="AJ5" s="720"/>
      <c r="AK5" s="720"/>
      <c r="AL5" s="720"/>
      <c r="AM5" s="720"/>
      <c r="AN5" s="720"/>
      <c r="AO5" s="720"/>
      <c r="AP5" s="721"/>
      <c r="AQ5" s="722" t="s">
        <v>708</v>
      </c>
      <c r="AR5" s="723"/>
      <c r="AS5" s="723"/>
      <c r="AT5" s="723"/>
      <c r="AU5" s="723"/>
      <c r="AV5" s="723"/>
      <c r="AW5" s="723"/>
      <c r="AX5" s="724"/>
    </row>
    <row r="6" spans="1:50" ht="39" customHeight="1" x14ac:dyDescent="0.2">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24" t="s">
        <v>22</v>
      </c>
      <c r="B7" s="825"/>
      <c r="C7" s="825"/>
      <c r="D7" s="825"/>
      <c r="E7" s="825"/>
      <c r="F7" s="826"/>
      <c r="G7" s="827" t="s">
        <v>712</v>
      </c>
      <c r="H7" s="828"/>
      <c r="I7" s="828"/>
      <c r="J7" s="828"/>
      <c r="K7" s="828"/>
      <c r="L7" s="828"/>
      <c r="M7" s="828"/>
      <c r="N7" s="828"/>
      <c r="O7" s="828"/>
      <c r="P7" s="828"/>
      <c r="Q7" s="828"/>
      <c r="R7" s="828"/>
      <c r="S7" s="828"/>
      <c r="T7" s="828"/>
      <c r="U7" s="828"/>
      <c r="V7" s="828"/>
      <c r="W7" s="828"/>
      <c r="X7" s="829"/>
      <c r="Y7" s="392" t="s">
        <v>382</v>
      </c>
      <c r="Z7" s="296"/>
      <c r="AA7" s="296"/>
      <c r="AB7" s="296"/>
      <c r="AC7" s="296"/>
      <c r="AD7" s="393"/>
      <c r="AE7" s="379" t="s">
        <v>743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4" t="s">
        <v>254</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5" t="s">
        <v>255</v>
      </c>
      <c r="Z8" s="566"/>
      <c r="AA8" s="566"/>
      <c r="AB8" s="566"/>
      <c r="AC8" s="566"/>
      <c r="AD8" s="567"/>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2">
      <c r="A9" s="123" t="s">
        <v>23</v>
      </c>
      <c r="B9" s="124"/>
      <c r="C9" s="124"/>
      <c r="D9" s="124"/>
      <c r="E9" s="124"/>
      <c r="F9" s="124"/>
      <c r="G9" s="568" t="s">
        <v>713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6.95" customHeight="1" x14ac:dyDescent="0.2">
      <c r="A10" s="742" t="s">
        <v>30</v>
      </c>
      <c r="B10" s="743"/>
      <c r="C10" s="743"/>
      <c r="D10" s="743"/>
      <c r="E10" s="743"/>
      <c r="F10" s="743"/>
      <c r="G10" s="675" t="s">
        <v>790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17" t="s">
        <v>24</v>
      </c>
      <c r="B12" s="118"/>
      <c r="C12" s="118"/>
      <c r="D12" s="118"/>
      <c r="E12" s="118"/>
      <c r="F12" s="119"/>
      <c r="G12" s="681"/>
      <c r="H12" s="682"/>
      <c r="I12" s="682"/>
      <c r="J12" s="682"/>
      <c r="K12" s="682"/>
      <c r="L12" s="682"/>
      <c r="M12" s="682"/>
      <c r="N12" s="682"/>
      <c r="O12" s="682"/>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4"/>
    </row>
    <row r="13" spans="1:50" ht="21" customHeight="1" x14ac:dyDescent="0.2">
      <c r="A13" s="120"/>
      <c r="B13" s="121"/>
      <c r="C13" s="121"/>
      <c r="D13" s="121"/>
      <c r="E13" s="121"/>
      <c r="F13" s="122"/>
      <c r="G13" s="745" t="s">
        <v>6</v>
      </c>
      <c r="H13" s="746"/>
      <c r="I13" s="638" t="s">
        <v>7</v>
      </c>
      <c r="J13" s="639"/>
      <c r="K13" s="639"/>
      <c r="L13" s="639"/>
      <c r="M13" s="639"/>
      <c r="N13" s="639"/>
      <c r="O13" s="640"/>
      <c r="P13" s="163">
        <v>27</v>
      </c>
      <c r="Q13" s="164"/>
      <c r="R13" s="164"/>
      <c r="S13" s="164"/>
      <c r="T13" s="164"/>
      <c r="U13" s="164"/>
      <c r="V13" s="165"/>
      <c r="W13" s="163">
        <v>33</v>
      </c>
      <c r="X13" s="164"/>
      <c r="Y13" s="164"/>
      <c r="Z13" s="164"/>
      <c r="AA13" s="164"/>
      <c r="AB13" s="164"/>
      <c r="AC13" s="165"/>
      <c r="AD13" s="163">
        <v>37</v>
      </c>
      <c r="AE13" s="164"/>
      <c r="AF13" s="164"/>
      <c r="AG13" s="164"/>
      <c r="AH13" s="164"/>
      <c r="AI13" s="164"/>
      <c r="AJ13" s="165"/>
      <c r="AK13" s="163">
        <v>41</v>
      </c>
      <c r="AL13" s="164"/>
      <c r="AM13" s="164"/>
      <c r="AN13" s="164"/>
      <c r="AO13" s="164"/>
      <c r="AP13" s="164"/>
      <c r="AQ13" s="165"/>
      <c r="AR13" s="160">
        <v>42</v>
      </c>
      <c r="AS13" s="161"/>
      <c r="AT13" s="161"/>
      <c r="AU13" s="161"/>
      <c r="AV13" s="161"/>
      <c r="AW13" s="161"/>
      <c r="AX13" s="391"/>
    </row>
    <row r="14" spans="1:50" ht="21" customHeight="1" x14ac:dyDescent="0.2">
      <c r="A14" s="120"/>
      <c r="B14" s="121"/>
      <c r="C14" s="121"/>
      <c r="D14" s="121"/>
      <c r="E14" s="121"/>
      <c r="F14" s="122"/>
      <c r="G14" s="747"/>
      <c r="H14" s="748"/>
      <c r="I14" s="571" t="s">
        <v>8</v>
      </c>
      <c r="J14" s="629"/>
      <c r="K14" s="629"/>
      <c r="L14" s="629"/>
      <c r="M14" s="629"/>
      <c r="N14" s="629"/>
      <c r="O14" s="630"/>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712</v>
      </c>
      <c r="AL14" s="164"/>
      <c r="AM14" s="164"/>
      <c r="AN14" s="164"/>
      <c r="AO14" s="164"/>
      <c r="AP14" s="164"/>
      <c r="AQ14" s="165"/>
      <c r="AR14" s="665"/>
      <c r="AS14" s="665"/>
      <c r="AT14" s="665"/>
      <c r="AU14" s="665"/>
      <c r="AV14" s="665"/>
      <c r="AW14" s="665"/>
      <c r="AX14" s="666"/>
    </row>
    <row r="15" spans="1:50" ht="21" customHeight="1" x14ac:dyDescent="0.2">
      <c r="A15" s="120"/>
      <c r="B15" s="121"/>
      <c r="C15" s="121"/>
      <c r="D15" s="121"/>
      <c r="E15" s="121"/>
      <c r="F15" s="122"/>
      <c r="G15" s="747"/>
      <c r="H15" s="748"/>
      <c r="I15" s="571" t="s">
        <v>51</v>
      </c>
      <c r="J15" s="572"/>
      <c r="K15" s="572"/>
      <c r="L15" s="572"/>
      <c r="M15" s="572"/>
      <c r="N15" s="572"/>
      <c r="O15" s="573"/>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712</v>
      </c>
      <c r="AL15" s="164"/>
      <c r="AM15" s="164"/>
      <c r="AN15" s="164"/>
      <c r="AO15" s="164"/>
      <c r="AP15" s="164"/>
      <c r="AQ15" s="165"/>
      <c r="AR15" s="163" t="s">
        <v>712</v>
      </c>
      <c r="AS15" s="164"/>
      <c r="AT15" s="164"/>
      <c r="AU15" s="164"/>
      <c r="AV15" s="164"/>
      <c r="AW15" s="164"/>
      <c r="AX15" s="628"/>
    </row>
    <row r="16" spans="1:50" ht="21" customHeight="1" x14ac:dyDescent="0.2">
      <c r="A16" s="120"/>
      <c r="B16" s="121"/>
      <c r="C16" s="121"/>
      <c r="D16" s="121"/>
      <c r="E16" s="121"/>
      <c r="F16" s="122"/>
      <c r="G16" s="747"/>
      <c r="H16" s="748"/>
      <c r="I16" s="571" t="s">
        <v>52</v>
      </c>
      <c r="J16" s="572"/>
      <c r="K16" s="572"/>
      <c r="L16" s="572"/>
      <c r="M16" s="572"/>
      <c r="N16" s="572"/>
      <c r="O16" s="573"/>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t="s">
        <v>712</v>
      </c>
      <c r="AL16" s="164"/>
      <c r="AM16" s="164"/>
      <c r="AN16" s="164"/>
      <c r="AO16" s="164"/>
      <c r="AP16" s="164"/>
      <c r="AQ16" s="165"/>
      <c r="AR16" s="678"/>
      <c r="AS16" s="679"/>
      <c r="AT16" s="679"/>
      <c r="AU16" s="679"/>
      <c r="AV16" s="679"/>
      <c r="AW16" s="679"/>
      <c r="AX16" s="680"/>
    </row>
    <row r="17" spans="1:50" ht="24.75" customHeight="1" x14ac:dyDescent="0.2">
      <c r="A17" s="120"/>
      <c r="B17" s="121"/>
      <c r="C17" s="121"/>
      <c r="D17" s="121"/>
      <c r="E17" s="121"/>
      <c r="F17" s="122"/>
      <c r="G17" s="747"/>
      <c r="H17" s="748"/>
      <c r="I17" s="571" t="s">
        <v>50</v>
      </c>
      <c r="J17" s="629"/>
      <c r="K17" s="629"/>
      <c r="L17" s="629"/>
      <c r="M17" s="629"/>
      <c r="N17" s="629"/>
      <c r="O17" s="630"/>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712</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9"/>
      <c r="H18" s="750"/>
      <c r="I18" s="737" t="s">
        <v>20</v>
      </c>
      <c r="J18" s="738"/>
      <c r="K18" s="738"/>
      <c r="L18" s="738"/>
      <c r="M18" s="738"/>
      <c r="N18" s="738"/>
      <c r="O18" s="739"/>
      <c r="P18" s="169">
        <f>SUM(P13:V17)</f>
        <v>27</v>
      </c>
      <c r="Q18" s="170"/>
      <c r="R18" s="170"/>
      <c r="S18" s="170"/>
      <c r="T18" s="170"/>
      <c r="U18" s="170"/>
      <c r="V18" s="171"/>
      <c r="W18" s="169">
        <f>SUM(W13:AC17)</f>
        <v>33</v>
      </c>
      <c r="X18" s="170"/>
      <c r="Y18" s="170"/>
      <c r="Z18" s="170"/>
      <c r="AA18" s="170"/>
      <c r="AB18" s="170"/>
      <c r="AC18" s="171"/>
      <c r="AD18" s="169">
        <f>SUM(AD13:AJ17)</f>
        <v>37</v>
      </c>
      <c r="AE18" s="170"/>
      <c r="AF18" s="170"/>
      <c r="AG18" s="170"/>
      <c r="AH18" s="170"/>
      <c r="AI18" s="170"/>
      <c r="AJ18" s="171"/>
      <c r="AK18" s="169">
        <f>SUM(AK13:AQ17)</f>
        <v>41</v>
      </c>
      <c r="AL18" s="170"/>
      <c r="AM18" s="170"/>
      <c r="AN18" s="170"/>
      <c r="AO18" s="170"/>
      <c r="AP18" s="170"/>
      <c r="AQ18" s="171"/>
      <c r="AR18" s="169">
        <f>SUM(AR13:AX17)</f>
        <v>42</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24</v>
      </c>
      <c r="Q19" s="164"/>
      <c r="R19" s="164"/>
      <c r="S19" s="164"/>
      <c r="T19" s="164"/>
      <c r="U19" s="164"/>
      <c r="V19" s="165"/>
      <c r="W19" s="163">
        <v>34</v>
      </c>
      <c r="X19" s="164"/>
      <c r="Y19" s="164"/>
      <c r="Z19" s="164"/>
      <c r="AA19" s="164"/>
      <c r="AB19" s="164"/>
      <c r="AC19" s="165"/>
      <c r="AD19" s="163">
        <v>34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0.88888888888888884</v>
      </c>
      <c r="Q20" s="535"/>
      <c r="R20" s="535"/>
      <c r="S20" s="535"/>
      <c r="T20" s="535"/>
      <c r="U20" s="535"/>
      <c r="V20" s="535"/>
      <c r="W20" s="535">
        <f t="shared" ref="W20" si="0">IF(W18=0, "-", SUM(W19)/W18)</f>
        <v>1.0303030303030303</v>
      </c>
      <c r="X20" s="535"/>
      <c r="Y20" s="535"/>
      <c r="Z20" s="535"/>
      <c r="AA20" s="535"/>
      <c r="AB20" s="535"/>
      <c r="AC20" s="535"/>
      <c r="AD20" s="535">
        <f t="shared" ref="AD20" si="1">IF(AD18=0, "-", SUM(AD19)/AD18)</f>
        <v>0.91891891891891897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21" t="s">
        <v>349</v>
      </c>
      <c r="H21" s="922"/>
      <c r="I21" s="922"/>
      <c r="J21" s="922"/>
      <c r="K21" s="922"/>
      <c r="L21" s="922"/>
      <c r="M21" s="922"/>
      <c r="N21" s="922"/>
      <c r="O21" s="922"/>
      <c r="P21" s="535">
        <f>IF(P19=0, "-", SUM(P19)/SUM(P13,P14))</f>
        <v>0.88888888888888884</v>
      </c>
      <c r="Q21" s="535"/>
      <c r="R21" s="535"/>
      <c r="S21" s="535"/>
      <c r="T21" s="535"/>
      <c r="U21" s="535"/>
      <c r="V21" s="535"/>
      <c r="W21" s="535">
        <f t="shared" ref="W21" si="2">IF(W19=0, "-", SUM(W19)/SUM(W13,W14))</f>
        <v>1.0303030303030303</v>
      </c>
      <c r="X21" s="535"/>
      <c r="Y21" s="535"/>
      <c r="Z21" s="535"/>
      <c r="AA21" s="535"/>
      <c r="AB21" s="535"/>
      <c r="AC21" s="535"/>
      <c r="AD21" s="535">
        <f t="shared" ref="AD21" si="3">IF(AD19=0, "-", SUM(AD19)/SUM(AD13,AD14))</f>
        <v>0.91891891891891897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700</v>
      </c>
      <c r="B22" s="139"/>
      <c r="C22" s="139"/>
      <c r="D22" s="139"/>
      <c r="E22" s="139"/>
      <c r="F22" s="140"/>
      <c r="G22" s="129" t="s">
        <v>328</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1.9" customHeight="1" x14ac:dyDescent="0.2">
      <c r="A23" s="141"/>
      <c r="B23" s="142"/>
      <c r="C23" s="142"/>
      <c r="D23" s="142"/>
      <c r="E23" s="142"/>
      <c r="F23" s="143"/>
      <c r="G23" s="132" t="s">
        <v>714</v>
      </c>
      <c r="H23" s="133"/>
      <c r="I23" s="133"/>
      <c r="J23" s="133"/>
      <c r="K23" s="133"/>
      <c r="L23" s="133"/>
      <c r="M23" s="133"/>
      <c r="N23" s="133"/>
      <c r="O23" s="134"/>
      <c r="P23" s="160">
        <v>41</v>
      </c>
      <c r="Q23" s="161"/>
      <c r="R23" s="161"/>
      <c r="S23" s="161"/>
      <c r="T23" s="161"/>
      <c r="U23" s="161"/>
      <c r="V23" s="162"/>
      <c r="W23" s="160">
        <v>42</v>
      </c>
      <c r="X23" s="161"/>
      <c r="Y23" s="161"/>
      <c r="Z23" s="161"/>
      <c r="AA23" s="161"/>
      <c r="AB23" s="161"/>
      <c r="AC23" s="162"/>
      <c r="AD23" s="149" t="s">
        <v>806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1.9"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1.9"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1.9"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1.9"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1.9" hidden="1" customHeight="1" x14ac:dyDescent="0.2">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329</v>
      </c>
      <c r="H29" s="229"/>
      <c r="I29" s="229"/>
      <c r="J29" s="229"/>
      <c r="K29" s="229"/>
      <c r="L29" s="229"/>
      <c r="M29" s="229"/>
      <c r="N29" s="229"/>
      <c r="O29" s="230"/>
      <c r="P29" s="208">
        <f>AK13</f>
        <v>41</v>
      </c>
      <c r="Q29" s="209"/>
      <c r="R29" s="209"/>
      <c r="S29" s="209"/>
      <c r="T29" s="209"/>
      <c r="U29" s="209"/>
      <c r="V29" s="210"/>
      <c r="W29" s="208">
        <f>AR13</f>
        <v>42</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344</v>
      </c>
      <c r="B30" s="506"/>
      <c r="C30" s="506"/>
      <c r="D30" s="506"/>
      <c r="E30" s="506"/>
      <c r="F30" s="507"/>
      <c r="G30" s="650"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383</v>
      </c>
      <c r="AF30" s="383"/>
      <c r="AG30" s="383"/>
      <c r="AH30" s="384"/>
      <c r="AI30" s="385" t="s">
        <v>405</v>
      </c>
      <c r="AJ30" s="385"/>
      <c r="AK30" s="385"/>
      <c r="AL30" s="382"/>
      <c r="AM30" s="385" t="s">
        <v>502</v>
      </c>
      <c r="AN30" s="385"/>
      <c r="AO30" s="385"/>
      <c r="AP30" s="382"/>
      <c r="AQ30" s="641" t="s">
        <v>230</v>
      </c>
      <c r="AR30" s="642"/>
      <c r="AS30" s="642"/>
      <c r="AT30" s="643"/>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712</v>
      </c>
      <c r="AR31" s="178"/>
      <c r="AS31" s="179" t="s">
        <v>231</v>
      </c>
      <c r="AT31" s="202"/>
      <c r="AU31" s="271" t="s">
        <v>738</v>
      </c>
      <c r="AV31" s="271"/>
      <c r="AW31" s="375" t="s">
        <v>179</v>
      </c>
      <c r="AX31" s="376"/>
    </row>
    <row r="32" spans="1:50" ht="33" customHeight="1" x14ac:dyDescent="0.2">
      <c r="A32" s="511"/>
      <c r="B32" s="509"/>
      <c r="C32" s="509"/>
      <c r="D32" s="509"/>
      <c r="E32" s="509"/>
      <c r="F32" s="510"/>
      <c r="G32" s="536" t="s">
        <v>715</v>
      </c>
      <c r="H32" s="537"/>
      <c r="I32" s="537"/>
      <c r="J32" s="537"/>
      <c r="K32" s="537"/>
      <c r="L32" s="537"/>
      <c r="M32" s="537"/>
      <c r="N32" s="537"/>
      <c r="O32" s="538"/>
      <c r="P32" s="191" t="s">
        <v>716</v>
      </c>
      <c r="Q32" s="191"/>
      <c r="R32" s="191"/>
      <c r="S32" s="191"/>
      <c r="T32" s="191"/>
      <c r="U32" s="191"/>
      <c r="V32" s="191"/>
      <c r="W32" s="191"/>
      <c r="X32" s="233"/>
      <c r="Y32" s="339" t="s">
        <v>12</v>
      </c>
      <c r="Z32" s="545"/>
      <c r="AA32" s="546"/>
      <c r="AB32" s="547" t="s">
        <v>717</v>
      </c>
      <c r="AC32" s="547"/>
      <c r="AD32" s="547"/>
      <c r="AE32" s="363">
        <v>172</v>
      </c>
      <c r="AF32" s="364"/>
      <c r="AG32" s="364"/>
      <c r="AH32" s="364"/>
      <c r="AI32" s="363">
        <v>144</v>
      </c>
      <c r="AJ32" s="364"/>
      <c r="AK32" s="364"/>
      <c r="AL32" s="364"/>
      <c r="AM32" s="363">
        <v>180</v>
      </c>
      <c r="AN32" s="364"/>
      <c r="AO32" s="364"/>
      <c r="AP32" s="364"/>
      <c r="AQ32" s="166" t="s">
        <v>712</v>
      </c>
      <c r="AR32" s="167"/>
      <c r="AS32" s="167"/>
      <c r="AT32" s="168"/>
      <c r="AU32" s="364" t="s">
        <v>712</v>
      </c>
      <c r="AV32" s="364"/>
      <c r="AW32" s="364"/>
      <c r="AX32" s="365"/>
    </row>
    <row r="33" spans="1:51" ht="33"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717</v>
      </c>
      <c r="AC33" s="518"/>
      <c r="AD33" s="518"/>
      <c r="AE33" s="363">
        <v>180</v>
      </c>
      <c r="AF33" s="364"/>
      <c r="AG33" s="364"/>
      <c r="AH33" s="364"/>
      <c r="AI33" s="363">
        <v>180</v>
      </c>
      <c r="AJ33" s="364"/>
      <c r="AK33" s="364"/>
      <c r="AL33" s="364"/>
      <c r="AM33" s="363">
        <v>180</v>
      </c>
      <c r="AN33" s="364"/>
      <c r="AO33" s="364"/>
      <c r="AP33" s="364"/>
      <c r="AQ33" s="166" t="s">
        <v>712</v>
      </c>
      <c r="AR33" s="167"/>
      <c r="AS33" s="167"/>
      <c r="AT33" s="168"/>
      <c r="AU33" s="364">
        <v>180</v>
      </c>
      <c r="AV33" s="364"/>
      <c r="AW33" s="364"/>
      <c r="AX33" s="365"/>
    </row>
    <row r="34" spans="1:51" ht="33"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95.5555555555556</v>
      </c>
      <c r="AF34" s="364"/>
      <c r="AG34" s="364"/>
      <c r="AH34" s="364"/>
      <c r="AI34" s="363">
        <v>80</v>
      </c>
      <c r="AJ34" s="364"/>
      <c r="AK34" s="364"/>
      <c r="AL34" s="364"/>
      <c r="AM34" s="166">
        <f>(AM32/AM33)*100</f>
        <v>100</v>
      </c>
      <c r="AN34" s="167"/>
      <c r="AO34" s="167"/>
      <c r="AP34" s="168"/>
      <c r="AQ34" s="166" t="s">
        <v>712</v>
      </c>
      <c r="AR34" s="167"/>
      <c r="AS34" s="167"/>
      <c r="AT34" s="168"/>
      <c r="AU34" s="364" t="s">
        <v>712</v>
      </c>
      <c r="AV34" s="364"/>
      <c r="AW34" s="364"/>
      <c r="AX34" s="365"/>
    </row>
    <row r="35" spans="1:51" ht="23.25" customHeight="1" x14ac:dyDescent="0.2">
      <c r="A35" s="895" t="s">
        <v>374</v>
      </c>
      <c r="B35" s="896"/>
      <c r="C35" s="896"/>
      <c r="D35" s="896"/>
      <c r="E35" s="896"/>
      <c r="F35" s="897"/>
      <c r="G35" s="901" t="s">
        <v>739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1" ht="18.75" hidden="1" customHeight="1" x14ac:dyDescent="0.2">
      <c r="A37" s="644" t="s">
        <v>344</v>
      </c>
      <c r="B37" s="645"/>
      <c r="C37" s="645"/>
      <c r="D37" s="645"/>
      <c r="E37" s="645"/>
      <c r="F37" s="646"/>
      <c r="G37" s="561" t="s">
        <v>146</v>
      </c>
      <c r="H37" s="377"/>
      <c r="I37" s="377"/>
      <c r="J37" s="377"/>
      <c r="K37" s="377"/>
      <c r="L37" s="377"/>
      <c r="M37" s="377"/>
      <c r="N37" s="377"/>
      <c r="O37" s="562"/>
      <c r="P37" s="631" t="s">
        <v>59</v>
      </c>
      <c r="Q37" s="377"/>
      <c r="R37" s="377"/>
      <c r="S37" s="377"/>
      <c r="T37" s="377"/>
      <c r="U37" s="377"/>
      <c r="V37" s="377"/>
      <c r="W37" s="377"/>
      <c r="X37" s="562"/>
      <c r="Y37" s="632"/>
      <c r="Z37" s="633"/>
      <c r="AA37" s="634"/>
      <c r="AB37" s="635" t="s">
        <v>11</v>
      </c>
      <c r="AC37" s="636"/>
      <c r="AD37" s="637"/>
      <c r="AE37" s="335" t="s">
        <v>383</v>
      </c>
      <c r="AF37" s="335"/>
      <c r="AG37" s="335"/>
      <c r="AH37" s="335"/>
      <c r="AI37" s="335" t="s">
        <v>405</v>
      </c>
      <c r="AJ37" s="335"/>
      <c r="AK37" s="335"/>
      <c r="AL37" s="335"/>
      <c r="AM37" s="335" t="s">
        <v>502</v>
      </c>
      <c r="AN37" s="335"/>
      <c r="AO37" s="335"/>
      <c r="AP37" s="335"/>
      <c r="AQ37" s="267" t="s">
        <v>230</v>
      </c>
      <c r="AR37" s="268"/>
      <c r="AS37" s="268"/>
      <c r="AT37" s="269"/>
      <c r="AU37" s="377" t="s">
        <v>134</v>
      </c>
      <c r="AV37" s="377"/>
      <c r="AW37" s="377"/>
      <c r="AX37" s="378"/>
      <c r="AY37">
        <f>COUNTA($G$39)</f>
        <v>0</v>
      </c>
    </row>
    <row r="38" spans="1:51" ht="18.75" hidden="1"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231</v>
      </c>
      <c r="AT38" s="202"/>
      <c r="AU38" s="271"/>
      <c r="AV38" s="271"/>
      <c r="AW38" s="375" t="s">
        <v>179</v>
      </c>
      <c r="AX38" s="376"/>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7"/>
      <c r="B41" s="648"/>
      <c r="C41" s="648"/>
      <c r="D41" s="648"/>
      <c r="E41" s="648"/>
      <c r="F41" s="649"/>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5" t="s">
        <v>374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73"/>
      <c r="AF43" s="973"/>
      <c r="AG43" s="973"/>
      <c r="AH43" s="973"/>
      <c r="AI43" s="973"/>
      <c r="AJ43" s="973"/>
      <c r="AK43" s="973"/>
      <c r="AL43" s="973"/>
      <c r="AM43" s="973"/>
      <c r="AN43" s="973"/>
      <c r="AO43" s="973"/>
      <c r="AP43" s="973"/>
      <c r="AQ43" s="905"/>
      <c r="AR43" s="905"/>
      <c r="AS43" s="905"/>
      <c r="AT43" s="905"/>
      <c r="AU43" s="905"/>
      <c r="AV43" s="905"/>
      <c r="AW43" s="905"/>
      <c r="AX43" s="906"/>
      <c r="AY43">
        <f t="shared" si="4"/>
        <v>0</v>
      </c>
    </row>
    <row r="44" spans="1:51" ht="18.75" hidden="1" customHeight="1" x14ac:dyDescent="0.2">
      <c r="A44" s="644" t="s">
        <v>344</v>
      </c>
      <c r="B44" s="645"/>
      <c r="C44" s="645"/>
      <c r="D44" s="645"/>
      <c r="E44" s="645"/>
      <c r="F44" s="646"/>
      <c r="G44" s="561" t="s">
        <v>146</v>
      </c>
      <c r="H44" s="377"/>
      <c r="I44" s="377"/>
      <c r="J44" s="377"/>
      <c r="K44" s="377"/>
      <c r="L44" s="377"/>
      <c r="M44" s="377"/>
      <c r="N44" s="377"/>
      <c r="O44" s="562"/>
      <c r="P44" s="631" t="s">
        <v>59</v>
      </c>
      <c r="Q44" s="377"/>
      <c r="R44" s="377"/>
      <c r="S44" s="377"/>
      <c r="T44" s="377"/>
      <c r="U44" s="377"/>
      <c r="V44" s="377"/>
      <c r="W44" s="377"/>
      <c r="X44" s="562"/>
      <c r="Y44" s="632"/>
      <c r="Z44" s="633"/>
      <c r="AA44" s="634"/>
      <c r="AB44" s="635" t="s">
        <v>11</v>
      </c>
      <c r="AC44" s="636"/>
      <c r="AD44" s="637"/>
      <c r="AE44" s="335" t="s">
        <v>383</v>
      </c>
      <c r="AF44" s="335"/>
      <c r="AG44" s="335"/>
      <c r="AH44" s="335"/>
      <c r="AI44" s="335" t="s">
        <v>405</v>
      </c>
      <c r="AJ44" s="335"/>
      <c r="AK44" s="335"/>
      <c r="AL44" s="335"/>
      <c r="AM44" s="335" t="s">
        <v>502</v>
      </c>
      <c r="AN44" s="335"/>
      <c r="AO44" s="335"/>
      <c r="AP44" s="335"/>
      <c r="AQ44" s="267" t="s">
        <v>230</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231</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7"/>
      <c r="B48" s="648"/>
      <c r="C48" s="648"/>
      <c r="D48" s="648"/>
      <c r="E48" s="648"/>
      <c r="F48" s="649"/>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5" t="s">
        <v>374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73"/>
      <c r="AF50" s="973"/>
      <c r="AG50" s="973"/>
      <c r="AH50" s="973"/>
      <c r="AI50" s="973"/>
      <c r="AJ50" s="973"/>
      <c r="AK50" s="973"/>
      <c r="AL50" s="973"/>
      <c r="AM50" s="973"/>
      <c r="AN50" s="973"/>
      <c r="AO50" s="973"/>
      <c r="AP50" s="973"/>
      <c r="AQ50" s="905"/>
      <c r="AR50" s="905"/>
      <c r="AS50" s="905"/>
      <c r="AT50" s="905"/>
      <c r="AU50" s="905"/>
      <c r="AV50" s="905"/>
      <c r="AW50" s="905"/>
      <c r="AX50" s="906"/>
      <c r="AY50">
        <f t="shared" si="5"/>
        <v>0</v>
      </c>
    </row>
    <row r="51" spans="1:51" ht="18.75" hidden="1" customHeight="1" x14ac:dyDescent="0.2">
      <c r="A51" s="508" t="s">
        <v>344</v>
      </c>
      <c r="B51" s="509"/>
      <c r="C51" s="509"/>
      <c r="D51" s="509"/>
      <c r="E51" s="509"/>
      <c r="F51" s="510"/>
      <c r="G51" s="561" t="s">
        <v>146</v>
      </c>
      <c r="H51" s="377"/>
      <c r="I51" s="377"/>
      <c r="J51" s="377"/>
      <c r="K51" s="377"/>
      <c r="L51" s="377"/>
      <c r="M51" s="377"/>
      <c r="N51" s="377"/>
      <c r="O51" s="562"/>
      <c r="P51" s="631" t="s">
        <v>59</v>
      </c>
      <c r="Q51" s="377"/>
      <c r="R51" s="377"/>
      <c r="S51" s="377"/>
      <c r="T51" s="377"/>
      <c r="U51" s="377"/>
      <c r="V51" s="377"/>
      <c r="W51" s="377"/>
      <c r="X51" s="562"/>
      <c r="Y51" s="632"/>
      <c r="Z51" s="633"/>
      <c r="AA51" s="634"/>
      <c r="AB51" s="635" t="s">
        <v>11</v>
      </c>
      <c r="AC51" s="636"/>
      <c r="AD51" s="637"/>
      <c r="AE51" s="335" t="s">
        <v>383</v>
      </c>
      <c r="AF51" s="335"/>
      <c r="AG51" s="335"/>
      <c r="AH51" s="335"/>
      <c r="AI51" s="335" t="s">
        <v>405</v>
      </c>
      <c r="AJ51" s="335"/>
      <c r="AK51" s="335"/>
      <c r="AL51" s="335"/>
      <c r="AM51" s="335" t="s">
        <v>502</v>
      </c>
      <c r="AN51" s="335"/>
      <c r="AO51" s="335"/>
      <c r="AP51" s="335"/>
      <c r="AQ51" s="267" t="s">
        <v>230</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231</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7"/>
      <c r="B55" s="648"/>
      <c r="C55" s="648"/>
      <c r="D55" s="648"/>
      <c r="E55" s="648"/>
      <c r="F55" s="649"/>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5" t="s">
        <v>374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73"/>
      <c r="AF57" s="973"/>
      <c r="AG57" s="973"/>
      <c r="AH57" s="973"/>
      <c r="AI57" s="973"/>
      <c r="AJ57" s="973"/>
      <c r="AK57" s="973"/>
      <c r="AL57" s="973"/>
      <c r="AM57" s="973"/>
      <c r="AN57" s="973"/>
      <c r="AO57" s="973"/>
      <c r="AP57" s="973"/>
      <c r="AQ57" s="905"/>
      <c r="AR57" s="905"/>
      <c r="AS57" s="905"/>
      <c r="AT57" s="905"/>
      <c r="AU57" s="905"/>
      <c r="AV57" s="905"/>
      <c r="AW57" s="905"/>
      <c r="AX57" s="906"/>
      <c r="AY57">
        <f t="shared" si="6"/>
        <v>0</v>
      </c>
    </row>
    <row r="58" spans="1:51" ht="18.75" hidden="1" customHeight="1" x14ac:dyDescent="0.2">
      <c r="A58" s="508" t="s">
        <v>344</v>
      </c>
      <c r="B58" s="509"/>
      <c r="C58" s="509"/>
      <c r="D58" s="509"/>
      <c r="E58" s="509"/>
      <c r="F58" s="510"/>
      <c r="G58" s="561" t="s">
        <v>146</v>
      </c>
      <c r="H58" s="377"/>
      <c r="I58" s="377"/>
      <c r="J58" s="377"/>
      <c r="K58" s="377"/>
      <c r="L58" s="377"/>
      <c r="M58" s="377"/>
      <c r="N58" s="377"/>
      <c r="O58" s="562"/>
      <c r="P58" s="631" t="s">
        <v>59</v>
      </c>
      <c r="Q58" s="377"/>
      <c r="R58" s="377"/>
      <c r="S58" s="377"/>
      <c r="T58" s="377"/>
      <c r="U58" s="377"/>
      <c r="V58" s="377"/>
      <c r="W58" s="377"/>
      <c r="X58" s="562"/>
      <c r="Y58" s="632"/>
      <c r="Z58" s="633"/>
      <c r="AA58" s="634"/>
      <c r="AB58" s="635" t="s">
        <v>11</v>
      </c>
      <c r="AC58" s="636"/>
      <c r="AD58" s="637"/>
      <c r="AE58" s="335" t="s">
        <v>383</v>
      </c>
      <c r="AF58" s="335"/>
      <c r="AG58" s="335"/>
      <c r="AH58" s="335"/>
      <c r="AI58" s="335" t="s">
        <v>405</v>
      </c>
      <c r="AJ58" s="335"/>
      <c r="AK58" s="335"/>
      <c r="AL58" s="335"/>
      <c r="AM58" s="335" t="s">
        <v>502</v>
      </c>
      <c r="AN58" s="335"/>
      <c r="AO58" s="335"/>
      <c r="AP58" s="335"/>
      <c r="AQ58" s="267" t="s">
        <v>230</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231</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5" t="s">
        <v>374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73"/>
      <c r="AF64" s="973"/>
      <c r="AG64" s="973"/>
      <c r="AH64" s="973"/>
      <c r="AI64" s="973"/>
      <c r="AJ64" s="973"/>
      <c r="AK64" s="973"/>
      <c r="AL64" s="973"/>
      <c r="AM64" s="973"/>
      <c r="AN64" s="973"/>
      <c r="AO64" s="973"/>
      <c r="AP64" s="973"/>
      <c r="AQ64" s="973"/>
      <c r="AR64" s="973"/>
      <c r="AS64" s="973"/>
      <c r="AT64" s="973"/>
      <c r="AU64" s="905"/>
      <c r="AV64" s="905"/>
      <c r="AW64" s="905"/>
      <c r="AX64" s="906"/>
      <c r="AY64">
        <f t="shared" si="7"/>
        <v>0</v>
      </c>
    </row>
    <row r="65" spans="1:51" ht="18.75" hidden="1" customHeight="1" x14ac:dyDescent="0.2">
      <c r="A65" s="856" t="s">
        <v>345</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340</v>
      </c>
      <c r="X65" s="868"/>
      <c r="Y65" s="871"/>
      <c r="Z65" s="871"/>
      <c r="AA65" s="872"/>
      <c r="AB65" s="865" t="s">
        <v>11</v>
      </c>
      <c r="AC65" s="861"/>
      <c r="AD65" s="862"/>
      <c r="AE65" s="335" t="s">
        <v>383</v>
      </c>
      <c r="AF65" s="335"/>
      <c r="AG65" s="335"/>
      <c r="AH65" s="335"/>
      <c r="AI65" s="335" t="s">
        <v>405</v>
      </c>
      <c r="AJ65" s="335"/>
      <c r="AK65" s="335"/>
      <c r="AL65" s="335"/>
      <c r="AM65" s="335" t="s">
        <v>502</v>
      </c>
      <c r="AN65" s="335"/>
      <c r="AO65" s="335"/>
      <c r="AP65" s="335"/>
      <c r="AQ65" s="215" t="s">
        <v>230</v>
      </c>
      <c r="AR65" s="199"/>
      <c r="AS65" s="199"/>
      <c r="AT65" s="200"/>
      <c r="AU65" s="974" t="s">
        <v>134</v>
      </c>
      <c r="AV65" s="974"/>
      <c r="AW65" s="974"/>
      <c r="AX65" s="975"/>
      <c r="AY65">
        <f>COUNTA($H$67)</f>
        <v>0</v>
      </c>
    </row>
    <row r="66" spans="1:51" ht="18.75" hidden="1"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231</v>
      </c>
      <c r="AT66" s="202"/>
      <c r="AU66" s="271"/>
      <c r="AV66" s="271"/>
      <c r="AW66" s="863" t="s">
        <v>343</v>
      </c>
      <c r="AX66" s="976"/>
      <c r="AY66">
        <f>$AY$65</f>
        <v>0</v>
      </c>
    </row>
    <row r="67" spans="1:51" ht="23.25" hidden="1" customHeight="1" x14ac:dyDescent="0.2">
      <c r="A67" s="849"/>
      <c r="B67" s="850"/>
      <c r="C67" s="850"/>
      <c r="D67" s="850"/>
      <c r="E67" s="850"/>
      <c r="F67" s="851"/>
      <c r="G67" s="977" t="s">
        <v>232</v>
      </c>
      <c r="H67" s="959"/>
      <c r="I67" s="960"/>
      <c r="J67" s="960"/>
      <c r="K67" s="960"/>
      <c r="L67" s="960"/>
      <c r="M67" s="960"/>
      <c r="N67" s="960"/>
      <c r="O67" s="961"/>
      <c r="P67" s="959"/>
      <c r="Q67" s="960"/>
      <c r="R67" s="960"/>
      <c r="S67" s="960"/>
      <c r="T67" s="960"/>
      <c r="U67" s="960"/>
      <c r="V67" s="961"/>
      <c r="W67" s="965"/>
      <c r="X67" s="966"/>
      <c r="Y67" s="946" t="s">
        <v>12</v>
      </c>
      <c r="Z67" s="946"/>
      <c r="AA67" s="947"/>
      <c r="AB67" s="948" t="s">
        <v>364</v>
      </c>
      <c r="AC67" s="948"/>
      <c r="AD67" s="948"/>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2">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364</v>
      </c>
      <c r="AC68" s="971"/>
      <c r="AD68" s="971"/>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2">
      <c r="A69" s="849"/>
      <c r="B69" s="850"/>
      <c r="C69" s="850"/>
      <c r="D69" s="850"/>
      <c r="E69" s="850"/>
      <c r="F69" s="851"/>
      <c r="G69" s="978"/>
      <c r="H69" s="962"/>
      <c r="I69" s="963"/>
      <c r="J69" s="963"/>
      <c r="K69" s="963"/>
      <c r="L69" s="963"/>
      <c r="M69" s="963"/>
      <c r="N69" s="963"/>
      <c r="O69" s="964"/>
      <c r="P69" s="962"/>
      <c r="Q69" s="963"/>
      <c r="R69" s="963"/>
      <c r="S69" s="963"/>
      <c r="T69" s="963"/>
      <c r="U69" s="963"/>
      <c r="V69" s="964"/>
      <c r="W69" s="969"/>
      <c r="X69" s="970"/>
      <c r="Y69" s="130" t="s">
        <v>13</v>
      </c>
      <c r="Z69" s="130"/>
      <c r="AA69" s="131"/>
      <c r="AB69" s="972" t="s">
        <v>365</v>
      </c>
      <c r="AC69" s="972"/>
      <c r="AD69" s="972"/>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2">
      <c r="A70" s="849" t="s">
        <v>350</v>
      </c>
      <c r="B70" s="850"/>
      <c r="C70" s="850"/>
      <c r="D70" s="850"/>
      <c r="E70" s="850"/>
      <c r="F70" s="851"/>
      <c r="G70" s="936" t="s">
        <v>233</v>
      </c>
      <c r="H70" s="937"/>
      <c r="I70" s="937"/>
      <c r="J70" s="937"/>
      <c r="K70" s="937"/>
      <c r="L70" s="937"/>
      <c r="M70" s="937"/>
      <c r="N70" s="937"/>
      <c r="O70" s="937"/>
      <c r="P70" s="937"/>
      <c r="Q70" s="937"/>
      <c r="R70" s="937"/>
      <c r="S70" s="937"/>
      <c r="T70" s="937"/>
      <c r="U70" s="937"/>
      <c r="V70" s="937"/>
      <c r="W70" s="940" t="s">
        <v>363</v>
      </c>
      <c r="X70" s="941"/>
      <c r="Y70" s="946" t="s">
        <v>12</v>
      </c>
      <c r="Z70" s="946"/>
      <c r="AA70" s="947"/>
      <c r="AB70" s="948" t="s">
        <v>364</v>
      </c>
      <c r="AC70" s="948"/>
      <c r="AD70" s="948"/>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2">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364</v>
      </c>
      <c r="AC71" s="971"/>
      <c r="AD71" s="971"/>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2">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365</v>
      </c>
      <c r="AC72" s="972"/>
      <c r="AD72" s="972"/>
      <c r="AE72" s="371"/>
      <c r="AF72" s="372"/>
      <c r="AG72" s="372"/>
      <c r="AH72" s="372"/>
      <c r="AI72" s="371"/>
      <c r="AJ72" s="372"/>
      <c r="AK72" s="372"/>
      <c r="AL72" s="372"/>
      <c r="AM72" s="371"/>
      <c r="AN72" s="372"/>
      <c r="AO72" s="372"/>
      <c r="AP72" s="935"/>
      <c r="AQ72" s="363"/>
      <c r="AR72" s="364"/>
      <c r="AS72" s="364"/>
      <c r="AT72" s="814"/>
      <c r="AU72" s="364"/>
      <c r="AV72" s="364"/>
      <c r="AW72" s="364"/>
      <c r="AX72" s="365"/>
      <c r="AY72">
        <f t="shared" si="8"/>
        <v>0</v>
      </c>
    </row>
    <row r="73" spans="1:51" ht="18.75" hidden="1" customHeight="1" x14ac:dyDescent="0.2">
      <c r="A73" s="835" t="s">
        <v>345</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383</v>
      </c>
      <c r="AF73" s="335"/>
      <c r="AG73" s="335"/>
      <c r="AH73" s="335"/>
      <c r="AI73" s="335" t="s">
        <v>405</v>
      </c>
      <c r="AJ73" s="335"/>
      <c r="AK73" s="335"/>
      <c r="AL73" s="335"/>
      <c r="AM73" s="335" t="s">
        <v>502</v>
      </c>
      <c r="AN73" s="335"/>
      <c r="AO73" s="335"/>
      <c r="AP73" s="335"/>
      <c r="AQ73" s="215" t="s">
        <v>230</v>
      </c>
      <c r="AR73" s="199"/>
      <c r="AS73" s="199"/>
      <c r="AT73" s="200"/>
      <c r="AU73" s="273" t="s">
        <v>134</v>
      </c>
      <c r="AV73" s="176"/>
      <c r="AW73" s="176"/>
      <c r="AX73" s="177"/>
      <c r="AY73">
        <f>COUNTA($H$75)</f>
        <v>0</v>
      </c>
    </row>
    <row r="74" spans="1:51" ht="18.75" hidden="1" customHeight="1" x14ac:dyDescent="0.2">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231</v>
      </c>
      <c r="AT74" s="202"/>
      <c r="AU74" s="231"/>
      <c r="AV74" s="178"/>
      <c r="AW74" s="179" t="s">
        <v>179</v>
      </c>
      <c r="AX74" s="180"/>
      <c r="AY74">
        <f>$AY$73</f>
        <v>0</v>
      </c>
    </row>
    <row r="75" spans="1:51" ht="23.25" hidden="1" customHeight="1" x14ac:dyDescent="0.2">
      <c r="A75" s="838"/>
      <c r="B75" s="839"/>
      <c r="C75" s="839"/>
      <c r="D75" s="839"/>
      <c r="E75" s="839"/>
      <c r="F75" s="840"/>
      <c r="G75" s="781" t="s">
        <v>232</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9" t="s">
        <v>718</v>
      </c>
      <c r="B78" s="910"/>
      <c r="C78" s="910"/>
      <c r="D78" s="910"/>
      <c r="E78" s="907" t="s">
        <v>323</v>
      </c>
      <c r="F78" s="908"/>
      <c r="G78" s="54" t="s">
        <v>233</v>
      </c>
      <c r="H78" s="792"/>
      <c r="I78" s="245"/>
      <c r="J78" s="245"/>
      <c r="K78" s="245"/>
      <c r="L78" s="245"/>
      <c r="M78" s="245"/>
      <c r="N78" s="245"/>
      <c r="O78" s="79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339</v>
      </c>
      <c r="AP79" s="127"/>
      <c r="AQ79" s="127"/>
      <c r="AR79" s="76" t="s">
        <v>337</v>
      </c>
      <c r="AS79" s="126"/>
      <c r="AT79" s="127"/>
      <c r="AU79" s="127"/>
      <c r="AV79" s="127"/>
      <c r="AW79" s="127"/>
      <c r="AX79" s="128"/>
      <c r="AY79">
        <f>COUNTIF($AR$79,"☑")</f>
        <v>0</v>
      </c>
    </row>
    <row r="80" spans="1:51" ht="18.75" hidden="1" customHeight="1" x14ac:dyDescent="0.2">
      <c r="A80" s="515" t="s">
        <v>147</v>
      </c>
      <c r="B80" s="844" t="s">
        <v>336</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2">
      <c r="A81" s="516"/>
      <c r="B81" s="84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4"/>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4" t="s">
        <v>11</v>
      </c>
      <c r="AC85" s="455"/>
      <c r="AD85" s="456"/>
      <c r="AE85" s="335" t="s">
        <v>383</v>
      </c>
      <c r="AF85" s="335"/>
      <c r="AG85" s="335"/>
      <c r="AH85" s="335"/>
      <c r="AI85" s="335" t="s">
        <v>405</v>
      </c>
      <c r="AJ85" s="335"/>
      <c r="AK85" s="335"/>
      <c r="AL85" s="335"/>
      <c r="AM85" s="335" t="s">
        <v>502</v>
      </c>
      <c r="AN85" s="335"/>
      <c r="AO85" s="335"/>
      <c r="AP85" s="335"/>
      <c r="AQ85" s="215" t="s">
        <v>230</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231</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5" t="s">
        <v>62</v>
      </c>
      <c r="Z87" s="756"/>
      <c r="AA87" s="757"/>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32" t="s">
        <v>54</v>
      </c>
      <c r="Z88" s="733"/>
      <c r="AA88" s="734"/>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32" t="s">
        <v>13</v>
      </c>
      <c r="Z89" s="733"/>
      <c r="AA89" s="734"/>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4" t="s">
        <v>11</v>
      </c>
      <c r="AC90" s="455"/>
      <c r="AD90" s="456"/>
      <c r="AE90" s="335" t="s">
        <v>383</v>
      </c>
      <c r="AF90" s="335"/>
      <c r="AG90" s="335"/>
      <c r="AH90" s="335"/>
      <c r="AI90" s="335" t="s">
        <v>405</v>
      </c>
      <c r="AJ90" s="335"/>
      <c r="AK90" s="335"/>
      <c r="AL90" s="335"/>
      <c r="AM90" s="335" t="s">
        <v>502</v>
      </c>
      <c r="AN90" s="335"/>
      <c r="AO90" s="335"/>
      <c r="AP90" s="335"/>
      <c r="AQ90" s="215" t="s">
        <v>230</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231</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5" t="s">
        <v>62</v>
      </c>
      <c r="Z92" s="756"/>
      <c r="AA92" s="757"/>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32" t="s">
        <v>54</v>
      </c>
      <c r="Z93" s="733"/>
      <c r="AA93" s="734"/>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32" t="s">
        <v>13</v>
      </c>
      <c r="Z94" s="733"/>
      <c r="AA94" s="734"/>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4" t="s">
        <v>11</v>
      </c>
      <c r="AC95" s="455"/>
      <c r="AD95" s="456"/>
      <c r="AE95" s="335" t="s">
        <v>383</v>
      </c>
      <c r="AF95" s="335"/>
      <c r="AG95" s="335"/>
      <c r="AH95" s="335"/>
      <c r="AI95" s="335" t="s">
        <v>405</v>
      </c>
      <c r="AJ95" s="335"/>
      <c r="AK95" s="335"/>
      <c r="AL95" s="335"/>
      <c r="AM95" s="335" t="s">
        <v>502</v>
      </c>
      <c r="AN95" s="335"/>
      <c r="AO95" s="335"/>
      <c r="AP95" s="335"/>
      <c r="AQ95" s="215" t="s">
        <v>230</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231</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6" t="s">
        <v>13</v>
      </c>
      <c r="Z99" s="477"/>
      <c r="AA99" s="478"/>
      <c r="AB99" s="458" t="s">
        <v>14</v>
      </c>
      <c r="AC99" s="459"/>
      <c r="AD99" s="46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2">
      <c r="A100" s="830" t="s">
        <v>346</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383</v>
      </c>
      <c r="AF100" s="822"/>
      <c r="AG100" s="822"/>
      <c r="AH100" s="823"/>
      <c r="AI100" s="821" t="s">
        <v>405</v>
      </c>
      <c r="AJ100" s="822"/>
      <c r="AK100" s="822"/>
      <c r="AL100" s="823"/>
      <c r="AM100" s="821" t="s">
        <v>502</v>
      </c>
      <c r="AN100" s="822"/>
      <c r="AO100" s="822"/>
      <c r="AP100" s="823"/>
      <c r="AQ100" s="923" t="s">
        <v>410</v>
      </c>
      <c r="AR100" s="924"/>
      <c r="AS100" s="924"/>
      <c r="AT100" s="925"/>
      <c r="AU100" s="923" t="s">
        <v>534</v>
      </c>
      <c r="AV100" s="924"/>
      <c r="AW100" s="924"/>
      <c r="AX100" s="926"/>
    </row>
    <row r="101" spans="1:60" ht="23.25" customHeight="1" x14ac:dyDescent="0.2">
      <c r="A101" s="487"/>
      <c r="B101" s="488"/>
      <c r="C101" s="488"/>
      <c r="D101" s="488"/>
      <c r="E101" s="488"/>
      <c r="F101" s="489"/>
      <c r="G101" s="191" t="s">
        <v>719</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47" t="s">
        <v>720</v>
      </c>
      <c r="AC101" s="547"/>
      <c r="AD101" s="547"/>
      <c r="AE101" s="358">
        <v>1</v>
      </c>
      <c r="AF101" s="358"/>
      <c r="AG101" s="358"/>
      <c r="AH101" s="358"/>
      <c r="AI101" s="358">
        <v>2</v>
      </c>
      <c r="AJ101" s="358"/>
      <c r="AK101" s="358"/>
      <c r="AL101" s="358"/>
      <c r="AM101" s="358">
        <v>0</v>
      </c>
      <c r="AN101" s="358"/>
      <c r="AO101" s="358"/>
      <c r="AP101" s="358"/>
      <c r="AQ101" s="358" t="s">
        <v>741</v>
      </c>
      <c r="AR101" s="358"/>
      <c r="AS101" s="358"/>
      <c r="AT101" s="358"/>
      <c r="AU101" s="363" t="s">
        <v>738</v>
      </c>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720</v>
      </c>
      <c r="AC102" s="547"/>
      <c r="AD102" s="547"/>
      <c r="AE102" s="358">
        <v>2</v>
      </c>
      <c r="AF102" s="358"/>
      <c r="AG102" s="358"/>
      <c r="AH102" s="358"/>
      <c r="AI102" s="358">
        <v>2</v>
      </c>
      <c r="AJ102" s="358"/>
      <c r="AK102" s="358"/>
      <c r="AL102" s="358"/>
      <c r="AM102" s="358">
        <v>2</v>
      </c>
      <c r="AN102" s="358"/>
      <c r="AO102" s="358"/>
      <c r="AP102" s="358"/>
      <c r="AQ102" s="358">
        <v>1</v>
      </c>
      <c r="AR102" s="358"/>
      <c r="AS102" s="358"/>
      <c r="AT102" s="358"/>
      <c r="AU102" s="371">
        <v>2</v>
      </c>
      <c r="AV102" s="372"/>
      <c r="AW102" s="372"/>
      <c r="AX102" s="927"/>
    </row>
    <row r="103" spans="1:60" ht="31.5" hidden="1" customHeight="1" x14ac:dyDescent="0.2">
      <c r="A103" s="484" t="s">
        <v>346</v>
      </c>
      <c r="B103" s="485"/>
      <c r="C103" s="485"/>
      <c r="D103" s="485"/>
      <c r="E103" s="485"/>
      <c r="F103" s="486"/>
      <c r="G103" s="733" t="s">
        <v>60</v>
      </c>
      <c r="H103" s="733"/>
      <c r="I103" s="733"/>
      <c r="J103" s="733"/>
      <c r="K103" s="733"/>
      <c r="L103" s="733"/>
      <c r="M103" s="733"/>
      <c r="N103" s="733"/>
      <c r="O103" s="733"/>
      <c r="P103" s="733"/>
      <c r="Q103" s="733"/>
      <c r="R103" s="733"/>
      <c r="S103" s="733"/>
      <c r="T103" s="733"/>
      <c r="U103" s="733"/>
      <c r="V103" s="733"/>
      <c r="W103" s="733"/>
      <c r="X103" s="734"/>
      <c r="Y103" s="464"/>
      <c r="Z103" s="465"/>
      <c r="AA103" s="466"/>
      <c r="AB103" s="303" t="s">
        <v>11</v>
      </c>
      <c r="AC103" s="298"/>
      <c r="AD103" s="299"/>
      <c r="AE103" s="335" t="s">
        <v>383</v>
      </c>
      <c r="AF103" s="335"/>
      <c r="AG103" s="335"/>
      <c r="AH103" s="335"/>
      <c r="AI103" s="335" t="s">
        <v>405</v>
      </c>
      <c r="AJ103" s="335"/>
      <c r="AK103" s="335"/>
      <c r="AL103" s="335"/>
      <c r="AM103" s="335" t="s">
        <v>502</v>
      </c>
      <c r="AN103" s="335"/>
      <c r="AO103" s="335"/>
      <c r="AP103" s="335"/>
      <c r="AQ103" s="360" t="s">
        <v>410</v>
      </c>
      <c r="AR103" s="361"/>
      <c r="AS103" s="361"/>
      <c r="AT103" s="361"/>
      <c r="AU103" s="360" t="s">
        <v>534</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346</v>
      </c>
      <c r="B106" s="485"/>
      <c r="C106" s="485"/>
      <c r="D106" s="485"/>
      <c r="E106" s="485"/>
      <c r="F106" s="486"/>
      <c r="G106" s="733" t="s">
        <v>60</v>
      </c>
      <c r="H106" s="733"/>
      <c r="I106" s="733"/>
      <c r="J106" s="733"/>
      <c r="K106" s="733"/>
      <c r="L106" s="733"/>
      <c r="M106" s="733"/>
      <c r="N106" s="733"/>
      <c r="O106" s="733"/>
      <c r="P106" s="733"/>
      <c r="Q106" s="733"/>
      <c r="R106" s="733"/>
      <c r="S106" s="733"/>
      <c r="T106" s="733"/>
      <c r="U106" s="733"/>
      <c r="V106" s="733"/>
      <c r="W106" s="733"/>
      <c r="X106" s="734"/>
      <c r="Y106" s="464"/>
      <c r="Z106" s="465"/>
      <c r="AA106" s="466"/>
      <c r="AB106" s="303" t="s">
        <v>11</v>
      </c>
      <c r="AC106" s="298"/>
      <c r="AD106" s="299"/>
      <c r="AE106" s="335" t="s">
        <v>383</v>
      </c>
      <c r="AF106" s="335"/>
      <c r="AG106" s="335"/>
      <c r="AH106" s="335"/>
      <c r="AI106" s="335" t="s">
        <v>405</v>
      </c>
      <c r="AJ106" s="335"/>
      <c r="AK106" s="335"/>
      <c r="AL106" s="335"/>
      <c r="AM106" s="335" t="s">
        <v>502</v>
      </c>
      <c r="AN106" s="335"/>
      <c r="AO106" s="335"/>
      <c r="AP106" s="335"/>
      <c r="AQ106" s="360" t="s">
        <v>410</v>
      </c>
      <c r="AR106" s="361"/>
      <c r="AS106" s="361"/>
      <c r="AT106" s="361"/>
      <c r="AU106" s="360" t="s">
        <v>534</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346</v>
      </c>
      <c r="B109" s="485"/>
      <c r="C109" s="485"/>
      <c r="D109" s="485"/>
      <c r="E109" s="485"/>
      <c r="F109" s="486"/>
      <c r="G109" s="733" t="s">
        <v>60</v>
      </c>
      <c r="H109" s="733"/>
      <c r="I109" s="733"/>
      <c r="J109" s="733"/>
      <c r="K109" s="733"/>
      <c r="L109" s="733"/>
      <c r="M109" s="733"/>
      <c r="N109" s="733"/>
      <c r="O109" s="733"/>
      <c r="P109" s="733"/>
      <c r="Q109" s="733"/>
      <c r="R109" s="733"/>
      <c r="S109" s="733"/>
      <c r="T109" s="733"/>
      <c r="U109" s="733"/>
      <c r="V109" s="733"/>
      <c r="W109" s="733"/>
      <c r="X109" s="734"/>
      <c r="Y109" s="464"/>
      <c r="Z109" s="465"/>
      <c r="AA109" s="466"/>
      <c r="AB109" s="303" t="s">
        <v>11</v>
      </c>
      <c r="AC109" s="298"/>
      <c r="AD109" s="299"/>
      <c r="AE109" s="335" t="s">
        <v>383</v>
      </c>
      <c r="AF109" s="335"/>
      <c r="AG109" s="335"/>
      <c r="AH109" s="335"/>
      <c r="AI109" s="335" t="s">
        <v>405</v>
      </c>
      <c r="AJ109" s="335"/>
      <c r="AK109" s="335"/>
      <c r="AL109" s="335"/>
      <c r="AM109" s="335" t="s">
        <v>502</v>
      </c>
      <c r="AN109" s="335"/>
      <c r="AO109" s="335"/>
      <c r="AP109" s="335"/>
      <c r="AQ109" s="360" t="s">
        <v>410</v>
      </c>
      <c r="AR109" s="361"/>
      <c r="AS109" s="361"/>
      <c r="AT109" s="361"/>
      <c r="AU109" s="360" t="s">
        <v>534</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346</v>
      </c>
      <c r="B112" s="485"/>
      <c r="C112" s="485"/>
      <c r="D112" s="485"/>
      <c r="E112" s="485"/>
      <c r="F112" s="486"/>
      <c r="G112" s="733" t="s">
        <v>60</v>
      </c>
      <c r="H112" s="733"/>
      <c r="I112" s="733"/>
      <c r="J112" s="733"/>
      <c r="K112" s="733"/>
      <c r="L112" s="733"/>
      <c r="M112" s="733"/>
      <c r="N112" s="733"/>
      <c r="O112" s="733"/>
      <c r="P112" s="733"/>
      <c r="Q112" s="733"/>
      <c r="R112" s="733"/>
      <c r="S112" s="733"/>
      <c r="T112" s="733"/>
      <c r="U112" s="733"/>
      <c r="V112" s="733"/>
      <c r="W112" s="733"/>
      <c r="X112" s="734"/>
      <c r="Y112" s="464"/>
      <c r="Z112" s="465"/>
      <c r="AA112" s="466"/>
      <c r="AB112" s="303" t="s">
        <v>11</v>
      </c>
      <c r="AC112" s="298"/>
      <c r="AD112" s="299"/>
      <c r="AE112" s="335" t="s">
        <v>383</v>
      </c>
      <c r="AF112" s="335"/>
      <c r="AG112" s="335"/>
      <c r="AH112" s="335"/>
      <c r="AI112" s="335" t="s">
        <v>405</v>
      </c>
      <c r="AJ112" s="335"/>
      <c r="AK112" s="335"/>
      <c r="AL112" s="335"/>
      <c r="AM112" s="335" t="s">
        <v>502</v>
      </c>
      <c r="AN112" s="335"/>
      <c r="AO112" s="335"/>
      <c r="AP112" s="335"/>
      <c r="AQ112" s="360" t="s">
        <v>410</v>
      </c>
      <c r="AR112" s="361"/>
      <c r="AS112" s="361"/>
      <c r="AT112" s="361"/>
      <c r="AU112" s="360" t="s">
        <v>534</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383</v>
      </c>
      <c r="AF115" s="335"/>
      <c r="AG115" s="335"/>
      <c r="AH115" s="335"/>
      <c r="AI115" s="335" t="s">
        <v>405</v>
      </c>
      <c r="AJ115" s="335"/>
      <c r="AK115" s="335"/>
      <c r="AL115" s="335"/>
      <c r="AM115" s="335" t="s">
        <v>502</v>
      </c>
      <c r="AN115" s="335"/>
      <c r="AO115" s="335"/>
      <c r="AP115" s="335"/>
      <c r="AQ115" s="336" t="s">
        <v>535</v>
      </c>
      <c r="AR115" s="337"/>
      <c r="AS115" s="337"/>
      <c r="AT115" s="337"/>
      <c r="AU115" s="337"/>
      <c r="AV115" s="337"/>
      <c r="AW115" s="337"/>
      <c r="AX115" s="338"/>
    </row>
    <row r="116" spans="1:51" ht="23.25" customHeight="1" x14ac:dyDescent="0.2">
      <c r="A116" s="292"/>
      <c r="B116" s="293"/>
      <c r="C116" s="293"/>
      <c r="D116" s="293"/>
      <c r="E116" s="293"/>
      <c r="F116" s="294"/>
      <c r="G116" s="351" t="s">
        <v>721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722</v>
      </c>
      <c r="AC116" s="301"/>
      <c r="AD116" s="302"/>
      <c r="AE116" s="358">
        <v>22542</v>
      </c>
      <c r="AF116" s="358"/>
      <c r="AG116" s="358"/>
      <c r="AH116" s="358"/>
      <c r="AI116" s="358">
        <v>26354</v>
      </c>
      <c r="AJ116" s="358"/>
      <c r="AK116" s="358"/>
      <c r="AL116" s="358"/>
      <c r="AM116" s="358">
        <f>5445000/180</f>
        <v>30250</v>
      </c>
      <c r="AN116" s="358"/>
      <c r="AO116" s="358"/>
      <c r="AP116" s="358"/>
      <c r="AQ116" s="363">
        <v>28722</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723</v>
      </c>
      <c r="AC117" s="343"/>
      <c r="AD117" s="344"/>
      <c r="AE117" s="306" t="s">
        <v>724</v>
      </c>
      <c r="AF117" s="306"/>
      <c r="AG117" s="306"/>
      <c r="AH117" s="306"/>
      <c r="AI117" s="306" t="s">
        <v>725</v>
      </c>
      <c r="AJ117" s="306"/>
      <c r="AK117" s="306"/>
      <c r="AL117" s="306"/>
      <c r="AM117" s="306" t="s">
        <v>740</v>
      </c>
      <c r="AN117" s="306"/>
      <c r="AO117" s="306"/>
      <c r="AP117" s="306"/>
      <c r="AQ117" s="306" t="s">
        <v>793</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383</v>
      </c>
      <c r="AF118" s="335"/>
      <c r="AG118" s="335"/>
      <c r="AH118" s="335"/>
      <c r="AI118" s="335" t="s">
        <v>405</v>
      </c>
      <c r="AJ118" s="335"/>
      <c r="AK118" s="335"/>
      <c r="AL118" s="335"/>
      <c r="AM118" s="335" t="s">
        <v>502</v>
      </c>
      <c r="AN118" s="335"/>
      <c r="AO118" s="335"/>
      <c r="AP118" s="335"/>
      <c r="AQ118" s="336" t="s">
        <v>535</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383</v>
      </c>
      <c r="AF121" s="335"/>
      <c r="AG121" s="335"/>
      <c r="AH121" s="335"/>
      <c r="AI121" s="335" t="s">
        <v>405</v>
      </c>
      <c r="AJ121" s="335"/>
      <c r="AK121" s="335"/>
      <c r="AL121" s="335"/>
      <c r="AM121" s="335" t="s">
        <v>502</v>
      </c>
      <c r="AN121" s="335"/>
      <c r="AO121" s="335"/>
      <c r="AP121" s="335"/>
      <c r="AQ121" s="336" t="s">
        <v>535</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383</v>
      </c>
      <c r="AF124" s="335"/>
      <c r="AG124" s="335"/>
      <c r="AH124" s="335"/>
      <c r="AI124" s="335" t="s">
        <v>405</v>
      </c>
      <c r="AJ124" s="335"/>
      <c r="AK124" s="335"/>
      <c r="AL124" s="335"/>
      <c r="AM124" s="335" t="s">
        <v>502</v>
      </c>
      <c r="AN124" s="335"/>
      <c r="AO124" s="335"/>
      <c r="AP124" s="335"/>
      <c r="AQ124" s="336" t="s">
        <v>535</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726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383</v>
      </c>
      <c r="AF127" s="335"/>
      <c r="AG127" s="335"/>
      <c r="AH127" s="335"/>
      <c r="AI127" s="335" t="s">
        <v>405</v>
      </c>
      <c r="AJ127" s="335"/>
      <c r="AK127" s="335"/>
      <c r="AL127" s="335"/>
      <c r="AM127" s="335" t="s">
        <v>502</v>
      </c>
      <c r="AN127" s="335"/>
      <c r="AO127" s="335"/>
      <c r="AP127" s="335"/>
      <c r="AQ127" s="336" t="s">
        <v>535</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1" t="s">
        <v>398</v>
      </c>
      <c r="B130" s="989"/>
      <c r="C130" s="988" t="s">
        <v>234</v>
      </c>
      <c r="D130" s="989"/>
      <c r="E130" s="308" t="s">
        <v>263</v>
      </c>
      <c r="F130" s="309"/>
      <c r="G130" s="310" t="s">
        <v>702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2"/>
      <c r="B131" s="253"/>
      <c r="C131" s="252"/>
      <c r="D131" s="253"/>
      <c r="E131" s="239" t="s">
        <v>262</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2"/>
      <c r="B132" s="253"/>
      <c r="C132" s="252"/>
      <c r="D132" s="253"/>
      <c r="E132" s="250" t="s">
        <v>235</v>
      </c>
      <c r="F132" s="313"/>
      <c r="G132" s="282" t="s">
        <v>244</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230</v>
      </c>
      <c r="AR132" s="268"/>
      <c r="AS132" s="268"/>
      <c r="AT132" s="269"/>
      <c r="AU132" s="279" t="s">
        <v>246</v>
      </c>
      <c r="AV132" s="279"/>
      <c r="AW132" s="279"/>
      <c r="AX132" s="280"/>
      <c r="AY132">
        <f>COUNTA($G$134)</f>
        <v>1</v>
      </c>
    </row>
    <row r="133" spans="1:51" ht="18.75" customHeight="1" x14ac:dyDescent="0.2">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231</v>
      </c>
      <c r="AT133" s="202"/>
      <c r="AU133" s="178" t="s">
        <v>742</v>
      </c>
      <c r="AV133" s="178"/>
      <c r="AW133" s="179" t="s">
        <v>179</v>
      </c>
      <c r="AX133" s="180"/>
      <c r="AY133">
        <f>$AY$132</f>
        <v>1</v>
      </c>
    </row>
    <row r="134" spans="1:51" ht="39.75" customHeight="1" x14ac:dyDescent="0.2">
      <c r="A134" s="992"/>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245</v>
      </c>
      <c r="Z134" s="173"/>
      <c r="AA134" s="174"/>
      <c r="AB134" s="281" t="s">
        <v>717</v>
      </c>
      <c r="AC134" s="224"/>
      <c r="AD134" s="224"/>
      <c r="AE134" s="266">
        <v>172</v>
      </c>
      <c r="AF134" s="167"/>
      <c r="AG134" s="167"/>
      <c r="AH134" s="167"/>
      <c r="AI134" s="266">
        <v>144</v>
      </c>
      <c r="AJ134" s="167"/>
      <c r="AK134" s="167"/>
      <c r="AL134" s="167"/>
      <c r="AM134" s="266">
        <v>180</v>
      </c>
      <c r="AN134" s="167"/>
      <c r="AO134" s="167"/>
      <c r="AP134" s="167"/>
      <c r="AQ134" s="266" t="s">
        <v>712</v>
      </c>
      <c r="AR134" s="167"/>
      <c r="AS134" s="167"/>
      <c r="AT134" s="167"/>
      <c r="AU134" s="266" t="s">
        <v>712</v>
      </c>
      <c r="AV134" s="167"/>
      <c r="AW134" s="167"/>
      <c r="AX134" s="211"/>
      <c r="AY134">
        <f t="shared" ref="AY134:AY135" si="13">$AY$132</f>
        <v>1</v>
      </c>
    </row>
    <row r="135" spans="1:51" ht="39.75" customHeight="1" x14ac:dyDescent="0.2">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717</v>
      </c>
      <c r="AC135" s="175"/>
      <c r="AD135" s="175"/>
      <c r="AE135" s="266" t="s">
        <v>712</v>
      </c>
      <c r="AF135" s="167"/>
      <c r="AG135" s="167"/>
      <c r="AH135" s="167"/>
      <c r="AI135" s="266" t="s">
        <v>712</v>
      </c>
      <c r="AJ135" s="167"/>
      <c r="AK135" s="167"/>
      <c r="AL135" s="167"/>
      <c r="AM135" s="266" t="s">
        <v>738</v>
      </c>
      <c r="AN135" s="167"/>
      <c r="AO135" s="167"/>
      <c r="AP135" s="167"/>
      <c r="AQ135" s="266" t="s">
        <v>712</v>
      </c>
      <c r="AR135" s="167"/>
      <c r="AS135" s="167"/>
      <c r="AT135" s="167"/>
      <c r="AU135" s="266">
        <v>180</v>
      </c>
      <c r="AV135" s="167"/>
      <c r="AW135" s="167"/>
      <c r="AX135" s="211"/>
      <c r="AY135">
        <f t="shared" si="13"/>
        <v>1</v>
      </c>
    </row>
    <row r="136" spans="1:51" ht="18.75" hidden="1" customHeight="1" x14ac:dyDescent="0.2">
      <c r="A136" s="992"/>
      <c r="B136" s="253"/>
      <c r="C136" s="252"/>
      <c r="D136" s="253"/>
      <c r="E136" s="252"/>
      <c r="F136" s="314"/>
      <c r="G136" s="282" t="s">
        <v>244</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230</v>
      </c>
      <c r="AR136" s="268"/>
      <c r="AS136" s="268"/>
      <c r="AT136" s="269"/>
      <c r="AU136" s="279" t="s">
        <v>246</v>
      </c>
      <c r="AV136" s="279"/>
      <c r="AW136" s="279"/>
      <c r="AX136" s="280"/>
      <c r="AY136">
        <f>COUNTA($G$138)</f>
        <v>0</v>
      </c>
    </row>
    <row r="137" spans="1:51" ht="18.75" hidden="1" customHeight="1" x14ac:dyDescent="0.2">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231</v>
      </c>
      <c r="AT137" s="202"/>
      <c r="AU137" s="178"/>
      <c r="AV137" s="178"/>
      <c r="AW137" s="179" t="s">
        <v>179</v>
      </c>
      <c r="AX137" s="180"/>
      <c r="AY137">
        <f>$AY$136</f>
        <v>0</v>
      </c>
    </row>
    <row r="138" spans="1:51" ht="39.75" hidden="1" customHeight="1" x14ac:dyDescent="0.2">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245</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2">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x14ac:dyDescent="0.2">
      <c r="A140" s="992"/>
      <c r="B140" s="253"/>
      <c r="C140" s="252"/>
      <c r="D140" s="253"/>
      <c r="E140" s="252"/>
      <c r="F140" s="314"/>
      <c r="G140" s="282" t="s">
        <v>244</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230</v>
      </c>
      <c r="AR140" s="268"/>
      <c r="AS140" s="268"/>
      <c r="AT140" s="269"/>
      <c r="AU140" s="279" t="s">
        <v>246</v>
      </c>
      <c r="AV140" s="279"/>
      <c r="AW140" s="279"/>
      <c r="AX140" s="280"/>
      <c r="AY140">
        <f>COUNTA($G$142)</f>
        <v>0</v>
      </c>
    </row>
    <row r="141" spans="1:51" ht="18.75" hidden="1" customHeight="1" x14ac:dyDescent="0.2">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231</v>
      </c>
      <c r="AT141" s="202"/>
      <c r="AU141" s="178"/>
      <c r="AV141" s="178"/>
      <c r="AW141" s="179" t="s">
        <v>179</v>
      </c>
      <c r="AX141" s="180"/>
      <c r="AY141">
        <f>$AY$140</f>
        <v>0</v>
      </c>
    </row>
    <row r="142" spans="1:51" ht="39.75" hidden="1" customHeight="1" x14ac:dyDescent="0.2">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245</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2">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2">
      <c r="A144" s="992"/>
      <c r="B144" s="253"/>
      <c r="C144" s="252"/>
      <c r="D144" s="253"/>
      <c r="E144" s="252"/>
      <c r="F144" s="314"/>
      <c r="G144" s="282" t="s">
        <v>244</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230</v>
      </c>
      <c r="AR144" s="268"/>
      <c r="AS144" s="268"/>
      <c r="AT144" s="269"/>
      <c r="AU144" s="279" t="s">
        <v>246</v>
      </c>
      <c r="AV144" s="279"/>
      <c r="AW144" s="279"/>
      <c r="AX144" s="280"/>
      <c r="AY144">
        <f>COUNTA($G$146)</f>
        <v>0</v>
      </c>
    </row>
    <row r="145" spans="1:51" ht="18.75" hidden="1" customHeight="1" x14ac:dyDescent="0.2">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231</v>
      </c>
      <c r="AT145" s="202"/>
      <c r="AU145" s="178"/>
      <c r="AV145" s="178"/>
      <c r="AW145" s="179" t="s">
        <v>179</v>
      </c>
      <c r="AX145" s="180"/>
      <c r="AY145">
        <f>$AY$144</f>
        <v>0</v>
      </c>
    </row>
    <row r="146" spans="1:51" ht="39.75" hidden="1" customHeight="1" x14ac:dyDescent="0.2">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245</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2">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2">
      <c r="A148" s="992"/>
      <c r="B148" s="253"/>
      <c r="C148" s="252"/>
      <c r="D148" s="253"/>
      <c r="E148" s="252"/>
      <c r="F148" s="314"/>
      <c r="G148" s="282" t="s">
        <v>244</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230</v>
      </c>
      <c r="AR148" s="268"/>
      <c r="AS148" s="268"/>
      <c r="AT148" s="269"/>
      <c r="AU148" s="279" t="s">
        <v>246</v>
      </c>
      <c r="AV148" s="279"/>
      <c r="AW148" s="279"/>
      <c r="AX148" s="280"/>
      <c r="AY148">
        <f>COUNTA($G$150)</f>
        <v>0</v>
      </c>
    </row>
    <row r="149" spans="1:51" ht="18.75" hidden="1" customHeight="1" x14ac:dyDescent="0.2">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231</v>
      </c>
      <c r="AT149" s="202"/>
      <c r="AU149" s="178"/>
      <c r="AV149" s="178"/>
      <c r="AW149" s="179" t="s">
        <v>179</v>
      </c>
      <c r="AX149" s="180"/>
      <c r="AY149">
        <f>$AY$148</f>
        <v>0</v>
      </c>
    </row>
    <row r="150" spans="1:51" ht="39.75" hidden="1" customHeight="1" x14ac:dyDescent="0.2">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245</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2">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hidden="1" customHeight="1" x14ac:dyDescent="0.2">
      <c r="A152" s="992"/>
      <c r="B152" s="253"/>
      <c r="C152" s="252"/>
      <c r="D152" s="253"/>
      <c r="E152" s="252"/>
      <c r="F152" s="314"/>
      <c r="G152" s="272" t="s">
        <v>247</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248</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2">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249</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92"/>
      <c r="B159" s="253"/>
      <c r="C159" s="252"/>
      <c r="D159" s="253"/>
      <c r="E159" s="252"/>
      <c r="F159" s="314"/>
      <c r="G159" s="272" t="s">
        <v>247</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248</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249</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2"/>
      <c r="B166" s="253"/>
      <c r="C166" s="252"/>
      <c r="D166" s="253"/>
      <c r="E166" s="252"/>
      <c r="F166" s="314"/>
      <c r="G166" s="272" t="s">
        <v>247</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248</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249</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2"/>
      <c r="B173" s="253"/>
      <c r="C173" s="252"/>
      <c r="D173" s="253"/>
      <c r="E173" s="252"/>
      <c r="F173" s="314"/>
      <c r="G173" s="272" t="s">
        <v>247</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248</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249</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2"/>
      <c r="B180" s="253"/>
      <c r="C180" s="252"/>
      <c r="D180" s="253"/>
      <c r="E180" s="252"/>
      <c r="F180" s="314"/>
      <c r="G180" s="272" t="s">
        <v>247</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248</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249</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2"/>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2"/>
      <c r="B188" s="253"/>
      <c r="C188" s="252"/>
      <c r="D188" s="253"/>
      <c r="E188" s="190" t="s">
        <v>791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92"/>
      <c r="B190" s="253"/>
      <c r="C190" s="252"/>
      <c r="D190" s="253"/>
      <c r="E190" s="308" t="s">
        <v>263</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2"/>
      <c r="B191" s="253"/>
      <c r="C191" s="252"/>
      <c r="D191" s="253"/>
      <c r="E191" s="239" t="s">
        <v>262</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2"/>
      <c r="B192" s="253"/>
      <c r="C192" s="252"/>
      <c r="D192" s="253"/>
      <c r="E192" s="250" t="s">
        <v>235</v>
      </c>
      <c r="F192" s="313"/>
      <c r="G192" s="282" t="s">
        <v>244</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230</v>
      </c>
      <c r="AR192" s="268"/>
      <c r="AS192" s="268"/>
      <c r="AT192" s="269"/>
      <c r="AU192" s="279" t="s">
        <v>246</v>
      </c>
      <c r="AV192" s="279"/>
      <c r="AW192" s="279"/>
      <c r="AX192" s="280"/>
      <c r="AY192">
        <f>COUNTA($G$194)</f>
        <v>0</v>
      </c>
    </row>
    <row r="193" spans="1:51" ht="18.75" hidden="1" customHeight="1" x14ac:dyDescent="0.2">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231</v>
      </c>
      <c r="AT193" s="202"/>
      <c r="AU193" s="178"/>
      <c r="AV193" s="178"/>
      <c r="AW193" s="179" t="s">
        <v>179</v>
      </c>
      <c r="AX193" s="180"/>
      <c r="AY193">
        <f>$AY$192</f>
        <v>0</v>
      </c>
    </row>
    <row r="194" spans="1:51" ht="39.75" hidden="1" customHeight="1" x14ac:dyDescent="0.2">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245</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2">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2">
      <c r="A196" s="992"/>
      <c r="B196" s="253"/>
      <c r="C196" s="252"/>
      <c r="D196" s="253"/>
      <c r="E196" s="252"/>
      <c r="F196" s="314"/>
      <c r="G196" s="282" t="s">
        <v>244</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230</v>
      </c>
      <c r="AR196" s="268"/>
      <c r="AS196" s="268"/>
      <c r="AT196" s="269"/>
      <c r="AU196" s="279" t="s">
        <v>246</v>
      </c>
      <c r="AV196" s="279"/>
      <c r="AW196" s="279"/>
      <c r="AX196" s="280"/>
      <c r="AY196">
        <f>COUNTA($G$198)</f>
        <v>0</v>
      </c>
    </row>
    <row r="197" spans="1:51" ht="18.75" hidden="1" customHeight="1" x14ac:dyDescent="0.2">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231</v>
      </c>
      <c r="AT197" s="202"/>
      <c r="AU197" s="178"/>
      <c r="AV197" s="178"/>
      <c r="AW197" s="179" t="s">
        <v>179</v>
      </c>
      <c r="AX197" s="180"/>
      <c r="AY197">
        <f>$AY$196</f>
        <v>0</v>
      </c>
    </row>
    <row r="198" spans="1:51" ht="39.75" hidden="1" customHeight="1" x14ac:dyDescent="0.2">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245</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2">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2">
      <c r="A200" s="992"/>
      <c r="B200" s="253"/>
      <c r="C200" s="252"/>
      <c r="D200" s="253"/>
      <c r="E200" s="252"/>
      <c r="F200" s="314"/>
      <c r="G200" s="282" t="s">
        <v>244</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230</v>
      </c>
      <c r="AR200" s="268"/>
      <c r="AS200" s="268"/>
      <c r="AT200" s="269"/>
      <c r="AU200" s="279" t="s">
        <v>246</v>
      </c>
      <c r="AV200" s="279"/>
      <c r="AW200" s="279"/>
      <c r="AX200" s="280"/>
      <c r="AY200">
        <f>COUNTA($G$202)</f>
        <v>0</v>
      </c>
    </row>
    <row r="201" spans="1:51" ht="18.75" hidden="1" customHeight="1" x14ac:dyDescent="0.2">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231</v>
      </c>
      <c r="AT201" s="202"/>
      <c r="AU201" s="178"/>
      <c r="AV201" s="178"/>
      <c r="AW201" s="179" t="s">
        <v>179</v>
      </c>
      <c r="AX201" s="180"/>
      <c r="AY201">
        <f>$AY$200</f>
        <v>0</v>
      </c>
    </row>
    <row r="202" spans="1:51" ht="39.75" hidden="1" customHeight="1" x14ac:dyDescent="0.2">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245</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2">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2">
      <c r="A204" s="992"/>
      <c r="B204" s="253"/>
      <c r="C204" s="252"/>
      <c r="D204" s="253"/>
      <c r="E204" s="252"/>
      <c r="F204" s="314"/>
      <c r="G204" s="282" t="s">
        <v>244</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230</v>
      </c>
      <c r="AR204" s="268"/>
      <c r="AS204" s="268"/>
      <c r="AT204" s="269"/>
      <c r="AU204" s="279" t="s">
        <v>246</v>
      </c>
      <c r="AV204" s="279"/>
      <c r="AW204" s="279"/>
      <c r="AX204" s="280"/>
      <c r="AY204">
        <f>COUNTA($G$206)</f>
        <v>0</v>
      </c>
    </row>
    <row r="205" spans="1:51" ht="18.75" hidden="1" customHeight="1" x14ac:dyDescent="0.2">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231</v>
      </c>
      <c r="AT205" s="202"/>
      <c r="AU205" s="178"/>
      <c r="AV205" s="178"/>
      <c r="AW205" s="179" t="s">
        <v>179</v>
      </c>
      <c r="AX205" s="180"/>
      <c r="AY205">
        <f>$AY$204</f>
        <v>0</v>
      </c>
    </row>
    <row r="206" spans="1:51" ht="39.75" hidden="1" customHeight="1" x14ac:dyDescent="0.2">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245</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2">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2">
      <c r="A208" s="992"/>
      <c r="B208" s="253"/>
      <c r="C208" s="252"/>
      <c r="D208" s="253"/>
      <c r="E208" s="252"/>
      <c r="F208" s="314"/>
      <c r="G208" s="282" t="s">
        <v>244</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230</v>
      </c>
      <c r="AR208" s="268"/>
      <c r="AS208" s="268"/>
      <c r="AT208" s="269"/>
      <c r="AU208" s="279" t="s">
        <v>246</v>
      </c>
      <c r="AV208" s="279"/>
      <c r="AW208" s="279"/>
      <c r="AX208" s="280"/>
      <c r="AY208">
        <f>COUNTA($G$210)</f>
        <v>0</v>
      </c>
    </row>
    <row r="209" spans="1:51" ht="18.75" hidden="1" customHeight="1" x14ac:dyDescent="0.2">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231</v>
      </c>
      <c r="AT209" s="202"/>
      <c r="AU209" s="178"/>
      <c r="AV209" s="178"/>
      <c r="AW209" s="179" t="s">
        <v>179</v>
      </c>
      <c r="AX209" s="180"/>
      <c r="AY209">
        <f>$AY$208</f>
        <v>0</v>
      </c>
    </row>
    <row r="210" spans="1:51" ht="39.75" hidden="1" customHeight="1" x14ac:dyDescent="0.2">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245</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2">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2">
      <c r="A212" s="992"/>
      <c r="B212" s="253"/>
      <c r="C212" s="252"/>
      <c r="D212" s="253"/>
      <c r="E212" s="252"/>
      <c r="F212" s="314"/>
      <c r="G212" s="272" t="s">
        <v>247</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248</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249</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2"/>
      <c r="B219" s="253"/>
      <c r="C219" s="252"/>
      <c r="D219" s="253"/>
      <c r="E219" s="252"/>
      <c r="F219" s="314"/>
      <c r="G219" s="272" t="s">
        <v>247</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248</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249</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2"/>
      <c r="B226" s="253"/>
      <c r="C226" s="252"/>
      <c r="D226" s="253"/>
      <c r="E226" s="252"/>
      <c r="F226" s="314"/>
      <c r="G226" s="272" t="s">
        <v>247</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248</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249</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2"/>
      <c r="B233" s="253"/>
      <c r="C233" s="252"/>
      <c r="D233" s="253"/>
      <c r="E233" s="252"/>
      <c r="F233" s="314"/>
      <c r="G233" s="272" t="s">
        <v>247</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248</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249</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2"/>
      <c r="B240" s="253"/>
      <c r="C240" s="252"/>
      <c r="D240" s="253"/>
      <c r="E240" s="252"/>
      <c r="F240" s="314"/>
      <c r="G240" s="272" t="s">
        <v>247</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248</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249</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2"/>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92"/>
      <c r="B250" s="253"/>
      <c r="C250" s="252"/>
      <c r="D250" s="253"/>
      <c r="E250" s="308" t="s">
        <v>263</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2"/>
      <c r="B251" s="253"/>
      <c r="C251" s="252"/>
      <c r="D251" s="253"/>
      <c r="E251" s="239" t="s">
        <v>262</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2"/>
      <c r="B252" s="253"/>
      <c r="C252" s="252"/>
      <c r="D252" s="253"/>
      <c r="E252" s="250" t="s">
        <v>235</v>
      </c>
      <c r="F252" s="313"/>
      <c r="G252" s="282" t="s">
        <v>244</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230</v>
      </c>
      <c r="AR252" s="268"/>
      <c r="AS252" s="268"/>
      <c r="AT252" s="269"/>
      <c r="AU252" s="279" t="s">
        <v>246</v>
      </c>
      <c r="AV252" s="279"/>
      <c r="AW252" s="279"/>
      <c r="AX252" s="280"/>
      <c r="AY252">
        <f>COUNTA($G$254)</f>
        <v>0</v>
      </c>
    </row>
    <row r="253" spans="1:51" ht="18.75" hidden="1" customHeight="1" x14ac:dyDescent="0.2">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231</v>
      </c>
      <c r="AT253" s="202"/>
      <c r="AU253" s="178"/>
      <c r="AV253" s="178"/>
      <c r="AW253" s="179" t="s">
        <v>179</v>
      </c>
      <c r="AX253" s="180"/>
      <c r="AY253">
        <f>$AY$252</f>
        <v>0</v>
      </c>
    </row>
    <row r="254" spans="1:51" ht="39.75" hidden="1" customHeight="1" x14ac:dyDescent="0.2">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245</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2">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2">
      <c r="A256" s="992"/>
      <c r="B256" s="253"/>
      <c r="C256" s="252"/>
      <c r="D256" s="253"/>
      <c r="E256" s="252"/>
      <c r="F256" s="314"/>
      <c r="G256" s="282" t="s">
        <v>244</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230</v>
      </c>
      <c r="AR256" s="268"/>
      <c r="AS256" s="268"/>
      <c r="AT256" s="269"/>
      <c r="AU256" s="279" t="s">
        <v>246</v>
      </c>
      <c r="AV256" s="279"/>
      <c r="AW256" s="279"/>
      <c r="AX256" s="280"/>
      <c r="AY256">
        <f>COUNTA($G$258)</f>
        <v>0</v>
      </c>
    </row>
    <row r="257" spans="1:51" ht="18.75" hidden="1" customHeight="1" x14ac:dyDescent="0.2">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231</v>
      </c>
      <c r="AT257" s="202"/>
      <c r="AU257" s="178"/>
      <c r="AV257" s="178"/>
      <c r="AW257" s="179" t="s">
        <v>179</v>
      </c>
      <c r="AX257" s="180"/>
      <c r="AY257">
        <f>$AY$256</f>
        <v>0</v>
      </c>
    </row>
    <row r="258" spans="1:51" ht="39.75" hidden="1" customHeight="1" x14ac:dyDescent="0.2">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245</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2">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2">
      <c r="A260" s="992"/>
      <c r="B260" s="253"/>
      <c r="C260" s="252"/>
      <c r="D260" s="253"/>
      <c r="E260" s="252"/>
      <c r="F260" s="314"/>
      <c r="G260" s="282" t="s">
        <v>244</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230</v>
      </c>
      <c r="AR260" s="268"/>
      <c r="AS260" s="268"/>
      <c r="AT260" s="269"/>
      <c r="AU260" s="279" t="s">
        <v>246</v>
      </c>
      <c r="AV260" s="279"/>
      <c r="AW260" s="279"/>
      <c r="AX260" s="280"/>
      <c r="AY260">
        <f>COUNTA($G$262)</f>
        <v>0</v>
      </c>
    </row>
    <row r="261" spans="1:51" ht="18.75" hidden="1" customHeight="1" x14ac:dyDescent="0.2">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231</v>
      </c>
      <c r="AT261" s="202"/>
      <c r="AU261" s="178"/>
      <c r="AV261" s="178"/>
      <c r="AW261" s="179" t="s">
        <v>179</v>
      </c>
      <c r="AX261" s="180"/>
      <c r="AY261">
        <f>$AY$260</f>
        <v>0</v>
      </c>
    </row>
    <row r="262" spans="1:51" ht="39.75" hidden="1" customHeight="1" x14ac:dyDescent="0.2">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245</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2">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2">
      <c r="A264" s="992"/>
      <c r="B264" s="253"/>
      <c r="C264" s="252"/>
      <c r="D264" s="253"/>
      <c r="E264" s="252"/>
      <c r="F264" s="314"/>
      <c r="G264" s="272" t="s">
        <v>244</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230</v>
      </c>
      <c r="AR264" s="199"/>
      <c r="AS264" s="199"/>
      <c r="AT264" s="200"/>
      <c r="AU264" s="176" t="s">
        <v>246</v>
      </c>
      <c r="AV264" s="176"/>
      <c r="AW264" s="176"/>
      <c r="AX264" s="177"/>
      <c r="AY264">
        <f>COUNTA($G$266)</f>
        <v>0</v>
      </c>
    </row>
    <row r="265" spans="1:51" ht="18.75" hidden="1" customHeight="1" x14ac:dyDescent="0.2">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231</v>
      </c>
      <c r="AT265" s="202"/>
      <c r="AU265" s="178"/>
      <c r="AV265" s="178"/>
      <c r="AW265" s="179" t="s">
        <v>179</v>
      </c>
      <c r="AX265" s="180"/>
      <c r="AY265">
        <f>$AY$264</f>
        <v>0</v>
      </c>
    </row>
    <row r="266" spans="1:51" ht="39.75" hidden="1" customHeight="1" x14ac:dyDescent="0.2">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245</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2">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2">
      <c r="A268" s="992"/>
      <c r="B268" s="253"/>
      <c r="C268" s="252"/>
      <c r="D268" s="253"/>
      <c r="E268" s="252"/>
      <c r="F268" s="314"/>
      <c r="G268" s="282" t="s">
        <v>244</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230</v>
      </c>
      <c r="AR268" s="268"/>
      <c r="AS268" s="268"/>
      <c r="AT268" s="269"/>
      <c r="AU268" s="279" t="s">
        <v>246</v>
      </c>
      <c r="AV268" s="279"/>
      <c r="AW268" s="279"/>
      <c r="AX268" s="280"/>
      <c r="AY268">
        <f>COUNTA($G$270)</f>
        <v>0</v>
      </c>
    </row>
    <row r="269" spans="1:51" ht="18.75" hidden="1" customHeight="1" x14ac:dyDescent="0.2">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231</v>
      </c>
      <c r="AT269" s="202"/>
      <c r="AU269" s="178"/>
      <c r="AV269" s="178"/>
      <c r="AW269" s="179" t="s">
        <v>179</v>
      </c>
      <c r="AX269" s="180"/>
      <c r="AY269">
        <f>$AY$268</f>
        <v>0</v>
      </c>
    </row>
    <row r="270" spans="1:51" ht="39.75" hidden="1" customHeight="1" x14ac:dyDescent="0.2">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245</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2">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2">
      <c r="A272" s="992"/>
      <c r="B272" s="253"/>
      <c r="C272" s="252"/>
      <c r="D272" s="253"/>
      <c r="E272" s="252"/>
      <c r="F272" s="314"/>
      <c r="G272" s="272" t="s">
        <v>247</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248</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249</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2"/>
      <c r="B279" s="253"/>
      <c r="C279" s="252"/>
      <c r="D279" s="253"/>
      <c r="E279" s="252"/>
      <c r="F279" s="314"/>
      <c r="G279" s="272" t="s">
        <v>247</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248</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249</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2"/>
      <c r="B286" s="253"/>
      <c r="C286" s="252"/>
      <c r="D286" s="253"/>
      <c r="E286" s="252"/>
      <c r="F286" s="314"/>
      <c r="G286" s="272" t="s">
        <v>247</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248</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249</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2"/>
      <c r="B293" s="253"/>
      <c r="C293" s="252"/>
      <c r="D293" s="253"/>
      <c r="E293" s="252"/>
      <c r="F293" s="314"/>
      <c r="G293" s="272" t="s">
        <v>247</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248</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249</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2"/>
      <c r="B300" s="253"/>
      <c r="C300" s="252"/>
      <c r="D300" s="253"/>
      <c r="E300" s="252"/>
      <c r="F300" s="314"/>
      <c r="G300" s="272" t="s">
        <v>247</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248</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249</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2"/>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2"/>
      <c r="B310" s="253"/>
      <c r="C310" s="252"/>
      <c r="D310" s="253"/>
      <c r="E310" s="308" t="s">
        <v>263</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2"/>
      <c r="B311" s="253"/>
      <c r="C311" s="252"/>
      <c r="D311" s="253"/>
      <c r="E311" s="239" t="s">
        <v>262</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2"/>
      <c r="B312" s="253"/>
      <c r="C312" s="252"/>
      <c r="D312" s="253"/>
      <c r="E312" s="250" t="s">
        <v>235</v>
      </c>
      <c r="F312" s="313"/>
      <c r="G312" s="282" t="s">
        <v>244</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230</v>
      </c>
      <c r="AR312" s="268"/>
      <c r="AS312" s="268"/>
      <c r="AT312" s="269"/>
      <c r="AU312" s="279" t="s">
        <v>246</v>
      </c>
      <c r="AV312" s="279"/>
      <c r="AW312" s="279"/>
      <c r="AX312" s="280"/>
      <c r="AY312">
        <f>COUNTA($G$314)</f>
        <v>0</v>
      </c>
    </row>
    <row r="313" spans="1:51" ht="18.75" hidden="1" customHeight="1" x14ac:dyDescent="0.2">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231</v>
      </c>
      <c r="AT313" s="202"/>
      <c r="AU313" s="178"/>
      <c r="AV313" s="178"/>
      <c r="AW313" s="179" t="s">
        <v>179</v>
      </c>
      <c r="AX313" s="180"/>
      <c r="AY313">
        <f>$AY$312</f>
        <v>0</v>
      </c>
    </row>
    <row r="314" spans="1:51" ht="39.75" hidden="1" customHeight="1" x14ac:dyDescent="0.2">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245</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2">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2">
      <c r="A316" s="992"/>
      <c r="B316" s="253"/>
      <c r="C316" s="252"/>
      <c r="D316" s="253"/>
      <c r="E316" s="252"/>
      <c r="F316" s="314"/>
      <c r="G316" s="282" t="s">
        <v>244</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230</v>
      </c>
      <c r="AR316" s="268"/>
      <c r="AS316" s="268"/>
      <c r="AT316" s="269"/>
      <c r="AU316" s="279" t="s">
        <v>246</v>
      </c>
      <c r="AV316" s="279"/>
      <c r="AW316" s="279"/>
      <c r="AX316" s="280"/>
      <c r="AY316">
        <f>COUNTA($G$318)</f>
        <v>0</v>
      </c>
    </row>
    <row r="317" spans="1:51" ht="18.75" hidden="1" customHeight="1" x14ac:dyDescent="0.2">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231</v>
      </c>
      <c r="AT317" s="202"/>
      <c r="AU317" s="178"/>
      <c r="AV317" s="178"/>
      <c r="AW317" s="179" t="s">
        <v>179</v>
      </c>
      <c r="AX317" s="180"/>
      <c r="AY317">
        <f>$AY$316</f>
        <v>0</v>
      </c>
    </row>
    <row r="318" spans="1:51" ht="39.75" hidden="1" customHeight="1" x14ac:dyDescent="0.2">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245</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2">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2">
      <c r="A320" s="992"/>
      <c r="B320" s="253"/>
      <c r="C320" s="252"/>
      <c r="D320" s="253"/>
      <c r="E320" s="252"/>
      <c r="F320" s="314"/>
      <c r="G320" s="282" t="s">
        <v>244</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230</v>
      </c>
      <c r="AR320" s="268"/>
      <c r="AS320" s="268"/>
      <c r="AT320" s="269"/>
      <c r="AU320" s="279" t="s">
        <v>246</v>
      </c>
      <c r="AV320" s="279"/>
      <c r="AW320" s="279"/>
      <c r="AX320" s="280"/>
      <c r="AY320">
        <f>COUNTA($G$322)</f>
        <v>0</v>
      </c>
    </row>
    <row r="321" spans="1:51" ht="18.75" hidden="1" customHeight="1" x14ac:dyDescent="0.2">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231</v>
      </c>
      <c r="AT321" s="202"/>
      <c r="AU321" s="178"/>
      <c r="AV321" s="178"/>
      <c r="AW321" s="179" t="s">
        <v>179</v>
      </c>
      <c r="AX321" s="180"/>
      <c r="AY321">
        <f>$AY$320</f>
        <v>0</v>
      </c>
    </row>
    <row r="322" spans="1:51" ht="39.75" hidden="1" customHeight="1" x14ac:dyDescent="0.2">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245</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2">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2">
      <c r="A324" s="992"/>
      <c r="B324" s="253"/>
      <c r="C324" s="252"/>
      <c r="D324" s="253"/>
      <c r="E324" s="252"/>
      <c r="F324" s="314"/>
      <c r="G324" s="282" t="s">
        <v>244</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230</v>
      </c>
      <c r="AR324" s="268"/>
      <c r="AS324" s="268"/>
      <c r="AT324" s="269"/>
      <c r="AU324" s="279" t="s">
        <v>246</v>
      </c>
      <c r="AV324" s="279"/>
      <c r="AW324" s="279"/>
      <c r="AX324" s="280"/>
      <c r="AY324">
        <f>COUNTA($G$326)</f>
        <v>0</v>
      </c>
    </row>
    <row r="325" spans="1:51" ht="18.75" hidden="1" customHeight="1" x14ac:dyDescent="0.2">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231</v>
      </c>
      <c r="AT325" s="202"/>
      <c r="AU325" s="178"/>
      <c r="AV325" s="178"/>
      <c r="AW325" s="179" t="s">
        <v>179</v>
      </c>
      <c r="AX325" s="180"/>
      <c r="AY325">
        <f>$AY$324</f>
        <v>0</v>
      </c>
    </row>
    <row r="326" spans="1:51" ht="39.75" hidden="1" customHeight="1" x14ac:dyDescent="0.2">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245</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2">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2">
      <c r="A328" s="992"/>
      <c r="B328" s="253"/>
      <c r="C328" s="252"/>
      <c r="D328" s="253"/>
      <c r="E328" s="252"/>
      <c r="F328" s="314"/>
      <c r="G328" s="282" t="s">
        <v>244</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230</v>
      </c>
      <c r="AR328" s="268"/>
      <c r="AS328" s="268"/>
      <c r="AT328" s="269"/>
      <c r="AU328" s="279" t="s">
        <v>246</v>
      </c>
      <c r="AV328" s="279"/>
      <c r="AW328" s="279"/>
      <c r="AX328" s="280"/>
      <c r="AY328">
        <f>COUNTA($G$330)</f>
        <v>0</v>
      </c>
    </row>
    <row r="329" spans="1:51" ht="18.75" hidden="1" customHeight="1" x14ac:dyDescent="0.2">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231</v>
      </c>
      <c r="AT329" s="202"/>
      <c r="AU329" s="178"/>
      <c r="AV329" s="178"/>
      <c r="AW329" s="179" t="s">
        <v>179</v>
      </c>
      <c r="AX329" s="180"/>
      <c r="AY329">
        <f>$AY$328</f>
        <v>0</v>
      </c>
    </row>
    <row r="330" spans="1:51" ht="39.75" hidden="1" customHeight="1" x14ac:dyDescent="0.2">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245</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2">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2">
      <c r="A332" s="992"/>
      <c r="B332" s="253"/>
      <c r="C332" s="252"/>
      <c r="D332" s="253"/>
      <c r="E332" s="252"/>
      <c r="F332" s="314"/>
      <c r="G332" s="272" t="s">
        <v>247</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248</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249</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2"/>
      <c r="B339" s="253"/>
      <c r="C339" s="252"/>
      <c r="D339" s="253"/>
      <c r="E339" s="252"/>
      <c r="F339" s="314"/>
      <c r="G339" s="272" t="s">
        <v>247</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248</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249</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2"/>
      <c r="B346" s="253"/>
      <c r="C346" s="252"/>
      <c r="D346" s="253"/>
      <c r="E346" s="252"/>
      <c r="F346" s="314"/>
      <c r="G346" s="272" t="s">
        <v>247</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248</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249</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2"/>
      <c r="B353" s="253"/>
      <c r="C353" s="252"/>
      <c r="D353" s="253"/>
      <c r="E353" s="252"/>
      <c r="F353" s="314"/>
      <c r="G353" s="272" t="s">
        <v>247</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248</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249</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2"/>
      <c r="B360" s="253"/>
      <c r="C360" s="252"/>
      <c r="D360" s="253"/>
      <c r="E360" s="252"/>
      <c r="F360" s="314"/>
      <c r="G360" s="272" t="s">
        <v>247</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248</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249</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2"/>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92"/>
      <c r="B370" s="253"/>
      <c r="C370" s="252"/>
      <c r="D370" s="253"/>
      <c r="E370" s="308" t="s">
        <v>263</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2"/>
      <c r="B371" s="253"/>
      <c r="C371" s="252"/>
      <c r="D371" s="253"/>
      <c r="E371" s="239" t="s">
        <v>262</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2"/>
      <c r="B372" s="253"/>
      <c r="C372" s="252"/>
      <c r="D372" s="253"/>
      <c r="E372" s="250" t="s">
        <v>235</v>
      </c>
      <c r="F372" s="313"/>
      <c r="G372" s="282" t="s">
        <v>244</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230</v>
      </c>
      <c r="AR372" s="268"/>
      <c r="AS372" s="268"/>
      <c r="AT372" s="269"/>
      <c r="AU372" s="279" t="s">
        <v>246</v>
      </c>
      <c r="AV372" s="279"/>
      <c r="AW372" s="279"/>
      <c r="AX372" s="280"/>
      <c r="AY372">
        <f>COUNTA($G$374)</f>
        <v>0</v>
      </c>
    </row>
    <row r="373" spans="1:51" ht="18.75" hidden="1" customHeight="1" x14ac:dyDescent="0.2">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231</v>
      </c>
      <c r="AT373" s="202"/>
      <c r="AU373" s="178"/>
      <c r="AV373" s="178"/>
      <c r="AW373" s="179" t="s">
        <v>179</v>
      </c>
      <c r="AX373" s="180"/>
      <c r="AY373">
        <f>$AY$372</f>
        <v>0</v>
      </c>
    </row>
    <row r="374" spans="1:51" ht="39.75" hidden="1" customHeight="1" x14ac:dyDescent="0.2">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245</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2">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2">
      <c r="A376" s="992"/>
      <c r="B376" s="253"/>
      <c r="C376" s="252"/>
      <c r="D376" s="253"/>
      <c r="E376" s="252"/>
      <c r="F376" s="314"/>
      <c r="G376" s="282" t="s">
        <v>244</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230</v>
      </c>
      <c r="AR376" s="268"/>
      <c r="AS376" s="268"/>
      <c r="AT376" s="269"/>
      <c r="AU376" s="279" t="s">
        <v>246</v>
      </c>
      <c r="AV376" s="279"/>
      <c r="AW376" s="279"/>
      <c r="AX376" s="280"/>
      <c r="AY376">
        <f>COUNTA($G$378)</f>
        <v>0</v>
      </c>
    </row>
    <row r="377" spans="1:51" ht="18.75" hidden="1" customHeight="1" x14ac:dyDescent="0.2">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231</v>
      </c>
      <c r="AT377" s="202"/>
      <c r="AU377" s="178"/>
      <c r="AV377" s="178"/>
      <c r="AW377" s="179" t="s">
        <v>179</v>
      </c>
      <c r="AX377" s="180"/>
      <c r="AY377">
        <f>$AY$376</f>
        <v>0</v>
      </c>
    </row>
    <row r="378" spans="1:51" ht="39.75" hidden="1" customHeight="1" x14ac:dyDescent="0.2">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245</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2">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2">
      <c r="A380" s="992"/>
      <c r="B380" s="253"/>
      <c r="C380" s="252"/>
      <c r="D380" s="253"/>
      <c r="E380" s="252"/>
      <c r="F380" s="314"/>
      <c r="G380" s="282" t="s">
        <v>244</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230</v>
      </c>
      <c r="AR380" s="268"/>
      <c r="AS380" s="268"/>
      <c r="AT380" s="269"/>
      <c r="AU380" s="279" t="s">
        <v>246</v>
      </c>
      <c r="AV380" s="279"/>
      <c r="AW380" s="279"/>
      <c r="AX380" s="280"/>
      <c r="AY380">
        <f>COUNTA($G$382)</f>
        <v>0</v>
      </c>
    </row>
    <row r="381" spans="1:51" ht="18.75" hidden="1" customHeight="1" x14ac:dyDescent="0.2">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231</v>
      </c>
      <c r="AT381" s="202"/>
      <c r="AU381" s="178"/>
      <c r="AV381" s="178"/>
      <c r="AW381" s="179" t="s">
        <v>179</v>
      </c>
      <c r="AX381" s="180"/>
      <c r="AY381">
        <f>$AY$380</f>
        <v>0</v>
      </c>
    </row>
    <row r="382" spans="1:51" ht="39.75" hidden="1" customHeight="1" x14ac:dyDescent="0.2">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245</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2">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2">
      <c r="A384" s="992"/>
      <c r="B384" s="253"/>
      <c r="C384" s="252"/>
      <c r="D384" s="253"/>
      <c r="E384" s="252"/>
      <c r="F384" s="314"/>
      <c r="G384" s="282" t="s">
        <v>244</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230</v>
      </c>
      <c r="AR384" s="268"/>
      <c r="AS384" s="268"/>
      <c r="AT384" s="269"/>
      <c r="AU384" s="279" t="s">
        <v>246</v>
      </c>
      <c r="AV384" s="279"/>
      <c r="AW384" s="279"/>
      <c r="AX384" s="280"/>
      <c r="AY384">
        <f>COUNTA($G$386)</f>
        <v>0</v>
      </c>
    </row>
    <row r="385" spans="1:51" ht="18.75" hidden="1" customHeight="1" x14ac:dyDescent="0.2">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231</v>
      </c>
      <c r="AT385" s="202"/>
      <c r="AU385" s="178"/>
      <c r="AV385" s="178"/>
      <c r="AW385" s="179" t="s">
        <v>179</v>
      </c>
      <c r="AX385" s="180"/>
      <c r="AY385">
        <f>$AY$384</f>
        <v>0</v>
      </c>
    </row>
    <row r="386" spans="1:51" ht="39.75" hidden="1" customHeight="1" x14ac:dyDescent="0.2">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245</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2">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2">
      <c r="A388" s="992"/>
      <c r="B388" s="253"/>
      <c r="C388" s="252"/>
      <c r="D388" s="253"/>
      <c r="E388" s="252"/>
      <c r="F388" s="314"/>
      <c r="G388" s="282" t="s">
        <v>244</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230</v>
      </c>
      <c r="AR388" s="268"/>
      <c r="AS388" s="268"/>
      <c r="AT388" s="269"/>
      <c r="AU388" s="279" t="s">
        <v>246</v>
      </c>
      <c r="AV388" s="279"/>
      <c r="AW388" s="279"/>
      <c r="AX388" s="280"/>
      <c r="AY388">
        <f>COUNTA($G$390)</f>
        <v>0</v>
      </c>
    </row>
    <row r="389" spans="1:51" ht="18.75" hidden="1" customHeight="1" x14ac:dyDescent="0.2">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231</v>
      </c>
      <c r="AT389" s="202"/>
      <c r="AU389" s="178"/>
      <c r="AV389" s="178"/>
      <c r="AW389" s="179" t="s">
        <v>179</v>
      </c>
      <c r="AX389" s="180"/>
      <c r="AY389">
        <f>$AY$388</f>
        <v>0</v>
      </c>
    </row>
    <row r="390" spans="1:51" ht="39.75" hidden="1" customHeight="1" x14ac:dyDescent="0.2">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245</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2">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2">
      <c r="A392" s="992"/>
      <c r="B392" s="253"/>
      <c r="C392" s="252"/>
      <c r="D392" s="253"/>
      <c r="E392" s="252"/>
      <c r="F392" s="314"/>
      <c r="G392" s="272" t="s">
        <v>247</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248</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249</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2"/>
      <c r="B399" s="253"/>
      <c r="C399" s="252"/>
      <c r="D399" s="253"/>
      <c r="E399" s="252"/>
      <c r="F399" s="314"/>
      <c r="G399" s="272" t="s">
        <v>247</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248</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249</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2"/>
      <c r="B406" s="253"/>
      <c r="C406" s="252"/>
      <c r="D406" s="253"/>
      <c r="E406" s="252"/>
      <c r="F406" s="314"/>
      <c r="G406" s="272" t="s">
        <v>247</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248</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249</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2"/>
      <c r="B413" s="253"/>
      <c r="C413" s="252"/>
      <c r="D413" s="253"/>
      <c r="E413" s="252"/>
      <c r="F413" s="314"/>
      <c r="G413" s="272" t="s">
        <v>247</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248</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249</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2"/>
      <c r="B420" s="253"/>
      <c r="C420" s="252"/>
      <c r="D420" s="253"/>
      <c r="E420" s="252"/>
      <c r="F420" s="314"/>
      <c r="G420" s="272" t="s">
        <v>247</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248</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249</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2"/>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2"/>
      <c r="B430" s="253"/>
      <c r="C430" s="250" t="s">
        <v>664</v>
      </c>
      <c r="D430" s="251"/>
      <c r="E430" s="239" t="s">
        <v>392</v>
      </c>
      <c r="F430" s="444"/>
      <c r="G430" s="241" t="s">
        <v>250</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2"/>
      <c r="B431" s="253"/>
      <c r="C431" s="252"/>
      <c r="D431" s="253"/>
      <c r="E431" s="196" t="s">
        <v>239</v>
      </c>
      <c r="F431" s="197"/>
      <c r="G431" s="198" t="s">
        <v>236</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238</v>
      </c>
      <c r="AF431" s="222"/>
      <c r="AG431" s="222"/>
      <c r="AH431" s="223"/>
      <c r="AI431" s="214" t="s">
        <v>536</v>
      </c>
      <c r="AJ431" s="214"/>
      <c r="AK431" s="214"/>
      <c r="AL431" s="215"/>
      <c r="AM431" s="214" t="s">
        <v>537</v>
      </c>
      <c r="AN431" s="214"/>
      <c r="AO431" s="214"/>
      <c r="AP431" s="215"/>
      <c r="AQ431" s="215" t="s">
        <v>230</v>
      </c>
      <c r="AR431" s="199"/>
      <c r="AS431" s="199"/>
      <c r="AT431" s="200"/>
      <c r="AU431" s="176" t="s">
        <v>134</v>
      </c>
      <c r="AV431" s="176"/>
      <c r="AW431" s="176"/>
      <c r="AX431" s="177"/>
      <c r="AY431">
        <f>COUNTA($G$433)</f>
        <v>1</v>
      </c>
    </row>
    <row r="432" spans="1:51" ht="18.75" customHeight="1" x14ac:dyDescent="0.2">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231</v>
      </c>
      <c r="AH432" s="202"/>
      <c r="AI432" s="216"/>
      <c r="AJ432" s="216"/>
      <c r="AK432" s="216"/>
      <c r="AL432" s="217"/>
      <c r="AM432" s="216"/>
      <c r="AN432" s="216"/>
      <c r="AO432" s="216"/>
      <c r="AP432" s="217"/>
      <c r="AQ432" s="231" t="s">
        <v>712</v>
      </c>
      <c r="AR432" s="178"/>
      <c r="AS432" s="179" t="s">
        <v>231</v>
      </c>
      <c r="AT432" s="202"/>
      <c r="AU432" s="178" t="s">
        <v>712</v>
      </c>
      <c r="AV432" s="178"/>
      <c r="AW432" s="179" t="s">
        <v>179</v>
      </c>
      <c r="AX432" s="180"/>
      <c r="AY432">
        <f>$AY$431</f>
        <v>1</v>
      </c>
    </row>
    <row r="433" spans="1:51" ht="23.25" customHeight="1" x14ac:dyDescent="0.2">
      <c r="A433" s="992"/>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788</v>
      </c>
      <c r="AN433" s="167"/>
      <c r="AO433" s="167"/>
      <c r="AP433" s="168"/>
      <c r="AQ433" s="166" t="s">
        <v>712</v>
      </c>
      <c r="AR433" s="167"/>
      <c r="AS433" s="167"/>
      <c r="AT433" s="168"/>
      <c r="AU433" s="167" t="s">
        <v>712</v>
      </c>
      <c r="AV433" s="167"/>
      <c r="AW433" s="167"/>
      <c r="AX433" s="211"/>
      <c r="AY433">
        <f t="shared" ref="AY433:AY435" si="63">$AY$431</f>
        <v>1</v>
      </c>
    </row>
    <row r="434" spans="1:51" ht="23.25" customHeight="1" x14ac:dyDescent="0.2">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712</v>
      </c>
      <c r="AC434" s="224"/>
      <c r="AD434" s="224"/>
      <c r="AE434" s="166" t="s">
        <v>712</v>
      </c>
      <c r="AF434" s="167"/>
      <c r="AG434" s="167"/>
      <c r="AH434" s="168"/>
      <c r="AI434" s="166" t="s">
        <v>712</v>
      </c>
      <c r="AJ434" s="167"/>
      <c r="AK434" s="167"/>
      <c r="AL434" s="167"/>
      <c r="AM434" s="166" t="s">
        <v>789</v>
      </c>
      <c r="AN434" s="167"/>
      <c r="AO434" s="167"/>
      <c r="AP434" s="168"/>
      <c r="AQ434" s="166" t="s">
        <v>712</v>
      </c>
      <c r="AR434" s="167"/>
      <c r="AS434" s="167"/>
      <c r="AT434" s="168"/>
      <c r="AU434" s="167" t="s">
        <v>712</v>
      </c>
      <c r="AV434" s="167"/>
      <c r="AW434" s="167"/>
      <c r="AX434" s="211"/>
      <c r="AY434">
        <f t="shared" si="63"/>
        <v>1</v>
      </c>
    </row>
    <row r="435" spans="1:51" ht="23.25" customHeight="1" x14ac:dyDescent="0.2">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712</v>
      </c>
      <c r="AF435" s="167"/>
      <c r="AG435" s="167"/>
      <c r="AH435" s="168"/>
      <c r="AI435" s="166" t="s">
        <v>712</v>
      </c>
      <c r="AJ435" s="167"/>
      <c r="AK435" s="167"/>
      <c r="AL435" s="167"/>
      <c r="AM435" s="166" t="s">
        <v>789</v>
      </c>
      <c r="AN435" s="167"/>
      <c r="AO435" s="167"/>
      <c r="AP435" s="168"/>
      <c r="AQ435" s="166" t="s">
        <v>712</v>
      </c>
      <c r="AR435" s="167"/>
      <c r="AS435" s="167"/>
      <c r="AT435" s="168"/>
      <c r="AU435" s="167" t="s">
        <v>712</v>
      </c>
      <c r="AV435" s="167"/>
      <c r="AW435" s="167"/>
      <c r="AX435" s="211"/>
      <c r="AY435">
        <f t="shared" si="63"/>
        <v>1</v>
      </c>
    </row>
    <row r="436" spans="1:51" ht="18.75" hidden="1" customHeight="1" x14ac:dyDescent="0.2">
      <c r="A436" s="992"/>
      <c r="B436" s="253"/>
      <c r="C436" s="252"/>
      <c r="D436" s="253"/>
      <c r="E436" s="196" t="s">
        <v>239</v>
      </c>
      <c r="F436" s="197"/>
      <c r="G436" s="198" t="s">
        <v>236</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238</v>
      </c>
      <c r="AF436" s="222"/>
      <c r="AG436" s="222"/>
      <c r="AH436" s="223"/>
      <c r="AI436" s="214" t="s">
        <v>536</v>
      </c>
      <c r="AJ436" s="214"/>
      <c r="AK436" s="214"/>
      <c r="AL436" s="215"/>
      <c r="AM436" s="214" t="s">
        <v>537</v>
      </c>
      <c r="AN436" s="214"/>
      <c r="AO436" s="214"/>
      <c r="AP436" s="215"/>
      <c r="AQ436" s="215" t="s">
        <v>230</v>
      </c>
      <c r="AR436" s="199"/>
      <c r="AS436" s="199"/>
      <c r="AT436" s="200"/>
      <c r="AU436" s="176" t="s">
        <v>134</v>
      </c>
      <c r="AV436" s="176"/>
      <c r="AW436" s="176"/>
      <c r="AX436" s="177"/>
      <c r="AY436">
        <f>COUNTA($G$438)</f>
        <v>0</v>
      </c>
    </row>
    <row r="437" spans="1:51" ht="18.75" hidden="1" customHeight="1" x14ac:dyDescent="0.2">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231</v>
      </c>
      <c r="AH437" s="202"/>
      <c r="AI437" s="216"/>
      <c r="AJ437" s="216"/>
      <c r="AK437" s="216"/>
      <c r="AL437" s="217"/>
      <c r="AM437" s="216"/>
      <c r="AN437" s="216"/>
      <c r="AO437" s="216"/>
      <c r="AP437" s="217"/>
      <c r="AQ437" s="231"/>
      <c r="AR437" s="178"/>
      <c r="AS437" s="179" t="s">
        <v>231</v>
      </c>
      <c r="AT437" s="202"/>
      <c r="AU437" s="178"/>
      <c r="AV437" s="178"/>
      <c r="AW437" s="179" t="s">
        <v>179</v>
      </c>
      <c r="AX437" s="180"/>
      <c r="AY437">
        <f>$AY$436</f>
        <v>0</v>
      </c>
    </row>
    <row r="438" spans="1:51" ht="23.25" hidden="1" customHeight="1" x14ac:dyDescent="0.2">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2">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2">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2">
      <c r="A441" s="992"/>
      <c r="B441" s="253"/>
      <c r="C441" s="252"/>
      <c r="D441" s="253"/>
      <c r="E441" s="196" t="s">
        <v>239</v>
      </c>
      <c r="F441" s="197"/>
      <c r="G441" s="198" t="s">
        <v>236</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238</v>
      </c>
      <c r="AF441" s="222"/>
      <c r="AG441" s="222"/>
      <c r="AH441" s="223"/>
      <c r="AI441" s="214" t="s">
        <v>536</v>
      </c>
      <c r="AJ441" s="214"/>
      <c r="AK441" s="214"/>
      <c r="AL441" s="215"/>
      <c r="AM441" s="214" t="s">
        <v>537</v>
      </c>
      <c r="AN441" s="214"/>
      <c r="AO441" s="214"/>
      <c r="AP441" s="215"/>
      <c r="AQ441" s="215" t="s">
        <v>230</v>
      </c>
      <c r="AR441" s="199"/>
      <c r="AS441" s="199"/>
      <c r="AT441" s="200"/>
      <c r="AU441" s="176" t="s">
        <v>134</v>
      </c>
      <c r="AV441" s="176"/>
      <c r="AW441" s="176"/>
      <c r="AX441" s="177"/>
      <c r="AY441">
        <f>COUNTA($G$443)</f>
        <v>0</v>
      </c>
    </row>
    <row r="442" spans="1:51" ht="18.75" hidden="1" customHeight="1" x14ac:dyDescent="0.2">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231</v>
      </c>
      <c r="AH442" s="202"/>
      <c r="AI442" s="216"/>
      <c r="AJ442" s="216"/>
      <c r="AK442" s="216"/>
      <c r="AL442" s="217"/>
      <c r="AM442" s="216"/>
      <c r="AN442" s="216"/>
      <c r="AO442" s="216"/>
      <c r="AP442" s="217"/>
      <c r="AQ442" s="231"/>
      <c r="AR442" s="178"/>
      <c r="AS442" s="179" t="s">
        <v>231</v>
      </c>
      <c r="AT442" s="202"/>
      <c r="AU442" s="178"/>
      <c r="AV442" s="178"/>
      <c r="AW442" s="179" t="s">
        <v>179</v>
      </c>
      <c r="AX442" s="180"/>
      <c r="AY442">
        <f>$AY$441</f>
        <v>0</v>
      </c>
    </row>
    <row r="443" spans="1:51" ht="23.25" hidden="1" customHeight="1" x14ac:dyDescent="0.2">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2">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2">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2">
      <c r="A446" s="992"/>
      <c r="B446" s="253"/>
      <c r="C446" s="252"/>
      <c r="D446" s="253"/>
      <c r="E446" s="196" t="s">
        <v>239</v>
      </c>
      <c r="F446" s="197"/>
      <c r="G446" s="198" t="s">
        <v>236</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238</v>
      </c>
      <c r="AF446" s="222"/>
      <c r="AG446" s="222"/>
      <c r="AH446" s="223"/>
      <c r="AI446" s="214" t="s">
        <v>536</v>
      </c>
      <c r="AJ446" s="214"/>
      <c r="AK446" s="214"/>
      <c r="AL446" s="215"/>
      <c r="AM446" s="214" t="s">
        <v>537</v>
      </c>
      <c r="AN446" s="214"/>
      <c r="AO446" s="214"/>
      <c r="AP446" s="215"/>
      <c r="AQ446" s="215" t="s">
        <v>230</v>
      </c>
      <c r="AR446" s="199"/>
      <c r="AS446" s="199"/>
      <c r="AT446" s="200"/>
      <c r="AU446" s="176" t="s">
        <v>134</v>
      </c>
      <c r="AV446" s="176"/>
      <c r="AW446" s="176"/>
      <c r="AX446" s="177"/>
      <c r="AY446">
        <f>COUNTA($G$448)</f>
        <v>0</v>
      </c>
    </row>
    <row r="447" spans="1:51" ht="18.75" hidden="1" customHeight="1" x14ac:dyDescent="0.2">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231</v>
      </c>
      <c r="AH447" s="202"/>
      <c r="AI447" s="216"/>
      <c r="AJ447" s="216"/>
      <c r="AK447" s="216"/>
      <c r="AL447" s="217"/>
      <c r="AM447" s="216"/>
      <c r="AN447" s="216"/>
      <c r="AO447" s="216"/>
      <c r="AP447" s="217"/>
      <c r="AQ447" s="231"/>
      <c r="AR447" s="178"/>
      <c r="AS447" s="179" t="s">
        <v>231</v>
      </c>
      <c r="AT447" s="202"/>
      <c r="AU447" s="178"/>
      <c r="AV447" s="178"/>
      <c r="AW447" s="179" t="s">
        <v>179</v>
      </c>
      <c r="AX447" s="180"/>
      <c r="AY447">
        <f>$AY$446</f>
        <v>0</v>
      </c>
    </row>
    <row r="448" spans="1:51" ht="23.25" hidden="1" customHeight="1" x14ac:dyDescent="0.2">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2">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2">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2">
      <c r="A451" s="992"/>
      <c r="B451" s="253"/>
      <c r="C451" s="252"/>
      <c r="D451" s="253"/>
      <c r="E451" s="196" t="s">
        <v>239</v>
      </c>
      <c r="F451" s="197"/>
      <c r="G451" s="198" t="s">
        <v>236</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238</v>
      </c>
      <c r="AF451" s="222"/>
      <c r="AG451" s="222"/>
      <c r="AH451" s="223"/>
      <c r="AI451" s="214" t="s">
        <v>536</v>
      </c>
      <c r="AJ451" s="214"/>
      <c r="AK451" s="214"/>
      <c r="AL451" s="215"/>
      <c r="AM451" s="214" t="s">
        <v>537</v>
      </c>
      <c r="AN451" s="214"/>
      <c r="AO451" s="214"/>
      <c r="AP451" s="215"/>
      <c r="AQ451" s="215" t="s">
        <v>230</v>
      </c>
      <c r="AR451" s="199"/>
      <c r="AS451" s="199"/>
      <c r="AT451" s="200"/>
      <c r="AU451" s="176" t="s">
        <v>134</v>
      </c>
      <c r="AV451" s="176"/>
      <c r="AW451" s="176"/>
      <c r="AX451" s="177"/>
      <c r="AY451">
        <f>COUNTA($G$453)</f>
        <v>0</v>
      </c>
    </row>
    <row r="452" spans="1:51" ht="18.75" hidden="1" customHeight="1" x14ac:dyDescent="0.2">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231</v>
      </c>
      <c r="AH452" s="202"/>
      <c r="AI452" s="216"/>
      <c r="AJ452" s="216"/>
      <c r="AK452" s="216"/>
      <c r="AL452" s="217"/>
      <c r="AM452" s="216"/>
      <c r="AN452" s="216"/>
      <c r="AO452" s="216"/>
      <c r="AP452" s="217"/>
      <c r="AQ452" s="231"/>
      <c r="AR452" s="178"/>
      <c r="AS452" s="179" t="s">
        <v>231</v>
      </c>
      <c r="AT452" s="202"/>
      <c r="AU452" s="178"/>
      <c r="AV452" s="178"/>
      <c r="AW452" s="179" t="s">
        <v>179</v>
      </c>
      <c r="AX452" s="180"/>
      <c r="AY452">
        <f>$AY$451</f>
        <v>0</v>
      </c>
    </row>
    <row r="453" spans="1:51" ht="23.25" hidden="1" customHeight="1" x14ac:dyDescent="0.2">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2">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2">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2">
      <c r="A456" s="992"/>
      <c r="B456" s="253"/>
      <c r="C456" s="252"/>
      <c r="D456" s="253"/>
      <c r="E456" s="196" t="s">
        <v>240</v>
      </c>
      <c r="F456" s="197"/>
      <c r="G456" s="198" t="s">
        <v>237</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238</v>
      </c>
      <c r="AF456" s="222"/>
      <c r="AG456" s="222"/>
      <c r="AH456" s="223"/>
      <c r="AI456" s="214" t="s">
        <v>536</v>
      </c>
      <c r="AJ456" s="214"/>
      <c r="AK456" s="214"/>
      <c r="AL456" s="215"/>
      <c r="AM456" s="214" t="s">
        <v>537</v>
      </c>
      <c r="AN456" s="214"/>
      <c r="AO456" s="214"/>
      <c r="AP456" s="215"/>
      <c r="AQ456" s="215" t="s">
        <v>230</v>
      </c>
      <c r="AR456" s="199"/>
      <c r="AS456" s="199"/>
      <c r="AT456" s="200"/>
      <c r="AU456" s="176" t="s">
        <v>134</v>
      </c>
      <c r="AV456" s="176"/>
      <c r="AW456" s="176"/>
      <c r="AX456" s="177"/>
      <c r="AY456">
        <f>COUNTA($G$458)</f>
        <v>1</v>
      </c>
    </row>
    <row r="457" spans="1:51" ht="18.75" customHeight="1" x14ac:dyDescent="0.2">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712</v>
      </c>
      <c r="AF457" s="178"/>
      <c r="AG457" s="179" t="s">
        <v>231</v>
      </c>
      <c r="AH457" s="202"/>
      <c r="AI457" s="216"/>
      <c r="AJ457" s="216"/>
      <c r="AK457" s="216"/>
      <c r="AL457" s="217"/>
      <c r="AM457" s="216"/>
      <c r="AN457" s="216"/>
      <c r="AO457" s="216"/>
      <c r="AP457" s="217"/>
      <c r="AQ457" s="231" t="s">
        <v>712</v>
      </c>
      <c r="AR457" s="178"/>
      <c r="AS457" s="179" t="s">
        <v>231</v>
      </c>
      <c r="AT457" s="202"/>
      <c r="AU457" s="178" t="s">
        <v>712</v>
      </c>
      <c r="AV457" s="178"/>
      <c r="AW457" s="179" t="s">
        <v>179</v>
      </c>
      <c r="AX457" s="180"/>
      <c r="AY457">
        <f>$AY$456</f>
        <v>1</v>
      </c>
    </row>
    <row r="458" spans="1:51" ht="23.25" customHeight="1" x14ac:dyDescent="0.2">
      <c r="A458" s="992"/>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712</v>
      </c>
      <c r="AF458" s="167"/>
      <c r="AG458" s="167"/>
      <c r="AH458" s="167"/>
      <c r="AI458" s="166" t="s">
        <v>712</v>
      </c>
      <c r="AJ458" s="167"/>
      <c r="AK458" s="167"/>
      <c r="AL458" s="167"/>
      <c r="AM458" s="166" t="s">
        <v>712</v>
      </c>
      <c r="AN458" s="167"/>
      <c r="AO458" s="167"/>
      <c r="AP458" s="167"/>
      <c r="AQ458" s="166" t="s">
        <v>712</v>
      </c>
      <c r="AR458" s="167"/>
      <c r="AS458" s="167"/>
      <c r="AT458" s="168"/>
      <c r="AU458" s="167" t="s">
        <v>712</v>
      </c>
      <c r="AV458" s="167"/>
      <c r="AW458" s="167"/>
      <c r="AX458" s="211"/>
      <c r="AY458">
        <f t="shared" ref="AY458:AY460" si="68">$AY$456</f>
        <v>1</v>
      </c>
    </row>
    <row r="459" spans="1:51" ht="23.25" customHeight="1" x14ac:dyDescent="0.2">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712</v>
      </c>
      <c r="AC459" s="224"/>
      <c r="AD459" s="224"/>
      <c r="AE459" s="166" t="s">
        <v>712</v>
      </c>
      <c r="AF459" s="167"/>
      <c r="AG459" s="167"/>
      <c r="AH459" s="168"/>
      <c r="AI459" s="166" t="s">
        <v>712</v>
      </c>
      <c r="AJ459" s="167"/>
      <c r="AK459" s="167"/>
      <c r="AL459" s="167"/>
      <c r="AM459" s="166" t="s">
        <v>712</v>
      </c>
      <c r="AN459" s="167"/>
      <c r="AO459" s="167"/>
      <c r="AP459" s="167"/>
      <c r="AQ459" s="166" t="s">
        <v>712</v>
      </c>
      <c r="AR459" s="167"/>
      <c r="AS459" s="167"/>
      <c r="AT459" s="168"/>
      <c r="AU459" s="167" t="s">
        <v>712</v>
      </c>
      <c r="AV459" s="167"/>
      <c r="AW459" s="167"/>
      <c r="AX459" s="211"/>
      <c r="AY459">
        <f t="shared" si="68"/>
        <v>1</v>
      </c>
    </row>
    <row r="460" spans="1:51" ht="23.25" customHeigh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712</v>
      </c>
      <c r="AF460" s="167"/>
      <c r="AG460" s="167"/>
      <c r="AH460" s="168"/>
      <c r="AI460" s="166" t="s">
        <v>712</v>
      </c>
      <c r="AJ460" s="167"/>
      <c r="AK460" s="167"/>
      <c r="AL460" s="167"/>
      <c r="AM460" s="166" t="s">
        <v>712</v>
      </c>
      <c r="AN460" s="167"/>
      <c r="AO460" s="167"/>
      <c r="AP460" s="167"/>
      <c r="AQ460" s="166" t="s">
        <v>712</v>
      </c>
      <c r="AR460" s="167"/>
      <c r="AS460" s="167"/>
      <c r="AT460" s="168"/>
      <c r="AU460" s="167" t="s">
        <v>712</v>
      </c>
      <c r="AV460" s="167"/>
      <c r="AW460" s="167"/>
      <c r="AX460" s="211"/>
      <c r="AY460">
        <f t="shared" si="68"/>
        <v>1</v>
      </c>
    </row>
    <row r="461" spans="1:51" ht="18.75" hidden="1" customHeight="1" x14ac:dyDescent="0.2">
      <c r="A461" s="992"/>
      <c r="B461" s="253"/>
      <c r="C461" s="252"/>
      <c r="D461" s="253"/>
      <c r="E461" s="196" t="s">
        <v>240</v>
      </c>
      <c r="F461" s="197"/>
      <c r="G461" s="198" t="s">
        <v>237</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238</v>
      </c>
      <c r="AF461" s="222"/>
      <c r="AG461" s="222"/>
      <c r="AH461" s="223"/>
      <c r="AI461" s="214" t="s">
        <v>536</v>
      </c>
      <c r="AJ461" s="214"/>
      <c r="AK461" s="214"/>
      <c r="AL461" s="215"/>
      <c r="AM461" s="214" t="s">
        <v>537</v>
      </c>
      <c r="AN461" s="214"/>
      <c r="AO461" s="214"/>
      <c r="AP461" s="215"/>
      <c r="AQ461" s="215" t="s">
        <v>230</v>
      </c>
      <c r="AR461" s="199"/>
      <c r="AS461" s="199"/>
      <c r="AT461" s="200"/>
      <c r="AU461" s="176" t="s">
        <v>134</v>
      </c>
      <c r="AV461" s="176"/>
      <c r="AW461" s="176"/>
      <c r="AX461" s="177"/>
      <c r="AY461">
        <f>COUNTA($G$463)</f>
        <v>0</v>
      </c>
    </row>
    <row r="462" spans="1:51" ht="18.75" hidden="1" customHeight="1" x14ac:dyDescent="0.2">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231</v>
      </c>
      <c r="AH462" s="202"/>
      <c r="AI462" s="216"/>
      <c r="AJ462" s="216"/>
      <c r="AK462" s="216"/>
      <c r="AL462" s="217"/>
      <c r="AM462" s="216"/>
      <c r="AN462" s="216"/>
      <c r="AO462" s="216"/>
      <c r="AP462" s="217"/>
      <c r="AQ462" s="231"/>
      <c r="AR462" s="178"/>
      <c r="AS462" s="179" t="s">
        <v>231</v>
      </c>
      <c r="AT462" s="202"/>
      <c r="AU462" s="178"/>
      <c r="AV462" s="178"/>
      <c r="AW462" s="179" t="s">
        <v>179</v>
      </c>
      <c r="AX462" s="180"/>
      <c r="AY462">
        <f>$AY$461</f>
        <v>0</v>
      </c>
    </row>
    <row r="463" spans="1:51" ht="23.25" hidden="1" customHeight="1" x14ac:dyDescent="0.2">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2">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2">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2">
      <c r="A466" s="992"/>
      <c r="B466" s="253"/>
      <c r="C466" s="252"/>
      <c r="D466" s="253"/>
      <c r="E466" s="196" t="s">
        <v>240</v>
      </c>
      <c r="F466" s="197"/>
      <c r="G466" s="198" t="s">
        <v>237</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238</v>
      </c>
      <c r="AF466" s="222"/>
      <c r="AG466" s="222"/>
      <c r="AH466" s="223"/>
      <c r="AI466" s="214" t="s">
        <v>536</v>
      </c>
      <c r="AJ466" s="214"/>
      <c r="AK466" s="214"/>
      <c r="AL466" s="215"/>
      <c r="AM466" s="214" t="s">
        <v>537</v>
      </c>
      <c r="AN466" s="214"/>
      <c r="AO466" s="214"/>
      <c r="AP466" s="215"/>
      <c r="AQ466" s="215" t="s">
        <v>230</v>
      </c>
      <c r="AR466" s="199"/>
      <c r="AS466" s="199"/>
      <c r="AT466" s="200"/>
      <c r="AU466" s="176" t="s">
        <v>134</v>
      </c>
      <c r="AV466" s="176"/>
      <c r="AW466" s="176"/>
      <c r="AX466" s="177"/>
      <c r="AY466">
        <f>COUNTA($G$468)</f>
        <v>0</v>
      </c>
    </row>
    <row r="467" spans="1:51" ht="18.75" hidden="1" customHeight="1" x14ac:dyDescent="0.2">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231</v>
      </c>
      <c r="AH467" s="202"/>
      <c r="AI467" s="216"/>
      <c r="AJ467" s="216"/>
      <c r="AK467" s="216"/>
      <c r="AL467" s="217"/>
      <c r="AM467" s="216"/>
      <c r="AN467" s="216"/>
      <c r="AO467" s="216"/>
      <c r="AP467" s="217"/>
      <c r="AQ467" s="231"/>
      <c r="AR467" s="178"/>
      <c r="AS467" s="179" t="s">
        <v>231</v>
      </c>
      <c r="AT467" s="202"/>
      <c r="AU467" s="178"/>
      <c r="AV467" s="178"/>
      <c r="AW467" s="179" t="s">
        <v>179</v>
      </c>
      <c r="AX467" s="180"/>
      <c r="AY467">
        <f>$AY$466</f>
        <v>0</v>
      </c>
    </row>
    <row r="468" spans="1:51" ht="23.25" hidden="1" customHeight="1" x14ac:dyDescent="0.2">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2">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2">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2">
      <c r="A471" s="992"/>
      <c r="B471" s="253"/>
      <c r="C471" s="252"/>
      <c r="D471" s="253"/>
      <c r="E471" s="196" t="s">
        <v>240</v>
      </c>
      <c r="F471" s="197"/>
      <c r="G471" s="198" t="s">
        <v>237</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238</v>
      </c>
      <c r="AF471" s="222"/>
      <c r="AG471" s="222"/>
      <c r="AH471" s="223"/>
      <c r="AI471" s="214" t="s">
        <v>536</v>
      </c>
      <c r="AJ471" s="214"/>
      <c r="AK471" s="214"/>
      <c r="AL471" s="215"/>
      <c r="AM471" s="214" t="s">
        <v>537</v>
      </c>
      <c r="AN471" s="214"/>
      <c r="AO471" s="214"/>
      <c r="AP471" s="215"/>
      <c r="AQ471" s="215" t="s">
        <v>230</v>
      </c>
      <c r="AR471" s="199"/>
      <c r="AS471" s="199"/>
      <c r="AT471" s="200"/>
      <c r="AU471" s="176" t="s">
        <v>134</v>
      </c>
      <c r="AV471" s="176"/>
      <c r="AW471" s="176"/>
      <c r="AX471" s="177"/>
      <c r="AY471">
        <f>COUNTA($G$473)</f>
        <v>0</v>
      </c>
    </row>
    <row r="472" spans="1:51" ht="18.75" hidden="1" customHeight="1" x14ac:dyDescent="0.2">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231</v>
      </c>
      <c r="AH472" s="202"/>
      <c r="AI472" s="216"/>
      <c r="AJ472" s="216"/>
      <c r="AK472" s="216"/>
      <c r="AL472" s="217"/>
      <c r="AM472" s="216"/>
      <c r="AN472" s="216"/>
      <c r="AO472" s="216"/>
      <c r="AP472" s="217"/>
      <c r="AQ472" s="231"/>
      <c r="AR472" s="178"/>
      <c r="AS472" s="179" t="s">
        <v>231</v>
      </c>
      <c r="AT472" s="202"/>
      <c r="AU472" s="178"/>
      <c r="AV472" s="178"/>
      <c r="AW472" s="179" t="s">
        <v>179</v>
      </c>
      <c r="AX472" s="180"/>
      <c r="AY472">
        <f>$AY$471</f>
        <v>0</v>
      </c>
    </row>
    <row r="473" spans="1:51" ht="23.25" hidden="1" customHeight="1" x14ac:dyDescent="0.2">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2">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2">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2">
      <c r="A476" s="992"/>
      <c r="B476" s="253"/>
      <c r="C476" s="252"/>
      <c r="D476" s="253"/>
      <c r="E476" s="196" t="s">
        <v>240</v>
      </c>
      <c r="F476" s="197"/>
      <c r="G476" s="198" t="s">
        <v>237</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238</v>
      </c>
      <c r="AF476" s="222"/>
      <c r="AG476" s="222"/>
      <c r="AH476" s="223"/>
      <c r="AI476" s="214" t="s">
        <v>536</v>
      </c>
      <c r="AJ476" s="214"/>
      <c r="AK476" s="214"/>
      <c r="AL476" s="215"/>
      <c r="AM476" s="214" t="s">
        <v>537</v>
      </c>
      <c r="AN476" s="214"/>
      <c r="AO476" s="214"/>
      <c r="AP476" s="215"/>
      <c r="AQ476" s="215" t="s">
        <v>230</v>
      </c>
      <c r="AR476" s="199"/>
      <c r="AS476" s="199"/>
      <c r="AT476" s="200"/>
      <c r="AU476" s="176" t="s">
        <v>134</v>
      </c>
      <c r="AV476" s="176"/>
      <c r="AW476" s="176"/>
      <c r="AX476" s="177"/>
      <c r="AY476">
        <f>COUNTA($G$478)</f>
        <v>0</v>
      </c>
    </row>
    <row r="477" spans="1:51" ht="18.75" hidden="1" customHeight="1" x14ac:dyDescent="0.2">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231</v>
      </c>
      <c r="AH477" s="202"/>
      <c r="AI477" s="216"/>
      <c r="AJ477" s="216"/>
      <c r="AK477" s="216"/>
      <c r="AL477" s="217"/>
      <c r="AM477" s="216"/>
      <c r="AN477" s="216"/>
      <c r="AO477" s="216"/>
      <c r="AP477" s="217"/>
      <c r="AQ477" s="231"/>
      <c r="AR477" s="178"/>
      <c r="AS477" s="179" t="s">
        <v>231</v>
      </c>
      <c r="AT477" s="202"/>
      <c r="AU477" s="178"/>
      <c r="AV477" s="178"/>
      <c r="AW477" s="179" t="s">
        <v>179</v>
      </c>
      <c r="AX477" s="180"/>
      <c r="AY477">
        <f>$AY$476</f>
        <v>0</v>
      </c>
    </row>
    <row r="478" spans="1:51" ht="23.25" hidden="1" customHeight="1" x14ac:dyDescent="0.2">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2">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2">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2">
      <c r="A481" s="992"/>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92"/>
      <c r="B482" s="253"/>
      <c r="C482" s="252"/>
      <c r="D482" s="253"/>
      <c r="E482" s="190" t="s">
        <v>789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2"/>
      <c r="B484" s="253"/>
      <c r="C484" s="252"/>
      <c r="D484" s="253"/>
      <c r="E484" s="239" t="s">
        <v>395</v>
      </c>
      <c r="F484" s="240"/>
      <c r="G484" s="241" t="s">
        <v>250</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2"/>
      <c r="B485" s="253"/>
      <c r="C485" s="252"/>
      <c r="D485" s="253"/>
      <c r="E485" s="196" t="s">
        <v>239</v>
      </c>
      <c r="F485" s="197"/>
      <c r="G485" s="198" t="s">
        <v>236</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238</v>
      </c>
      <c r="AF485" s="222"/>
      <c r="AG485" s="222"/>
      <c r="AH485" s="223"/>
      <c r="AI485" s="214" t="s">
        <v>536</v>
      </c>
      <c r="AJ485" s="214"/>
      <c r="AK485" s="214"/>
      <c r="AL485" s="215"/>
      <c r="AM485" s="214" t="s">
        <v>537</v>
      </c>
      <c r="AN485" s="214"/>
      <c r="AO485" s="214"/>
      <c r="AP485" s="215"/>
      <c r="AQ485" s="215" t="s">
        <v>230</v>
      </c>
      <c r="AR485" s="199"/>
      <c r="AS485" s="199"/>
      <c r="AT485" s="200"/>
      <c r="AU485" s="176" t="s">
        <v>134</v>
      </c>
      <c r="AV485" s="176"/>
      <c r="AW485" s="176"/>
      <c r="AX485" s="177"/>
      <c r="AY485">
        <f>COUNTA($G$487)</f>
        <v>0</v>
      </c>
    </row>
    <row r="486" spans="1:51" ht="18.75" hidden="1" customHeight="1" x14ac:dyDescent="0.2">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231</v>
      </c>
      <c r="AH486" s="202"/>
      <c r="AI486" s="216"/>
      <c r="AJ486" s="216"/>
      <c r="AK486" s="216"/>
      <c r="AL486" s="217"/>
      <c r="AM486" s="216"/>
      <c r="AN486" s="216"/>
      <c r="AO486" s="216"/>
      <c r="AP486" s="217"/>
      <c r="AQ486" s="231"/>
      <c r="AR486" s="178"/>
      <c r="AS486" s="179" t="s">
        <v>231</v>
      </c>
      <c r="AT486" s="202"/>
      <c r="AU486" s="178"/>
      <c r="AV486" s="178"/>
      <c r="AW486" s="179" t="s">
        <v>179</v>
      </c>
      <c r="AX486" s="180"/>
      <c r="AY486">
        <f>$AY$485</f>
        <v>0</v>
      </c>
    </row>
    <row r="487" spans="1:51" ht="23.25" hidden="1" customHeight="1" x14ac:dyDescent="0.2">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2">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2">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2">
      <c r="A490" s="992"/>
      <c r="B490" s="253"/>
      <c r="C490" s="252"/>
      <c r="D490" s="253"/>
      <c r="E490" s="196" t="s">
        <v>239</v>
      </c>
      <c r="F490" s="197"/>
      <c r="G490" s="198" t="s">
        <v>236</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238</v>
      </c>
      <c r="AF490" s="222"/>
      <c r="AG490" s="222"/>
      <c r="AH490" s="223"/>
      <c r="AI490" s="214" t="s">
        <v>536</v>
      </c>
      <c r="AJ490" s="214"/>
      <c r="AK490" s="214"/>
      <c r="AL490" s="215"/>
      <c r="AM490" s="214" t="s">
        <v>537</v>
      </c>
      <c r="AN490" s="214"/>
      <c r="AO490" s="214"/>
      <c r="AP490" s="215"/>
      <c r="AQ490" s="215" t="s">
        <v>230</v>
      </c>
      <c r="AR490" s="199"/>
      <c r="AS490" s="199"/>
      <c r="AT490" s="200"/>
      <c r="AU490" s="176" t="s">
        <v>134</v>
      </c>
      <c r="AV490" s="176"/>
      <c r="AW490" s="176"/>
      <c r="AX490" s="177"/>
      <c r="AY490">
        <f>COUNTA($G$492)</f>
        <v>0</v>
      </c>
    </row>
    <row r="491" spans="1:51" ht="18.75" hidden="1" customHeight="1" x14ac:dyDescent="0.2">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231</v>
      </c>
      <c r="AH491" s="202"/>
      <c r="AI491" s="216"/>
      <c r="AJ491" s="216"/>
      <c r="AK491" s="216"/>
      <c r="AL491" s="217"/>
      <c r="AM491" s="216"/>
      <c r="AN491" s="216"/>
      <c r="AO491" s="216"/>
      <c r="AP491" s="217"/>
      <c r="AQ491" s="231"/>
      <c r="AR491" s="178"/>
      <c r="AS491" s="179" t="s">
        <v>231</v>
      </c>
      <c r="AT491" s="202"/>
      <c r="AU491" s="178"/>
      <c r="AV491" s="178"/>
      <c r="AW491" s="179" t="s">
        <v>179</v>
      </c>
      <c r="AX491" s="180"/>
      <c r="AY491">
        <f>$AY$490</f>
        <v>0</v>
      </c>
    </row>
    <row r="492" spans="1:51" ht="23.25" hidden="1" customHeight="1" x14ac:dyDescent="0.2">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2">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2">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2">
      <c r="A495" s="992"/>
      <c r="B495" s="253"/>
      <c r="C495" s="252"/>
      <c r="D495" s="253"/>
      <c r="E495" s="196" t="s">
        <v>239</v>
      </c>
      <c r="F495" s="197"/>
      <c r="G495" s="198" t="s">
        <v>236</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238</v>
      </c>
      <c r="AF495" s="222"/>
      <c r="AG495" s="222"/>
      <c r="AH495" s="223"/>
      <c r="AI495" s="214" t="s">
        <v>536</v>
      </c>
      <c r="AJ495" s="214"/>
      <c r="AK495" s="214"/>
      <c r="AL495" s="215"/>
      <c r="AM495" s="214" t="s">
        <v>537</v>
      </c>
      <c r="AN495" s="214"/>
      <c r="AO495" s="214"/>
      <c r="AP495" s="215"/>
      <c r="AQ495" s="215" t="s">
        <v>230</v>
      </c>
      <c r="AR495" s="199"/>
      <c r="AS495" s="199"/>
      <c r="AT495" s="200"/>
      <c r="AU495" s="176" t="s">
        <v>134</v>
      </c>
      <c r="AV495" s="176"/>
      <c r="AW495" s="176"/>
      <c r="AX495" s="177"/>
      <c r="AY495">
        <f>COUNTA($G$497)</f>
        <v>0</v>
      </c>
    </row>
    <row r="496" spans="1:51" ht="18.75" hidden="1" customHeight="1" x14ac:dyDescent="0.2">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231</v>
      </c>
      <c r="AH496" s="202"/>
      <c r="AI496" s="216"/>
      <c r="AJ496" s="216"/>
      <c r="AK496" s="216"/>
      <c r="AL496" s="217"/>
      <c r="AM496" s="216"/>
      <c r="AN496" s="216"/>
      <c r="AO496" s="216"/>
      <c r="AP496" s="217"/>
      <c r="AQ496" s="231"/>
      <c r="AR496" s="178"/>
      <c r="AS496" s="179" t="s">
        <v>231</v>
      </c>
      <c r="AT496" s="202"/>
      <c r="AU496" s="178"/>
      <c r="AV496" s="178"/>
      <c r="AW496" s="179" t="s">
        <v>179</v>
      </c>
      <c r="AX496" s="180"/>
      <c r="AY496">
        <f>$AY$495</f>
        <v>0</v>
      </c>
    </row>
    <row r="497" spans="1:51" ht="23.25" hidden="1" customHeight="1" x14ac:dyDescent="0.2">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2">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2">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2">
      <c r="A500" s="992"/>
      <c r="B500" s="253"/>
      <c r="C500" s="252"/>
      <c r="D500" s="253"/>
      <c r="E500" s="196" t="s">
        <v>239</v>
      </c>
      <c r="F500" s="197"/>
      <c r="G500" s="198" t="s">
        <v>236</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238</v>
      </c>
      <c r="AF500" s="222"/>
      <c r="AG500" s="222"/>
      <c r="AH500" s="223"/>
      <c r="AI500" s="214" t="s">
        <v>536</v>
      </c>
      <c r="AJ500" s="214"/>
      <c r="AK500" s="214"/>
      <c r="AL500" s="215"/>
      <c r="AM500" s="214" t="s">
        <v>537</v>
      </c>
      <c r="AN500" s="214"/>
      <c r="AO500" s="214"/>
      <c r="AP500" s="215"/>
      <c r="AQ500" s="215" t="s">
        <v>230</v>
      </c>
      <c r="AR500" s="199"/>
      <c r="AS500" s="199"/>
      <c r="AT500" s="200"/>
      <c r="AU500" s="176" t="s">
        <v>134</v>
      </c>
      <c r="AV500" s="176"/>
      <c r="AW500" s="176"/>
      <c r="AX500" s="177"/>
      <c r="AY500">
        <f>COUNTA($G$502)</f>
        <v>0</v>
      </c>
    </row>
    <row r="501" spans="1:51" ht="18.75" hidden="1" customHeight="1" x14ac:dyDescent="0.2">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231</v>
      </c>
      <c r="AH501" s="202"/>
      <c r="AI501" s="216"/>
      <c r="AJ501" s="216"/>
      <c r="AK501" s="216"/>
      <c r="AL501" s="217"/>
      <c r="AM501" s="216"/>
      <c r="AN501" s="216"/>
      <c r="AO501" s="216"/>
      <c r="AP501" s="217"/>
      <c r="AQ501" s="231"/>
      <c r="AR501" s="178"/>
      <c r="AS501" s="179" t="s">
        <v>231</v>
      </c>
      <c r="AT501" s="202"/>
      <c r="AU501" s="178"/>
      <c r="AV501" s="178"/>
      <c r="AW501" s="179" t="s">
        <v>179</v>
      </c>
      <c r="AX501" s="180"/>
      <c r="AY501">
        <f>$AY$500</f>
        <v>0</v>
      </c>
    </row>
    <row r="502" spans="1:51" ht="23.25" hidden="1" customHeight="1" x14ac:dyDescent="0.2">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2">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2">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2">
      <c r="A505" s="992"/>
      <c r="B505" s="253"/>
      <c r="C505" s="252"/>
      <c r="D505" s="253"/>
      <c r="E505" s="196" t="s">
        <v>239</v>
      </c>
      <c r="F505" s="197"/>
      <c r="G505" s="198" t="s">
        <v>236</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238</v>
      </c>
      <c r="AF505" s="222"/>
      <c r="AG505" s="222"/>
      <c r="AH505" s="223"/>
      <c r="AI505" s="214" t="s">
        <v>536</v>
      </c>
      <c r="AJ505" s="214"/>
      <c r="AK505" s="214"/>
      <c r="AL505" s="215"/>
      <c r="AM505" s="214" t="s">
        <v>537</v>
      </c>
      <c r="AN505" s="214"/>
      <c r="AO505" s="214"/>
      <c r="AP505" s="215"/>
      <c r="AQ505" s="215" t="s">
        <v>230</v>
      </c>
      <c r="AR505" s="199"/>
      <c r="AS505" s="199"/>
      <c r="AT505" s="200"/>
      <c r="AU505" s="176" t="s">
        <v>134</v>
      </c>
      <c r="AV505" s="176"/>
      <c r="AW505" s="176"/>
      <c r="AX505" s="177"/>
      <c r="AY505">
        <f>COUNTA($G$507)</f>
        <v>0</v>
      </c>
    </row>
    <row r="506" spans="1:51" ht="18.75" hidden="1" customHeight="1" x14ac:dyDescent="0.2">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231</v>
      </c>
      <c r="AH506" s="202"/>
      <c r="AI506" s="216"/>
      <c r="AJ506" s="216"/>
      <c r="AK506" s="216"/>
      <c r="AL506" s="217"/>
      <c r="AM506" s="216"/>
      <c r="AN506" s="216"/>
      <c r="AO506" s="216"/>
      <c r="AP506" s="217"/>
      <c r="AQ506" s="231"/>
      <c r="AR506" s="178"/>
      <c r="AS506" s="179" t="s">
        <v>231</v>
      </c>
      <c r="AT506" s="202"/>
      <c r="AU506" s="178"/>
      <c r="AV506" s="178"/>
      <c r="AW506" s="179" t="s">
        <v>179</v>
      </c>
      <c r="AX506" s="180"/>
      <c r="AY506">
        <f>$AY$505</f>
        <v>0</v>
      </c>
    </row>
    <row r="507" spans="1:51" ht="23.25" hidden="1" customHeight="1" x14ac:dyDescent="0.2">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2">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2">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2">
      <c r="A510" s="992"/>
      <c r="B510" s="253"/>
      <c r="C510" s="252"/>
      <c r="D510" s="253"/>
      <c r="E510" s="196" t="s">
        <v>240</v>
      </c>
      <c r="F510" s="197"/>
      <c r="G510" s="198" t="s">
        <v>237</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238</v>
      </c>
      <c r="AF510" s="222"/>
      <c r="AG510" s="222"/>
      <c r="AH510" s="223"/>
      <c r="AI510" s="214" t="s">
        <v>536</v>
      </c>
      <c r="AJ510" s="214"/>
      <c r="AK510" s="214"/>
      <c r="AL510" s="215"/>
      <c r="AM510" s="214" t="s">
        <v>537</v>
      </c>
      <c r="AN510" s="214"/>
      <c r="AO510" s="214"/>
      <c r="AP510" s="215"/>
      <c r="AQ510" s="215" t="s">
        <v>230</v>
      </c>
      <c r="AR510" s="199"/>
      <c r="AS510" s="199"/>
      <c r="AT510" s="200"/>
      <c r="AU510" s="176" t="s">
        <v>134</v>
      </c>
      <c r="AV510" s="176"/>
      <c r="AW510" s="176"/>
      <c r="AX510" s="177"/>
      <c r="AY510">
        <f>COUNTA($G$512)</f>
        <v>0</v>
      </c>
    </row>
    <row r="511" spans="1:51" ht="18.75" hidden="1" customHeight="1" x14ac:dyDescent="0.2">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231</v>
      </c>
      <c r="AH511" s="202"/>
      <c r="AI511" s="216"/>
      <c r="AJ511" s="216"/>
      <c r="AK511" s="216"/>
      <c r="AL511" s="217"/>
      <c r="AM511" s="216"/>
      <c r="AN511" s="216"/>
      <c r="AO511" s="216"/>
      <c r="AP511" s="217"/>
      <c r="AQ511" s="231"/>
      <c r="AR511" s="178"/>
      <c r="AS511" s="179" t="s">
        <v>231</v>
      </c>
      <c r="AT511" s="202"/>
      <c r="AU511" s="178"/>
      <c r="AV511" s="178"/>
      <c r="AW511" s="179" t="s">
        <v>179</v>
      </c>
      <c r="AX511" s="180"/>
      <c r="AY511">
        <f>$AY$510</f>
        <v>0</v>
      </c>
    </row>
    <row r="512" spans="1:51" ht="23.25" hidden="1" customHeight="1" x14ac:dyDescent="0.2">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2">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2">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2">
      <c r="A515" s="992"/>
      <c r="B515" s="253"/>
      <c r="C515" s="252"/>
      <c r="D515" s="253"/>
      <c r="E515" s="196" t="s">
        <v>240</v>
      </c>
      <c r="F515" s="197"/>
      <c r="G515" s="198" t="s">
        <v>237</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238</v>
      </c>
      <c r="AF515" s="222"/>
      <c r="AG515" s="222"/>
      <c r="AH515" s="223"/>
      <c r="AI515" s="214" t="s">
        <v>536</v>
      </c>
      <c r="AJ515" s="214"/>
      <c r="AK515" s="214"/>
      <c r="AL515" s="215"/>
      <c r="AM515" s="214" t="s">
        <v>537</v>
      </c>
      <c r="AN515" s="214"/>
      <c r="AO515" s="214"/>
      <c r="AP515" s="215"/>
      <c r="AQ515" s="215" t="s">
        <v>230</v>
      </c>
      <c r="AR515" s="199"/>
      <c r="AS515" s="199"/>
      <c r="AT515" s="200"/>
      <c r="AU515" s="176" t="s">
        <v>134</v>
      </c>
      <c r="AV515" s="176"/>
      <c r="AW515" s="176"/>
      <c r="AX515" s="177"/>
      <c r="AY515">
        <f>COUNTA($G$517)</f>
        <v>0</v>
      </c>
    </row>
    <row r="516" spans="1:51" ht="18.75" hidden="1" customHeight="1" x14ac:dyDescent="0.2">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231</v>
      </c>
      <c r="AH516" s="202"/>
      <c r="AI516" s="216"/>
      <c r="AJ516" s="216"/>
      <c r="AK516" s="216"/>
      <c r="AL516" s="217"/>
      <c r="AM516" s="216"/>
      <c r="AN516" s="216"/>
      <c r="AO516" s="216"/>
      <c r="AP516" s="217"/>
      <c r="AQ516" s="231"/>
      <c r="AR516" s="178"/>
      <c r="AS516" s="179" t="s">
        <v>231</v>
      </c>
      <c r="AT516" s="202"/>
      <c r="AU516" s="178"/>
      <c r="AV516" s="178"/>
      <c r="AW516" s="179" t="s">
        <v>179</v>
      </c>
      <c r="AX516" s="180"/>
      <c r="AY516">
        <f>$AY$515</f>
        <v>0</v>
      </c>
    </row>
    <row r="517" spans="1:51" ht="23.25" hidden="1" customHeight="1" x14ac:dyDescent="0.2">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2">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2">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2">
      <c r="A520" s="992"/>
      <c r="B520" s="253"/>
      <c r="C520" s="252"/>
      <c r="D520" s="253"/>
      <c r="E520" s="196" t="s">
        <v>240</v>
      </c>
      <c r="F520" s="197"/>
      <c r="G520" s="198" t="s">
        <v>237</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238</v>
      </c>
      <c r="AF520" s="222"/>
      <c r="AG520" s="222"/>
      <c r="AH520" s="223"/>
      <c r="AI520" s="214" t="s">
        <v>536</v>
      </c>
      <c r="AJ520" s="214"/>
      <c r="AK520" s="214"/>
      <c r="AL520" s="215"/>
      <c r="AM520" s="214" t="s">
        <v>537</v>
      </c>
      <c r="AN520" s="214"/>
      <c r="AO520" s="214"/>
      <c r="AP520" s="215"/>
      <c r="AQ520" s="215" t="s">
        <v>230</v>
      </c>
      <c r="AR520" s="199"/>
      <c r="AS520" s="199"/>
      <c r="AT520" s="200"/>
      <c r="AU520" s="176" t="s">
        <v>134</v>
      </c>
      <c r="AV520" s="176"/>
      <c r="AW520" s="176"/>
      <c r="AX520" s="177"/>
      <c r="AY520">
        <f>COUNTA($G$522)</f>
        <v>0</v>
      </c>
    </row>
    <row r="521" spans="1:51" ht="18.75" hidden="1" customHeight="1" x14ac:dyDescent="0.2">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231</v>
      </c>
      <c r="AH521" s="202"/>
      <c r="AI521" s="216"/>
      <c r="AJ521" s="216"/>
      <c r="AK521" s="216"/>
      <c r="AL521" s="217"/>
      <c r="AM521" s="216"/>
      <c r="AN521" s="216"/>
      <c r="AO521" s="216"/>
      <c r="AP521" s="217"/>
      <c r="AQ521" s="231"/>
      <c r="AR521" s="178"/>
      <c r="AS521" s="179" t="s">
        <v>231</v>
      </c>
      <c r="AT521" s="202"/>
      <c r="AU521" s="178"/>
      <c r="AV521" s="178"/>
      <c r="AW521" s="179" t="s">
        <v>179</v>
      </c>
      <c r="AX521" s="180"/>
      <c r="AY521">
        <f>$AY$520</f>
        <v>0</v>
      </c>
    </row>
    <row r="522" spans="1:51" ht="23.25" hidden="1" customHeight="1" x14ac:dyDescent="0.2">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2">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2">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2">
      <c r="A525" s="992"/>
      <c r="B525" s="253"/>
      <c r="C525" s="252"/>
      <c r="D525" s="253"/>
      <c r="E525" s="196" t="s">
        <v>240</v>
      </c>
      <c r="F525" s="197"/>
      <c r="G525" s="198" t="s">
        <v>237</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238</v>
      </c>
      <c r="AF525" s="222"/>
      <c r="AG525" s="222"/>
      <c r="AH525" s="223"/>
      <c r="AI525" s="214" t="s">
        <v>536</v>
      </c>
      <c r="AJ525" s="214"/>
      <c r="AK525" s="214"/>
      <c r="AL525" s="215"/>
      <c r="AM525" s="214" t="s">
        <v>537</v>
      </c>
      <c r="AN525" s="214"/>
      <c r="AO525" s="214"/>
      <c r="AP525" s="215"/>
      <c r="AQ525" s="215" t="s">
        <v>230</v>
      </c>
      <c r="AR525" s="199"/>
      <c r="AS525" s="199"/>
      <c r="AT525" s="200"/>
      <c r="AU525" s="176" t="s">
        <v>134</v>
      </c>
      <c r="AV525" s="176"/>
      <c r="AW525" s="176"/>
      <c r="AX525" s="177"/>
      <c r="AY525">
        <f>COUNTA($G$527)</f>
        <v>0</v>
      </c>
    </row>
    <row r="526" spans="1:51" ht="18.75" hidden="1" customHeight="1" x14ac:dyDescent="0.2">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231</v>
      </c>
      <c r="AH526" s="202"/>
      <c r="AI526" s="216"/>
      <c r="AJ526" s="216"/>
      <c r="AK526" s="216"/>
      <c r="AL526" s="217"/>
      <c r="AM526" s="216"/>
      <c r="AN526" s="216"/>
      <c r="AO526" s="216"/>
      <c r="AP526" s="217"/>
      <c r="AQ526" s="231"/>
      <c r="AR526" s="178"/>
      <c r="AS526" s="179" t="s">
        <v>231</v>
      </c>
      <c r="AT526" s="202"/>
      <c r="AU526" s="178"/>
      <c r="AV526" s="178"/>
      <c r="AW526" s="179" t="s">
        <v>179</v>
      </c>
      <c r="AX526" s="180"/>
      <c r="AY526">
        <f>$AY$525</f>
        <v>0</v>
      </c>
    </row>
    <row r="527" spans="1:51" ht="23.25" hidden="1" customHeight="1" x14ac:dyDescent="0.2">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2">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2">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2">
      <c r="A530" s="992"/>
      <c r="B530" s="253"/>
      <c r="C530" s="252"/>
      <c r="D530" s="253"/>
      <c r="E530" s="196" t="s">
        <v>240</v>
      </c>
      <c r="F530" s="197"/>
      <c r="G530" s="198" t="s">
        <v>237</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238</v>
      </c>
      <c r="AF530" s="222"/>
      <c r="AG530" s="222"/>
      <c r="AH530" s="223"/>
      <c r="AI530" s="214" t="s">
        <v>536</v>
      </c>
      <c r="AJ530" s="214"/>
      <c r="AK530" s="214"/>
      <c r="AL530" s="215"/>
      <c r="AM530" s="214" t="s">
        <v>537</v>
      </c>
      <c r="AN530" s="214"/>
      <c r="AO530" s="214"/>
      <c r="AP530" s="215"/>
      <c r="AQ530" s="215" t="s">
        <v>230</v>
      </c>
      <c r="AR530" s="199"/>
      <c r="AS530" s="199"/>
      <c r="AT530" s="200"/>
      <c r="AU530" s="176" t="s">
        <v>134</v>
      </c>
      <c r="AV530" s="176"/>
      <c r="AW530" s="176"/>
      <c r="AX530" s="177"/>
      <c r="AY530">
        <f>COUNTA($G$532)</f>
        <v>0</v>
      </c>
    </row>
    <row r="531" spans="1:51" ht="18.75" hidden="1" customHeight="1" x14ac:dyDescent="0.2">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231</v>
      </c>
      <c r="AH531" s="202"/>
      <c r="AI531" s="216"/>
      <c r="AJ531" s="216"/>
      <c r="AK531" s="216"/>
      <c r="AL531" s="217"/>
      <c r="AM531" s="216"/>
      <c r="AN531" s="216"/>
      <c r="AO531" s="216"/>
      <c r="AP531" s="217"/>
      <c r="AQ531" s="231"/>
      <c r="AR531" s="178"/>
      <c r="AS531" s="179" t="s">
        <v>231</v>
      </c>
      <c r="AT531" s="202"/>
      <c r="AU531" s="178"/>
      <c r="AV531" s="178"/>
      <c r="AW531" s="179" t="s">
        <v>179</v>
      </c>
      <c r="AX531" s="180"/>
      <c r="AY531">
        <f>$AY$530</f>
        <v>0</v>
      </c>
    </row>
    <row r="532" spans="1:51" ht="23.25" hidden="1" customHeight="1" x14ac:dyDescent="0.2">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2">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2">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2">
      <c r="A535" s="992"/>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2"/>
      <c r="B538" s="253"/>
      <c r="C538" s="252"/>
      <c r="D538" s="253"/>
      <c r="E538" s="239" t="s">
        <v>396</v>
      </c>
      <c r="F538" s="240"/>
      <c r="G538" s="241" t="s">
        <v>250</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2"/>
      <c r="B539" s="253"/>
      <c r="C539" s="252"/>
      <c r="D539" s="253"/>
      <c r="E539" s="196" t="s">
        <v>239</v>
      </c>
      <c r="F539" s="197"/>
      <c r="G539" s="198" t="s">
        <v>236</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238</v>
      </c>
      <c r="AF539" s="222"/>
      <c r="AG539" s="222"/>
      <c r="AH539" s="223"/>
      <c r="AI539" s="214" t="s">
        <v>536</v>
      </c>
      <c r="AJ539" s="214"/>
      <c r="AK539" s="214"/>
      <c r="AL539" s="215"/>
      <c r="AM539" s="214" t="s">
        <v>537</v>
      </c>
      <c r="AN539" s="214"/>
      <c r="AO539" s="214"/>
      <c r="AP539" s="215"/>
      <c r="AQ539" s="215" t="s">
        <v>230</v>
      </c>
      <c r="AR539" s="199"/>
      <c r="AS539" s="199"/>
      <c r="AT539" s="200"/>
      <c r="AU539" s="176" t="s">
        <v>134</v>
      </c>
      <c r="AV539" s="176"/>
      <c r="AW539" s="176"/>
      <c r="AX539" s="177"/>
      <c r="AY539">
        <f>COUNTA($G$541)</f>
        <v>0</v>
      </c>
    </row>
    <row r="540" spans="1:51" ht="18.75" hidden="1" customHeight="1" x14ac:dyDescent="0.2">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231</v>
      </c>
      <c r="AH540" s="202"/>
      <c r="AI540" s="216"/>
      <c r="AJ540" s="216"/>
      <c r="AK540" s="216"/>
      <c r="AL540" s="217"/>
      <c r="AM540" s="216"/>
      <c r="AN540" s="216"/>
      <c r="AO540" s="216"/>
      <c r="AP540" s="217"/>
      <c r="AQ540" s="231"/>
      <c r="AR540" s="178"/>
      <c r="AS540" s="179" t="s">
        <v>231</v>
      </c>
      <c r="AT540" s="202"/>
      <c r="AU540" s="178"/>
      <c r="AV540" s="178"/>
      <c r="AW540" s="179" t="s">
        <v>179</v>
      </c>
      <c r="AX540" s="180"/>
      <c r="AY540">
        <f>$AY$539</f>
        <v>0</v>
      </c>
    </row>
    <row r="541" spans="1:51" ht="23.25" hidden="1" customHeight="1" x14ac:dyDescent="0.2">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2">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2">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2">
      <c r="A544" s="992"/>
      <c r="B544" s="253"/>
      <c r="C544" s="252"/>
      <c r="D544" s="253"/>
      <c r="E544" s="196" t="s">
        <v>239</v>
      </c>
      <c r="F544" s="197"/>
      <c r="G544" s="198" t="s">
        <v>236</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238</v>
      </c>
      <c r="AF544" s="222"/>
      <c r="AG544" s="222"/>
      <c r="AH544" s="223"/>
      <c r="AI544" s="214" t="s">
        <v>536</v>
      </c>
      <c r="AJ544" s="214"/>
      <c r="AK544" s="214"/>
      <c r="AL544" s="215"/>
      <c r="AM544" s="214" t="s">
        <v>537</v>
      </c>
      <c r="AN544" s="214"/>
      <c r="AO544" s="214"/>
      <c r="AP544" s="215"/>
      <c r="AQ544" s="215" t="s">
        <v>230</v>
      </c>
      <c r="AR544" s="199"/>
      <c r="AS544" s="199"/>
      <c r="AT544" s="200"/>
      <c r="AU544" s="176" t="s">
        <v>134</v>
      </c>
      <c r="AV544" s="176"/>
      <c r="AW544" s="176"/>
      <c r="AX544" s="177"/>
      <c r="AY544">
        <f>COUNTA($G$546)</f>
        <v>0</v>
      </c>
    </row>
    <row r="545" spans="1:51" ht="18.75" hidden="1" customHeight="1" x14ac:dyDescent="0.2">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231</v>
      </c>
      <c r="AH545" s="202"/>
      <c r="AI545" s="216"/>
      <c r="AJ545" s="216"/>
      <c r="AK545" s="216"/>
      <c r="AL545" s="217"/>
      <c r="AM545" s="216"/>
      <c r="AN545" s="216"/>
      <c r="AO545" s="216"/>
      <c r="AP545" s="217"/>
      <c r="AQ545" s="231"/>
      <c r="AR545" s="178"/>
      <c r="AS545" s="179" t="s">
        <v>231</v>
      </c>
      <c r="AT545" s="202"/>
      <c r="AU545" s="178"/>
      <c r="AV545" s="178"/>
      <c r="AW545" s="179" t="s">
        <v>179</v>
      </c>
      <c r="AX545" s="180"/>
      <c r="AY545">
        <f>$AY$544</f>
        <v>0</v>
      </c>
    </row>
    <row r="546" spans="1:51" ht="23.25" hidden="1" customHeight="1" x14ac:dyDescent="0.2">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2">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2">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2">
      <c r="A549" s="992"/>
      <c r="B549" s="253"/>
      <c r="C549" s="252"/>
      <c r="D549" s="253"/>
      <c r="E549" s="196" t="s">
        <v>239</v>
      </c>
      <c r="F549" s="197"/>
      <c r="G549" s="198" t="s">
        <v>236</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238</v>
      </c>
      <c r="AF549" s="222"/>
      <c r="AG549" s="222"/>
      <c r="AH549" s="223"/>
      <c r="AI549" s="214" t="s">
        <v>536</v>
      </c>
      <c r="AJ549" s="214"/>
      <c r="AK549" s="214"/>
      <c r="AL549" s="215"/>
      <c r="AM549" s="214" t="s">
        <v>537</v>
      </c>
      <c r="AN549" s="214"/>
      <c r="AO549" s="214"/>
      <c r="AP549" s="215"/>
      <c r="AQ549" s="215" t="s">
        <v>230</v>
      </c>
      <c r="AR549" s="199"/>
      <c r="AS549" s="199"/>
      <c r="AT549" s="200"/>
      <c r="AU549" s="176" t="s">
        <v>134</v>
      </c>
      <c r="AV549" s="176"/>
      <c r="AW549" s="176"/>
      <c r="AX549" s="177"/>
      <c r="AY549">
        <f>COUNTA($G$551)</f>
        <v>0</v>
      </c>
    </row>
    <row r="550" spans="1:51" ht="18.75" hidden="1" customHeight="1" x14ac:dyDescent="0.2">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231</v>
      </c>
      <c r="AH550" s="202"/>
      <c r="AI550" s="216"/>
      <c r="AJ550" s="216"/>
      <c r="AK550" s="216"/>
      <c r="AL550" s="217"/>
      <c r="AM550" s="216"/>
      <c r="AN550" s="216"/>
      <c r="AO550" s="216"/>
      <c r="AP550" s="217"/>
      <c r="AQ550" s="231"/>
      <c r="AR550" s="178"/>
      <c r="AS550" s="179" t="s">
        <v>231</v>
      </c>
      <c r="AT550" s="202"/>
      <c r="AU550" s="178"/>
      <c r="AV550" s="178"/>
      <c r="AW550" s="179" t="s">
        <v>179</v>
      </c>
      <c r="AX550" s="180"/>
      <c r="AY550">
        <f>$AY$549</f>
        <v>0</v>
      </c>
    </row>
    <row r="551" spans="1:51" ht="23.25" hidden="1" customHeight="1" x14ac:dyDescent="0.2">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2">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2">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2">
      <c r="A554" s="992"/>
      <c r="B554" s="253"/>
      <c r="C554" s="252"/>
      <c r="D554" s="253"/>
      <c r="E554" s="196" t="s">
        <v>239</v>
      </c>
      <c r="F554" s="197"/>
      <c r="G554" s="198" t="s">
        <v>236</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238</v>
      </c>
      <c r="AF554" s="222"/>
      <c r="AG554" s="222"/>
      <c r="AH554" s="223"/>
      <c r="AI554" s="214" t="s">
        <v>536</v>
      </c>
      <c r="AJ554" s="214"/>
      <c r="AK554" s="214"/>
      <c r="AL554" s="215"/>
      <c r="AM554" s="214" t="s">
        <v>537</v>
      </c>
      <c r="AN554" s="214"/>
      <c r="AO554" s="214"/>
      <c r="AP554" s="215"/>
      <c r="AQ554" s="215" t="s">
        <v>230</v>
      </c>
      <c r="AR554" s="199"/>
      <c r="AS554" s="199"/>
      <c r="AT554" s="200"/>
      <c r="AU554" s="176" t="s">
        <v>134</v>
      </c>
      <c r="AV554" s="176"/>
      <c r="AW554" s="176"/>
      <c r="AX554" s="177"/>
      <c r="AY554">
        <f>COUNTA($G$556)</f>
        <v>0</v>
      </c>
    </row>
    <row r="555" spans="1:51" ht="18.75" hidden="1" customHeight="1" x14ac:dyDescent="0.2">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231</v>
      </c>
      <c r="AH555" s="202"/>
      <c r="AI555" s="216"/>
      <c r="AJ555" s="216"/>
      <c r="AK555" s="216"/>
      <c r="AL555" s="217"/>
      <c r="AM555" s="216"/>
      <c r="AN555" s="216"/>
      <c r="AO555" s="216"/>
      <c r="AP555" s="217"/>
      <c r="AQ555" s="231"/>
      <c r="AR555" s="178"/>
      <c r="AS555" s="179" t="s">
        <v>231</v>
      </c>
      <c r="AT555" s="202"/>
      <c r="AU555" s="178"/>
      <c r="AV555" s="178"/>
      <c r="AW555" s="179" t="s">
        <v>179</v>
      </c>
      <c r="AX555" s="180"/>
      <c r="AY555">
        <f>$AY$554</f>
        <v>0</v>
      </c>
    </row>
    <row r="556" spans="1:51" ht="23.25" hidden="1" customHeight="1" x14ac:dyDescent="0.2">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2">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2">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2">
      <c r="A559" s="992"/>
      <c r="B559" s="253"/>
      <c r="C559" s="252"/>
      <c r="D559" s="253"/>
      <c r="E559" s="196" t="s">
        <v>239</v>
      </c>
      <c r="F559" s="197"/>
      <c r="G559" s="198" t="s">
        <v>236</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238</v>
      </c>
      <c r="AF559" s="222"/>
      <c r="AG559" s="222"/>
      <c r="AH559" s="223"/>
      <c r="AI559" s="214" t="s">
        <v>536</v>
      </c>
      <c r="AJ559" s="214"/>
      <c r="AK559" s="214"/>
      <c r="AL559" s="215"/>
      <c r="AM559" s="214" t="s">
        <v>537</v>
      </c>
      <c r="AN559" s="214"/>
      <c r="AO559" s="214"/>
      <c r="AP559" s="215"/>
      <c r="AQ559" s="215" t="s">
        <v>230</v>
      </c>
      <c r="AR559" s="199"/>
      <c r="AS559" s="199"/>
      <c r="AT559" s="200"/>
      <c r="AU559" s="176" t="s">
        <v>134</v>
      </c>
      <c r="AV559" s="176"/>
      <c r="AW559" s="176"/>
      <c r="AX559" s="177"/>
      <c r="AY559">
        <f>COUNTA($G$561)</f>
        <v>0</v>
      </c>
    </row>
    <row r="560" spans="1:51" ht="18.75" hidden="1" customHeight="1" x14ac:dyDescent="0.2">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231</v>
      </c>
      <c r="AH560" s="202"/>
      <c r="AI560" s="216"/>
      <c r="AJ560" s="216"/>
      <c r="AK560" s="216"/>
      <c r="AL560" s="217"/>
      <c r="AM560" s="216"/>
      <c r="AN560" s="216"/>
      <c r="AO560" s="216"/>
      <c r="AP560" s="217"/>
      <c r="AQ560" s="231"/>
      <c r="AR560" s="178"/>
      <c r="AS560" s="179" t="s">
        <v>231</v>
      </c>
      <c r="AT560" s="202"/>
      <c r="AU560" s="178"/>
      <c r="AV560" s="178"/>
      <c r="AW560" s="179" t="s">
        <v>179</v>
      </c>
      <c r="AX560" s="180"/>
      <c r="AY560">
        <f>$AY$559</f>
        <v>0</v>
      </c>
    </row>
    <row r="561" spans="1:51" ht="23.25" hidden="1" customHeight="1" x14ac:dyDescent="0.2">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2">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2">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2">
      <c r="A564" s="992"/>
      <c r="B564" s="253"/>
      <c r="C564" s="252"/>
      <c r="D564" s="253"/>
      <c r="E564" s="196" t="s">
        <v>240</v>
      </c>
      <c r="F564" s="197"/>
      <c r="G564" s="198" t="s">
        <v>237</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238</v>
      </c>
      <c r="AF564" s="222"/>
      <c r="AG564" s="222"/>
      <c r="AH564" s="223"/>
      <c r="AI564" s="214" t="s">
        <v>536</v>
      </c>
      <c r="AJ564" s="214"/>
      <c r="AK564" s="214"/>
      <c r="AL564" s="215"/>
      <c r="AM564" s="214" t="s">
        <v>537</v>
      </c>
      <c r="AN564" s="214"/>
      <c r="AO564" s="214"/>
      <c r="AP564" s="215"/>
      <c r="AQ564" s="215" t="s">
        <v>230</v>
      </c>
      <c r="AR564" s="199"/>
      <c r="AS564" s="199"/>
      <c r="AT564" s="200"/>
      <c r="AU564" s="176" t="s">
        <v>134</v>
      </c>
      <c r="AV564" s="176"/>
      <c r="AW564" s="176"/>
      <c r="AX564" s="177"/>
      <c r="AY564">
        <f>COUNTA($G$566)</f>
        <v>0</v>
      </c>
    </row>
    <row r="565" spans="1:51" ht="18.75" hidden="1" customHeight="1" x14ac:dyDescent="0.2">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231</v>
      </c>
      <c r="AH565" s="202"/>
      <c r="AI565" s="216"/>
      <c r="AJ565" s="216"/>
      <c r="AK565" s="216"/>
      <c r="AL565" s="217"/>
      <c r="AM565" s="216"/>
      <c r="AN565" s="216"/>
      <c r="AO565" s="216"/>
      <c r="AP565" s="217"/>
      <c r="AQ565" s="231"/>
      <c r="AR565" s="178"/>
      <c r="AS565" s="179" t="s">
        <v>231</v>
      </c>
      <c r="AT565" s="202"/>
      <c r="AU565" s="178"/>
      <c r="AV565" s="178"/>
      <c r="AW565" s="179" t="s">
        <v>179</v>
      </c>
      <c r="AX565" s="180"/>
      <c r="AY565">
        <f>$AY$564</f>
        <v>0</v>
      </c>
    </row>
    <row r="566" spans="1:51" ht="23.25" hidden="1" customHeight="1" x14ac:dyDescent="0.2">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2">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2">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2">
      <c r="A569" s="992"/>
      <c r="B569" s="253"/>
      <c r="C569" s="252"/>
      <c r="D569" s="253"/>
      <c r="E569" s="196" t="s">
        <v>240</v>
      </c>
      <c r="F569" s="197"/>
      <c r="G569" s="198" t="s">
        <v>237</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238</v>
      </c>
      <c r="AF569" s="222"/>
      <c r="AG569" s="222"/>
      <c r="AH569" s="223"/>
      <c r="AI569" s="214" t="s">
        <v>536</v>
      </c>
      <c r="AJ569" s="214"/>
      <c r="AK569" s="214"/>
      <c r="AL569" s="215"/>
      <c r="AM569" s="214" t="s">
        <v>537</v>
      </c>
      <c r="AN569" s="214"/>
      <c r="AO569" s="214"/>
      <c r="AP569" s="215"/>
      <c r="AQ569" s="215" t="s">
        <v>230</v>
      </c>
      <c r="AR569" s="199"/>
      <c r="AS569" s="199"/>
      <c r="AT569" s="200"/>
      <c r="AU569" s="176" t="s">
        <v>134</v>
      </c>
      <c r="AV569" s="176"/>
      <c r="AW569" s="176"/>
      <c r="AX569" s="177"/>
      <c r="AY569">
        <f>COUNTA($G$571)</f>
        <v>0</v>
      </c>
    </row>
    <row r="570" spans="1:51" ht="18.75" hidden="1" customHeight="1" x14ac:dyDescent="0.2">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231</v>
      </c>
      <c r="AH570" s="202"/>
      <c r="AI570" s="216"/>
      <c r="AJ570" s="216"/>
      <c r="AK570" s="216"/>
      <c r="AL570" s="217"/>
      <c r="AM570" s="216"/>
      <c r="AN570" s="216"/>
      <c r="AO570" s="216"/>
      <c r="AP570" s="217"/>
      <c r="AQ570" s="231"/>
      <c r="AR570" s="178"/>
      <c r="AS570" s="179" t="s">
        <v>231</v>
      </c>
      <c r="AT570" s="202"/>
      <c r="AU570" s="178"/>
      <c r="AV570" s="178"/>
      <c r="AW570" s="179" t="s">
        <v>179</v>
      </c>
      <c r="AX570" s="180"/>
      <c r="AY570">
        <f>$AY$569</f>
        <v>0</v>
      </c>
    </row>
    <row r="571" spans="1:51" ht="23.25" hidden="1" customHeight="1" x14ac:dyDescent="0.2">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2">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2">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2">
      <c r="A574" s="992"/>
      <c r="B574" s="253"/>
      <c r="C574" s="252"/>
      <c r="D574" s="253"/>
      <c r="E574" s="196" t="s">
        <v>240</v>
      </c>
      <c r="F574" s="197"/>
      <c r="G574" s="198" t="s">
        <v>237</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238</v>
      </c>
      <c r="AF574" s="222"/>
      <c r="AG574" s="222"/>
      <c r="AH574" s="223"/>
      <c r="AI574" s="214" t="s">
        <v>536</v>
      </c>
      <c r="AJ574" s="214"/>
      <c r="AK574" s="214"/>
      <c r="AL574" s="215"/>
      <c r="AM574" s="214" t="s">
        <v>537</v>
      </c>
      <c r="AN574" s="214"/>
      <c r="AO574" s="214"/>
      <c r="AP574" s="215"/>
      <c r="AQ574" s="215" t="s">
        <v>230</v>
      </c>
      <c r="AR574" s="199"/>
      <c r="AS574" s="199"/>
      <c r="AT574" s="200"/>
      <c r="AU574" s="176" t="s">
        <v>134</v>
      </c>
      <c r="AV574" s="176"/>
      <c r="AW574" s="176"/>
      <c r="AX574" s="177"/>
      <c r="AY574">
        <f>COUNTA($G$576)</f>
        <v>0</v>
      </c>
    </row>
    <row r="575" spans="1:51" ht="18.75" hidden="1" customHeight="1" x14ac:dyDescent="0.2">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231</v>
      </c>
      <c r="AH575" s="202"/>
      <c r="AI575" s="216"/>
      <c r="AJ575" s="216"/>
      <c r="AK575" s="216"/>
      <c r="AL575" s="217"/>
      <c r="AM575" s="216"/>
      <c r="AN575" s="216"/>
      <c r="AO575" s="216"/>
      <c r="AP575" s="217"/>
      <c r="AQ575" s="231"/>
      <c r="AR575" s="178"/>
      <c r="AS575" s="179" t="s">
        <v>231</v>
      </c>
      <c r="AT575" s="202"/>
      <c r="AU575" s="178"/>
      <c r="AV575" s="178"/>
      <c r="AW575" s="179" t="s">
        <v>179</v>
      </c>
      <c r="AX575" s="180"/>
      <c r="AY575">
        <f>$AY$574</f>
        <v>0</v>
      </c>
    </row>
    <row r="576" spans="1:51" ht="23.25" hidden="1" customHeight="1" x14ac:dyDescent="0.2">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2">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2">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2">
      <c r="A579" s="992"/>
      <c r="B579" s="253"/>
      <c r="C579" s="252"/>
      <c r="D579" s="253"/>
      <c r="E579" s="196" t="s">
        <v>240</v>
      </c>
      <c r="F579" s="197"/>
      <c r="G579" s="198" t="s">
        <v>237</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238</v>
      </c>
      <c r="AF579" s="222"/>
      <c r="AG579" s="222"/>
      <c r="AH579" s="223"/>
      <c r="AI579" s="214" t="s">
        <v>536</v>
      </c>
      <c r="AJ579" s="214"/>
      <c r="AK579" s="214"/>
      <c r="AL579" s="215"/>
      <c r="AM579" s="214" t="s">
        <v>537</v>
      </c>
      <c r="AN579" s="214"/>
      <c r="AO579" s="214"/>
      <c r="AP579" s="215"/>
      <c r="AQ579" s="215" t="s">
        <v>230</v>
      </c>
      <c r="AR579" s="199"/>
      <c r="AS579" s="199"/>
      <c r="AT579" s="200"/>
      <c r="AU579" s="176" t="s">
        <v>134</v>
      </c>
      <c r="AV579" s="176"/>
      <c r="AW579" s="176"/>
      <c r="AX579" s="177"/>
      <c r="AY579">
        <f>COUNTA($G$581)</f>
        <v>0</v>
      </c>
    </row>
    <row r="580" spans="1:51" ht="18.75" hidden="1" customHeight="1" x14ac:dyDescent="0.2">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231</v>
      </c>
      <c r="AH580" s="202"/>
      <c r="AI580" s="216"/>
      <c r="AJ580" s="216"/>
      <c r="AK580" s="216"/>
      <c r="AL580" s="217"/>
      <c r="AM580" s="216"/>
      <c r="AN580" s="216"/>
      <c r="AO580" s="216"/>
      <c r="AP580" s="217"/>
      <c r="AQ580" s="231"/>
      <c r="AR580" s="178"/>
      <c r="AS580" s="179" t="s">
        <v>231</v>
      </c>
      <c r="AT580" s="202"/>
      <c r="AU580" s="178"/>
      <c r="AV580" s="178"/>
      <c r="AW580" s="179" t="s">
        <v>179</v>
      </c>
      <c r="AX580" s="180"/>
      <c r="AY580">
        <f>$AY$579</f>
        <v>0</v>
      </c>
    </row>
    <row r="581" spans="1:51" ht="23.25" hidden="1" customHeight="1" x14ac:dyDescent="0.2">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2">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2">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2">
      <c r="A584" s="992"/>
      <c r="B584" s="253"/>
      <c r="C584" s="252"/>
      <c r="D584" s="253"/>
      <c r="E584" s="196" t="s">
        <v>240</v>
      </c>
      <c r="F584" s="197"/>
      <c r="G584" s="198" t="s">
        <v>237</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238</v>
      </c>
      <c r="AF584" s="222"/>
      <c r="AG584" s="222"/>
      <c r="AH584" s="223"/>
      <c r="AI584" s="214" t="s">
        <v>536</v>
      </c>
      <c r="AJ584" s="214"/>
      <c r="AK584" s="214"/>
      <c r="AL584" s="215"/>
      <c r="AM584" s="214" t="s">
        <v>537</v>
      </c>
      <c r="AN584" s="214"/>
      <c r="AO584" s="214"/>
      <c r="AP584" s="215"/>
      <c r="AQ584" s="215" t="s">
        <v>230</v>
      </c>
      <c r="AR584" s="199"/>
      <c r="AS584" s="199"/>
      <c r="AT584" s="200"/>
      <c r="AU584" s="176" t="s">
        <v>134</v>
      </c>
      <c r="AV584" s="176"/>
      <c r="AW584" s="176"/>
      <c r="AX584" s="177"/>
      <c r="AY584">
        <f>COUNTA($G$586)</f>
        <v>0</v>
      </c>
    </row>
    <row r="585" spans="1:51" ht="18.75" hidden="1" customHeight="1" x14ac:dyDescent="0.2">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231</v>
      </c>
      <c r="AH585" s="202"/>
      <c r="AI585" s="216"/>
      <c r="AJ585" s="216"/>
      <c r="AK585" s="216"/>
      <c r="AL585" s="217"/>
      <c r="AM585" s="216"/>
      <c r="AN585" s="216"/>
      <c r="AO585" s="216"/>
      <c r="AP585" s="217"/>
      <c r="AQ585" s="231"/>
      <c r="AR585" s="178"/>
      <c r="AS585" s="179" t="s">
        <v>231</v>
      </c>
      <c r="AT585" s="202"/>
      <c r="AU585" s="178"/>
      <c r="AV585" s="178"/>
      <c r="AW585" s="179" t="s">
        <v>179</v>
      </c>
      <c r="AX585" s="180"/>
      <c r="AY585">
        <f>$AY$584</f>
        <v>0</v>
      </c>
    </row>
    <row r="586" spans="1:51" ht="23.25" hidden="1" customHeight="1" x14ac:dyDescent="0.2">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2">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2">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2">
      <c r="A589" s="992"/>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2"/>
      <c r="B592" s="253"/>
      <c r="C592" s="252"/>
      <c r="D592" s="253"/>
      <c r="E592" s="239" t="s">
        <v>395</v>
      </c>
      <c r="F592" s="240"/>
      <c r="G592" s="241" t="s">
        <v>250</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2"/>
      <c r="B593" s="253"/>
      <c r="C593" s="252"/>
      <c r="D593" s="253"/>
      <c r="E593" s="196" t="s">
        <v>239</v>
      </c>
      <c r="F593" s="197"/>
      <c r="G593" s="198" t="s">
        <v>236</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238</v>
      </c>
      <c r="AF593" s="222"/>
      <c r="AG593" s="222"/>
      <c r="AH593" s="223"/>
      <c r="AI593" s="214" t="s">
        <v>536</v>
      </c>
      <c r="AJ593" s="214"/>
      <c r="AK593" s="214"/>
      <c r="AL593" s="215"/>
      <c r="AM593" s="214" t="s">
        <v>537</v>
      </c>
      <c r="AN593" s="214"/>
      <c r="AO593" s="214"/>
      <c r="AP593" s="215"/>
      <c r="AQ593" s="215" t="s">
        <v>230</v>
      </c>
      <c r="AR593" s="199"/>
      <c r="AS593" s="199"/>
      <c r="AT593" s="200"/>
      <c r="AU593" s="176" t="s">
        <v>134</v>
      </c>
      <c r="AV593" s="176"/>
      <c r="AW593" s="176"/>
      <c r="AX593" s="177"/>
      <c r="AY593">
        <f>COUNTA($G$595)</f>
        <v>0</v>
      </c>
    </row>
    <row r="594" spans="1:51" ht="18.75" hidden="1" customHeight="1" x14ac:dyDescent="0.2">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231</v>
      </c>
      <c r="AH594" s="202"/>
      <c r="AI594" s="216"/>
      <c r="AJ594" s="216"/>
      <c r="AK594" s="216"/>
      <c r="AL594" s="217"/>
      <c r="AM594" s="216"/>
      <c r="AN594" s="216"/>
      <c r="AO594" s="216"/>
      <c r="AP594" s="217"/>
      <c r="AQ594" s="231"/>
      <c r="AR594" s="178"/>
      <c r="AS594" s="179" t="s">
        <v>231</v>
      </c>
      <c r="AT594" s="202"/>
      <c r="AU594" s="178"/>
      <c r="AV594" s="178"/>
      <c r="AW594" s="179" t="s">
        <v>179</v>
      </c>
      <c r="AX594" s="180"/>
      <c r="AY594">
        <f>$AY$593</f>
        <v>0</v>
      </c>
    </row>
    <row r="595" spans="1:51" ht="23.25" hidden="1" customHeight="1" x14ac:dyDescent="0.2">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2">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2">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2">
      <c r="A598" s="992"/>
      <c r="B598" s="253"/>
      <c r="C598" s="252"/>
      <c r="D598" s="253"/>
      <c r="E598" s="196" t="s">
        <v>239</v>
      </c>
      <c r="F598" s="197"/>
      <c r="G598" s="198" t="s">
        <v>236</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238</v>
      </c>
      <c r="AF598" s="222"/>
      <c r="AG598" s="222"/>
      <c r="AH598" s="223"/>
      <c r="AI598" s="214" t="s">
        <v>536</v>
      </c>
      <c r="AJ598" s="214"/>
      <c r="AK598" s="214"/>
      <c r="AL598" s="215"/>
      <c r="AM598" s="214" t="s">
        <v>537</v>
      </c>
      <c r="AN598" s="214"/>
      <c r="AO598" s="214"/>
      <c r="AP598" s="215"/>
      <c r="AQ598" s="215" t="s">
        <v>230</v>
      </c>
      <c r="AR598" s="199"/>
      <c r="AS598" s="199"/>
      <c r="AT598" s="200"/>
      <c r="AU598" s="176" t="s">
        <v>134</v>
      </c>
      <c r="AV598" s="176"/>
      <c r="AW598" s="176"/>
      <c r="AX598" s="177"/>
      <c r="AY598">
        <f>COUNTA($G$600)</f>
        <v>0</v>
      </c>
    </row>
    <row r="599" spans="1:51" ht="18.75" hidden="1" customHeight="1" x14ac:dyDescent="0.2">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231</v>
      </c>
      <c r="AH599" s="202"/>
      <c r="AI599" s="216"/>
      <c r="AJ599" s="216"/>
      <c r="AK599" s="216"/>
      <c r="AL599" s="217"/>
      <c r="AM599" s="216"/>
      <c r="AN599" s="216"/>
      <c r="AO599" s="216"/>
      <c r="AP599" s="217"/>
      <c r="AQ599" s="231"/>
      <c r="AR599" s="178"/>
      <c r="AS599" s="179" t="s">
        <v>231</v>
      </c>
      <c r="AT599" s="202"/>
      <c r="AU599" s="178"/>
      <c r="AV599" s="178"/>
      <c r="AW599" s="179" t="s">
        <v>179</v>
      </c>
      <c r="AX599" s="180"/>
      <c r="AY599">
        <f>$AY$598</f>
        <v>0</v>
      </c>
    </row>
    <row r="600" spans="1:51" ht="23.25" hidden="1" customHeight="1" x14ac:dyDescent="0.2">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2">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2">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2">
      <c r="A603" s="992"/>
      <c r="B603" s="253"/>
      <c r="C603" s="252"/>
      <c r="D603" s="253"/>
      <c r="E603" s="196" t="s">
        <v>239</v>
      </c>
      <c r="F603" s="197"/>
      <c r="G603" s="198" t="s">
        <v>236</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238</v>
      </c>
      <c r="AF603" s="222"/>
      <c r="AG603" s="222"/>
      <c r="AH603" s="223"/>
      <c r="AI603" s="214" t="s">
        <v>536</v>
      </c>
      <c r="AJ603" s="214"/>
      <c r="AK603" s="214"/>
      <c r="AL603" s="215"/>
      <c r="AM603" s="214" t="s">
        <v>537</v>
      </c>
      <c r="AN603" s="214"/>
      <c r="AO603" s="214"/>
      <c r="AP603" s="215"/>
      <c r="AQ603" s="215" t="s">
        <v>230</v>
      </c>
      <c r="AR603" s="199"/>
      <c r="AS603" s="199"/>
      <c r="AT603" s="200"/>
      <c r="AU603" s="176" t="s">
        <v>134</v>
      </c>
      <c r="AV603" s="176"/>
      <c r="AW603" s="176"/>
      <c r="AX603" s="177"/>
      <c r="AY603">
        <f>COUNTA($G$605)</f>
        <v>0</v>
      </c>
    </row>
    <row r="604" spans="1:51" ht="18.75" hidden="1" customHeight="1" x14ac:dyDescent="0.2">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231</v>
      </c>
      <c r="AH604" s="202"/>
      <c r="AI604" s="216"/>
      <c r="AJ604" s="216"/>
      <c r="AK604" s="216"/>
      <c r="AL604" s="217"/>
      <c r="AM604" s="216"/>
      <c r="AN604" s="216"/>
      <c r="AO604" s="216"/>
      <c r="AP604" s="217"/>
      <c r="AQ604" s="231"/>
      <c r="AR604" s="178"/>
      <c r="AS604" s="179" t="s">
        <v>231</v>
      </c>
      <c r="AT604" s="202"/>
      <c r="AU604" s="178"/>
      <c r="AV604" s="178"/>
      <c r="AW604" s="179" t="s">
        <v>179</v>
      </c>
      <c r="AX604" s="180"/>
      <c r="AY604">
        <f>$AY$603</f>
        <v>0</v>
      </c>
    </row>
    <row r="605" spans="1:51" ht="23.25" hidden="1" customHeight="1" x14ac:dyDescent="0.2">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2">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2">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2">
      <c r="A608" s="992"/>
      <c r="B608" s="253"/>
      <c r="C608" s="252"/>
      <c r="D608" s="253"/>
      <c r="E608" s="196" t="s">
        <v>239</v>
      </c>
      <c r="F608" s="197"/>
      <c r="G608" s="198" t="s">
        <v>236</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238</v>
      </c>
      <c r="AF608" s="222"/>
      <c r="AG608" s="222"/>
      <c r="AH608" s="223"/>
      <c r="AI608" s="214" t="s">
        <v>536</v>
      </c>
      <c r="AJ608" s="214"/>
      <c r="AK608" s="214"/>
      <c r="AL608" s="215"/>
      <c r="AM608" s="214" t="s">
        <v>537</v>
      </c>
      <c r="AN608" s="214"/>
      <c r="AO608" s="214"/>
      <c r="AP608" s="215"/>
      <c r="AQ608" s="215" t="s">
        <v>230</v>
      </c>
      <c r="AR608" s="199"/>
      <c r="AS608" s="199"/>
      <c r="AT608" s="200"/>
      <c r="AU608" s="176" t="s">
        <v>134</v>
      </c>
      <c r="AV608" s="176"/>
      <c r="AW608" s="176"/>
      <c r="AX608" s="177"/>
      <c r="AY608">
        <f>COUNTA($G$610)</f>
        <v>0</v>
      </c>
    </row>
    <row r="609" spans="1:51" ht="18.75" hidden="1" customHeight="1" x14ac:dyDescent="0.2">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231</v>
      </c>
      <c r="AH609" s="202"/>
      <c r="AI609" s="216"/>
      <c r="AJ609" s="216"/>
      <c r="AK609" s="216"/>
      <c r="AL609" s="217"/>
      <c r="AM609" s="216"/>
      <c r="AN609" s="216"/>
      <c r="AO609" s="216"/>
      <c r="AP609" s="217"/>
      <c r="AQ609" s="231"/>
      <c r="AR609" s="178"/>
      <c r="AS609" s="179" t="s">
        <v>231</v>
      </c>
      <c r="AT609" s="202"/>
      <c r="AU609" s="178"/>
      <c r="AV609" s="178"/>
      <c r="AW609" s="179" t="s">
        <v>179</v>
      </c>
      <c r="AX609" s="180"/>
      <c r="AY609">
        <f>$AY$608</f>
        <v>0</v>
      </c>
    </row>
    <row r="610" spans="1:51" ht="23.25" hidden="1" customHeight="1" x14ac:dyDescent="0.2">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2">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2">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2">
      <c r="A613" s="992"/>
      <c r="B613" s="253"/>
      <c r="C613" s="252"/>
      <c r="D613" s="253"/>
      <c r="E613" s="196" t="s">
        <v>239</v>
      </c>
      <c r="F613" s="197"/>
      <c r="G613" s="198" t="s">
        <v>236</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238</v>
      </c>
      <c r="AF613" s="222"/>
      <c r="AG613" s="222"/>
      <c r="AH613" s="223"/>
      <c r="AI613" s="214" t="s">
        <v>536</v>
      </c>
      <c r="AJ613" s="214"/>
      <c r="AK613" s="214"/>
      <c r="AL613" s="215"/>
      <c r="AM613" s="214" t="s">
        <v>537</v>
      </c>
      <c r="AN613" s="214"/>
      <c r="AO613" s="214"/>
      <c r="AP613" s="215"/>
      <c r="AQ613" s="215" t="s">
        <v>230</v>
      </c>
      <c r="AR613" s="199"/>
      <c r="AS613" s="199"/>
      <c r="AT613" s="200"/>
      <c r="AU613" s="176" t="s">
        <v>134</v>
      </c>
      <c r="AV613" s="176"/>
      <c r="AW613" s="176"/>
      <c r="AX613" s="177"/>
      <c r="AY613">
        <f>COUNTA($G$615)</f>
        <v>0</v>
      </c>
    </row>
    <row r="614" spans="1:51" ht="18.75" hidden="1" customHeight="1" x14ac:dyDescent="0.2">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231</v>
      </c>
      <c r="AH614" s="202"/>
      <c r="AI614" s="216"/>
      <c r="AJ614" s="216"/>
      <c r="AK614" s="216"/>
      <c r="AL614" s="217"/>
      <c r="AM614" s="216"/>
      <c r="AN614" s="216"/>
      <c r="AO614" s="216"/>
      <c r="AP614" s="217"/>
      <c r="AQ614" s="231"/>
      <c r="AR614" s="178"/>
      <c r="AS614" s="179" t="s">
        <v>231</v>
      </c>
      <c r="AT614" s="202"/>
      <c r="AU614" s="178"/>
      <c r="AV614" s="178"/>
      <c r="AW614" s="179" t="s">
        <v>179</v>
      </c>
      <c r="AX614" s="180"/>
      <c r="AY614">
        <f>$AY$613</f>
        <v>0</v>
      </c>
    </row>
    <row r="615" spans="1:51" ht="23.25" hidden="1" customHeight="1" x14ac:dyDescent="0.2">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2">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2">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2">
      <c r="A618" s="992"/>
      <c r="B618" s="253"/>
      <c r="C618" s="252"/>
      <c r="D618" s="253"/>
      <c r="E618" s="196" t="s">
        <v>240</v>
      </c>
      <c r="F618" s="197"/>
      <c r="G618" s="198" t="s">
        <v>237</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238</v>
      </c>
      <c r="AF618" s="222"/>
      <c r="AG618" s="222"/>
      <c r="AH618" s="223"/>
      <c r="AI618" s="214" t="s">
        <v>536</v>
      </c>
      <c r="AJ618" s="214"/>
      <c r="AK618" s="214"/>
      <c r="AL618" s="215"/>
      <c r="AM618" s="214" t="s">
        <v>537</v>
      </c>
      <c r="AN618" s="214"/>
      <c r="AO618" s="214"/>
      <c r="AP618" s="215"/>
      <c r="AQ618" s="215" t="s">
        <v>230</v>
      </c>
      <c r="AR618" s="199"/>
      <c r="AS618" s="199"/>
      <c r="AT618" s="200"/>
      <c r="AU618" s="176" t="s">
        <v>134</v>
      </c>
      <c r="AV618" s="176"/>
      <c r="AW618" s="176"/>
      <c r="AX618" s="177"/>
      <c r="AY618">
        <f>COUNTA($G$620)</f>
        <v>0</v>
      </c>
    </row>
    <row r="619" spans="1:51" ht="18.75" hidden="1" customHeight="1" x14ac:dyDescent="0.2">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231</v>
      </c>
      <c r="AH619" s="202"/>
      <c r="AI619" s="216"/>
      <c r="AJ619" s="216"/>
      <c r="AK619" s="216"/>
      <c r="AL619" s="217"/>
      <c r="AM619" s="216"/>
      <c r="AN619" s="216"/>
      <c r="AO619" s="216"/>
      <c r="AP619" s="217"/>
      <c r="AQ619" s="231"/>
      <c r="AR619" s="178"/>
      <c r="AS619" s="179" t="s">
        <v>231</v>
      </c>
      <c r="AT619" s="202"/>
      <c r="AU619" s="178"/>
      <c r="AV619" s="178"/>
      <c r="AW619" s="179" t="s">
        <v>179</v>
      </c>
      <c r="AX619" s="180"/>
      <c r="AY619">
        <f>$AY$618</f>
        <v>0</v>
      </c>
    </row>
    <row r="620" spans="1:51" ht="23.25" hidden="1" customHeight="1" x14ac:dyDescent="0.2">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2">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2">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2">
      <c r="A623" s="992"/>
      <c r="B623" s="253"/>
      <c r="C623" s="252"/>
      <c r="D623" s="253"/>
      <c r="E623" s="196" t="s">
        <v>240</v>
      </c>
      <c r="F623" s="197"/>
      <c r="G623" s="198" t="s">
        <v>237</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238</v>
      </c>
      <c r="AF623" s="222"/>
      <c r="AG623" s="222"/>
      <c r="AH623" s="223"/>
      <c r="AI623" s="214" t="s">
        <v>536</v>
      </c>
      <c r="AJ623" s="214"/>
      <c r="AK623" s="214"/>
      <c r="AL623" s="215"/>
      <c r="AM623" s="214" t="s">
        <v>537</v>
      </c>
      <c r="AN623" s="214"/>
      <c r="AO623" s="214"/>
      <c r="AP623" s="215"/>
      <c r="AQ623" s="215" t="s">
        <v>230</v>
      </c>
      <c r="AR623" s="199"/>
      <c r="AS623" s="199"/>
      <c r="AT623" s="200"/>
      <c r="AU623" s="176" t="s">
        <v>134</v>
      </c>
      <c r="AV623" s="176"/>
      <c r="AW623" s="176"/>
      <c r="AX623" s="177"/>
      <c r="AY623">
        <f>COUNTA($G$625)</f>
        <v>0</v>
      </c>
    </row>
    <row r="624" spans="1:51" ht="18.75" hidden="1" customHeight="1" x14ac:dyDescent="0.2">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231</v>
      </c>
      <c r="AH624" s="202"/>
      <c r="AI624" s="216"/>
      <c r="AJ624" s="216"/>
      <c r="AK624" s="216"/>
      <c r="AL624" s="217"/>
      <c r="AM624" s="216"/>
      <c r="AN624" s="216"/>
      <c r="AO624" s="216"/>
      <c r="AP624" s="217"/>
      <c r="AQ624" s="231"/>
      <c r="AR624" s="178"/>
      <c r="AS624" s="179" t="s">
        <v>231</v>
      </c>
      <c r="AT624" s="202"/>
      <c r="AU624" s="178"/>
      <c r="AV624" s="178"/>
      <c r="AW624" s="179" t="s">
        <v>179</v>
      </c>
      <c r="AX624" s="180"/>
      <c r="AY624">
        <f>$AY$623</f>
        <v>0</v>
      </c>
    </row>
    <row r="625" spans="1:51" ht="23.25" hidden="1" customHeight="1" x14ac:dyDescent="0.2">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2">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2">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2">
      <c r="A628" s="992"/>
      <c r="B628" s="253"/>
      <c r="C628" s="252"/>
      <c r="D628" s="253"/>
      <c r="E628" s="196" t="s">
        <v>240</v>
      </c>
      <c r="F628" s="197"/>
      <c r="G628" s="198" t="s">
        <v>237</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238</v>
      </c>
      <c r="AF628" s="222"/>
      <c r="AG628" s="222"/>
      <c r="AH628" s="223"/>
      <c r="AI628" s="214" t="s">
        <v>536</v>
      </c>
      <c r="AJ628" s="214"/>
      <c r="AK628" s="214"/>
      <c r="AL628" s="215"/>
      <c r="AM628" s="214" t="s">
        <v>537</v>
      </c>
      <c r="AN628" s="214"/>
      <c r="AO628" s="214"/>
      <c r="AP628" s="215"/>
      <c r="AQ628" s="215" t="s">
        <v>230</v>
      </c>
      <c r="AR628" s="199"/>
      <c r="AS628" s="199"/>
      <c r="AT628" s="200"/>
      <c r="AU628" s="176" t="s">
        <v>134</v>
      </c>
      <c r="AV628" s="176"/>
      <c r="AW628" s="176"/>
      <c r="AX628" s="177"/>
      <c r="AY628">
        <f>COUNTA($G$630)</f>
        <v>0</v>
      </c>
    </row>
    <row r="629" spans="1:51" ht="18.75" hidden="1" customHeight="1" x14ac:dyDescent="0.2">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231</v>
      </c>
      <c r="AH629" s="202"/>
      <c r="AI629" s="216"/>
      <c r="AJ629" s="216"/>
      <c r="AK629" s="216"/>
      <c r="AL629" s="217"/>
      <c r="AM629" s="216"/>
      <c r="AN629" s="216"/>
      <c r="AO629" s="216"/>
      <c r="AP629" s="217"/>
      <c r="AQ629" s="231"/>
      <c r="AR629" s="178"/>
      <c r="AS629" s="179" t="s">
        <v>231</v>
      </c>
      <c r="AT629" s="202"/>
      <c r="AU629" s="178"/>
      <c r="AV629" s="178"/>
      <c r="AW629" s="179" t="s">
        <v>179</v>
      </c>
      <c r="AX629" s="180"/>
      <c r="AY629">
        <f>$AY$628</f>
        <v>0</v>
      </c>
    </row>
    <row r="630" spans="1:51" ht="23.25" hidden="1" customHeight="1" x14ac:dyDescent="0.2">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2">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2">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2">
      <c r="A633" s="992"/>
      <c r="B633" s="253"/>
      <c r="C633" s="252"/>
      <c r="D633" s="253"/>
      <c r="E633" s="196" t="s">
        <v>240</v>
      </c>
      <c r="F633" s="197"/>
      <c r="G633" s="198" t="s">
        <v>237</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238</v>
      </c>
      <c r="AF633" s="222"/>
      <c r="AG633" s="222"/>
      <c r="AH633" s="223"/>
      <c r="AI633" s="214" t="s">
        <v>536</v>
      </c>
      <c r="AJ633" s="214"/>
      <c r="AK633" s="214"/>
      <c r="AL633" s="215"/>
      <c r="AM633" s="214" t="s">
        <v>537</v>
      </c>
      <c r="AN633" s="214"/>
      <c r="AO633" s="214"/>
      <c r="AP633" s="215"/>
      <c r="AQ633" s="215" t="s">
        <v>230</v>
      </c>
      <c r="AR633" s="199"/>
      <c r="AS633" s="199"/>
      <c r="AT633" s="200"/>
      <c r="AU633" s="176" t="s">
        <v>134</v>
      </c>
      <c r="AV633" s="176"/>
      <c r="AW633" s="176"/>
      <c r="AX633" s="177"/>
      <c r="AY633">
        <f>COUNTA($G$635)</f>
        <v>0</v>
      </c>
    </row>
    <row r="634" spans="1:51" ht="18.75" hidden="1" customHeight="1" x14ac:dyDescent="0.2">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231</v>
      </c>
      <c r="AH634" s="202"/>
      <c r="AI634" s="216"/>
      <c r="AJ634" s="216"/>
      <c r="AK634" s="216"/>
      <c r="AL634" s="217"/>
      <c r="AM634" s="216"/>
      <c r="AN634" s="216"/>
      <c r="AO634" s="216"/>
      <c r="AP634" s="217"/>
      <c r="AQ634" s="231"/>
      <c r="AR634" s="178"/>
      <c r="AS634" s="179" t="s">
        <v>231</v>
      </c>
      <c r="AT634" s="202"/>
      <c r="AU634" s="178"/>
      <c r="AV634" s="178"/>
      <c r="AW634" s="179" t="s">
        <v>179</v>
      </c>
      <c r="AX634" s="180"/>
      <c r="AY634">
        <f>$AY$633</f>
        <v>0</v>
      </c>
    </row>
    <row r="635" spans="1:51" ht="23.25" hidden="1" customHeight="1" x14ac:dyDescent="0.2">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2">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2">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2">
      <c r="A638" s="992"/>
      <c r="B638" s="253"/>
      <c r="C638" s="252"/>
      <c r="D638" s="253"/>
      <c r="E638" s="196" t="s">
        <v>240</v>
      </c>
      <c r="F638" s="197"/>
      <c r="G638" s="198" t="s">
        <v>237</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238</v>
      </c>
      <c r="AF638" s="222"/>
      <c r="AG638" s="222"/>
      <c r="AH638" s="223"/>
      <c r="AI638" s="214" t="s">
        <v>536</v>
      </c>
      <c r="AJ638" s="214"/>
      <c r="AK638" s="214"/>
      <c r="AL638" s="215"/>
      <c r="AM638" s="214" t="s">
        <v>537</v>
      </c>
      <c r="AN638" s="214"/>
      <c r="AO638" s="214"/>
      <c r="AP638" s="215"/>
      <c r="AQ638" s="215" t="s">
        <v>230</v>
      </c>
      <c r="AR638" s="199"/>
      <c r="AS638" s="199"/>
      <c r="AT638" s="200"/>
      <c r="AU638" s="176" t="s">
        <v>134</v>
      </c>
      <c r="AV638" s="176"/>
      <c r="AW638" s="176"/>
      <c r="AX638" s="177"/>
      <c r="AY638">
        <f>COUNTA($G$640)</f>
        <v>0</v>
      </c>
    </row>
    <row r="639" spans="1:51" ht="18.75" hidden="1" customHeight="1" x14ac:dyDescent="0.2">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231</v>
      </c>
      <c r="AH639" s="202"/>
      <c r="AI639" s="216"/>
      <c r="AJ639" s="216"/>
      <c r="AK639" s="216"/>
      <c r="AL639" s="217"/>
      <c r="AM639" s="216"/>
      <c r="AN639" s="216"/>
      <c r="AO639" s="216"/>
      <c r="AP639" s="217"/>
      <c r="AQ639" s="231"/>
      <c r="AR639" s="178"/>
      <c r="AS639" s="179" t="s">
        <v>231</v>
      </c>
      <c r="AT639" s="202"/>
      <c r="AU639" s="178"/>
      <c r="AV639" s="178"/>
      <c r="AW639" s="179" t="s">
        <v>179</v>
      </c>
      <c r="AX639" s="180"/>
      <c r="AY639">
        <f>$AY$638</f>
        <v>0</v>
      </c>
    </row>
    <row r="640" spans="1:51" ht="23.25" hidden="1" customHeight="1" x14ac:dyDescent="0.2">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2">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2">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2">
      <c r="A643" s="992"/>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2"/>
      <c r="B646" s="253"/>
      <c r="C646" s="252"/>
      <c r="D646" s="253"/>
      <c r="E646" s="239" t="s">
        <v>396</v>
      </c>
      <c r="F646" s="240"/>
      <c r="G646" s="241" t="s">
        <v>250</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2"/>
      <c r="B647" s="253"/>
      <c r="C647" s="252"/>
      <c r="D647" s="253"/>
      <c r="E647" s="196" t="s">
        <v>239</v>
      </c>
      <c r="F647" s="197"/>
      <c r="G647" s="198" t="s">
        <v>236</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238</v>
      </c>
      <c r="AF647" s="222"/>
      <c r="AG647" s="222"/>
      <c r="AH647" s="223"/>
      <c r="AI647" s="214" t="s">
        <v>536</v>
      </c>
      <c r="AJ647" s="214"/>
      <c r="AK647" s="214"/>
      <c r="AL647" s="215"/>
      <c r="AM647" s="214" t="s">
        <v>537</v>
      </c>
      <c r="AN647" s="214"/>
      <c r="AO647" s="214"/>
      <c r="AP647" s="215"/>
      <c r="AQ647" s="215" t="s">
        <v>230</v>
      </c>
      <c r="AR647" s="199"/>
      <c r="AS647" s="199"/>
      <c r="AT647" s="200"/>
      <c r="AU647" s="176" t="s">
        <v>134</v>
      </c>
      <c r="AV647" s="176"/>
      <c r="AW647" s="176"/>
      <c r="AX647" s="177"/>
      <c r="AY647">
        <f>COUNTA($G$649)</f>
        <v>0</v>
      </c>
    </row>
    <row r="648" spans="1:51" ht="18.75" hidden="1" customHeight="1" x14ac:dyDescent="0.2">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231</v>
      </c>
      <c r="AH648" s="202"/>
      <c r="AI648" s="216"/>
      <c r="AJ648" s="216"/>
      <c r="AK648" s="216"/>
      <c r="AL648" s="217"/>
      <c r="AM648" s="216"/>
      <c r="AN648" s="216"/>
      <c r="AO648" s="216"/>
      <c r="AP648" s="217"/>
      <c r="AQ648" s="231"/>
      <c r="AR648" s="178"/>
      <c r="AS648" s="179" t="s">
        <v>231</v>
      </c>
      <c r="AT648" s="202"/>
      <c r="AU648" s="178"/>
      <c r="AV648" s="178"/>
      <c r="AW648" s="179" t="s">
        <v>179</v>
      </c>
      <c r="AX648" s="180"/>
      <c r="AY648">
        <f>$AY$647</f>
        <v>0</v>
      </c>
    </row>
    <row r="649" spans="1:51" ht="23.25" hidden="1" customHeight="1" x14ac:dyDescent="0.2">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2">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2">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2">
      <c r="A652" s="992"/>
      <c r="B652" s="253"/>
      <c r="C652" s="252"/>
      <c r="D652" s="253"/>
      <c r="E652" s="196" t="s">
        <v>239</v>
      </c>
      <c r="F652" s="197"/>
      <c r="G652" s="198" t="s">
        <v>236</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238</v>
      </c>
      <c r="AF652" s="222"/>
      <c r="AG652" s="222"/>
      <c r="AH652" s="223"/>
      <c r="AI652" s="214" t="s">
        <v>536</v>
      </c>
      <c r="AJ652" s="214"/>
      <c r="AK652" s="214"/>
      <c r="AL652" s="215"/>
      <c r="AM652" s="214" t="s">
        <v>537</v>
      </c>
      <c r="AN652" s="214"/>
      <c r="AO652" s="214"/>
      <c r="AP652" s="215"/>
      <c r="AQ652" s="215" t="s">
        <v>230</v>
      </c>
      <c r="AR652" s="199"/>
      <c r="AS652" s="199"/>
      <c r="AT652" s="200"/>
      <c r="AU652" s="176" t="s">
        <v>134</v>
      </c>
      <c r="AV652" s="176"/>
      <c r="AW652" s="176"/>
      <c r="AX652" s="177"/>
      <c r="AY652">
        <f>COUNTA($G$654)</f>
        <v>0</v>
      </c>
    </row>
    <row r="653" spans="1:51" ht="18.75" hidden="1" customHeight="1" x14ac:dyDescent="0.2">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231</v>
      </c>
      <c r="AH653" s="202"/>
      <c r="AI653" s="216"/>
      <c r="AJ653" s="216"/>
      <c r="AK653" s="216"/>
      <c r="AL653" s="217"/>
      <c r="AM653" s="216"/>
      <c r="AN653" s="216"/>
      <c r="AO653" s="216"/>
      <c r="AP653" s="217"/>
      <c r="AQ653" s="231"/>
      <c r="AR653" s="178"/>
      <c r="AS653" s="179" t="s">
        <v>231</v>
      </c>
      <c r="AT653" s="202"/>
      <c r="AU653" s="178"/>
      <c r="AV653" s="178"/>
      <c r="AW653" s="179" t="s">
        <v>179</v>
      </c>
      <c r="AX653" s="180"/>
      <c r="AY653">
        <f>$AY$652</f>
        <v>0</v>
      </c>
    </row>
    <row r="654" spans="1:51" ht="23.25" hidden="1" customHeight="1" x14ac:dyDescent="0.2">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2">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2">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2">
      <c r="A657" s="992"/>
      <c r="B657" s="253"/>
      <c r="C657" s="252"/>
      <c r="D657" s="253"/>
      <c r="E657" s="196" t="s">
        <v>239</v>
      </c>
      <c r="F657" s="197"/>
      <c r="G657" s="198" t="s">
        <v>236</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238</v>
      </c>
      <c r="AF657" s="222"/>
      <c r="AG657" s="222"/>
      <c r="AH657" s="223"/>
      <c r="AI657" s="214" t="s">
        <v>536</v>
      </c>
      <c r="AJ657" s="214"/>
      <c r="AK657" s="214"/>
      <c r="AL657" s="215"/>
      <c r="AM657" s="214" t="s">
        <v>537</v>
      </c>
      <c r="AN657" s="214"/>
      <c r="AO657" s="214"/>
      <c r="AP657" s="215"/>
      <c r="AQ657" s="215" t="s">
        <v>230</v>
      </c>
      <c r="AR657" s="199"/>
      <c r="AS657" s="199"/>
      <c r="AT657" s="200"/>
      <c r="AU657" s="176" t="s">
        <v>134</v>
      </c>
      <c r="AV657" s="176"/>
      <c r="AW657" s="176"/>
      <c r="AX657" s="177"/>
      <c r="AY657">
        <f>COUNTA($G$659)</f>
        <v>0</v>
      </c>
    </row>
    <row r="658" spans="1:51" ht="18.75" hidden="1" customHeight="1" x14ac:dyDescent="0.2">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231</v>
      </c>
      <c r="AH658" s="202"/>
      <c r="AI658" s="216"/>
      <c r="AJ658" s="216"/>
      <c r="AK658" s="216"/>
      <c r="AL658" s="217"/>
      <c r="AM658" s="216"/>
      <c r="AN658" s="216"/>
      <c r="AO658" s="216"/>
      <c r="AP658" s="217"/>
      <c r="AQ658" s="231"/>
      <c r="AR658" s="178"/>
      <c r="AS658" s="179" t="s">
        <v>231</v>
      </c>
      <c r="AT658" s="202"/>
      <c r="AU658" s="178"/>
      <c r="AV658" s="178"/>
      <c r="AW658" s="179" t="s">
        <v>179</v>
      </c>
      <c r="AX658" s="180"/>
      <c r="AY658">
        <f>$AY$657</f>
        <v>0</v>
      </c>
    </row>
    <row r="659" spans="1:51" ht="23.25" hidden="1" customHeight="1" x14ac:dyDescent="0.2">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2">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2">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2">
      <c r="A662" s="992"/>
      <c r="B662" s="253"/>
      <c r="C662" s="252"/>
      <c r="D662" s="253"/>
      <c r="E662" s="196" t="s">
        <v>239</v>
      </c>
      <c r="F662" s="197"/>
      <c r="G662" s="198" t="s">
        <v>236</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238</v>
      </c>
      <c r="AF662" s="222"/>
      <c r="AG662" s="222"/>
      <c r="AH662" s="223"/>
      <c r="AI662" s="214" t="s">
        <v>536</v>
      </c>
      <c r="AJ662" s="214"/>
      <c r="AK662" s="214"/>
      <c r="AL662" s="215"/>
      <c r="AM662" s="214" t="s">
        <v>537</v>
      </c>
      <c r="AN662" s="214"/>
      <c r="AO662" s="214"/>
      <c r="AP662" s="215"/>
      <c r="AQ662" s="215" t="s">
        <v>230</v>
      </c>
      <c r="AR662" s="199"/>
      <c r="AS662" s="199"/>
      <c r="AT662" s="200"/>
      <c r="AU662" s="176" t="s">
        <v>134</v>
      </c>
      <c r="AV662" s="176"/>
      <c r="AW662" s="176"/>
      <c r="AX662" s="177"/>
      <c r="AY662">
        <f>COUNTA($G$664)</f>
        <v>0</v>
      </c>
    </row>
    <row r="663" spans="1:51" ht="18.75" hidden="1" customHeight="1" x14ac:dyDescent="0.2">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231</v>
      </c>
      <c r="AH663" s="202"/>
      <c r="AI663" s="216"/>
      <c r="AJ663" s="216"/>
      <c r="AK663" s="216"/>
      <c r="AL663" s="217"/>
      <c r="AM663" s="216"/>
      <c r="AN663" s="216"/>
      <c r="AO663" s="216"/>
      <c r="AP663" s="217"/>
      <c r="AQ663" s="231"/>
      <c r="AR663" s="178"/>
      <c r="AS663" s="179" t="s">
        <v>231</v>
      </c>
      <c r="AT663" s="202"/>
      <c r="AU663" s="178"/>
      <c r="AV663" s="178"/>
      <c r="AW663" s="179" t="s">
        <v>179</v>
      </c>
      <c r="AX663" s="180"/>
      <c r="AY663">
        <f>$AY$662</f>
        <v>0</v>
      </c>
    </row>
    <row r="664" spans="1:51" ht="23.25" hidden="1" customHeight="1" x14ac:dyDescent="0.2">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2">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2">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2">
      <c r="A667" s="992"/>
      <c r="B667" s="253"/>
      <c r="C667" s="252"/>
      <c r="D667" s="253"/>
      <c r="E667" s="196" t="s">
        <v>239</v>
      </c>
      <c r="F667" s="197"/>
      <c r="G667" s="198" t="s">
        <v>236</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238</v>
      </c>
      <c r="AF667" s="222"/>
      <c r="AG667" s="222"/>
      <c r="AH667" s="223"/>
      <c r="AI667" s="214" t="s">
        <v>536</v>
      </c>
      <c r="AJ667" s="214"/>
      <c r="AK667" s="214"/>
      <c r="AL667" s="215"/>
      <c r="AM667" s="214" t="s">
        <v>537</v>
      </c>
      <c r="AN667" s="214"/>
      <c r="AO667" s="214"/>
      <c r="AP667" s="215"/>
      <c r="AQ667" s="215" t="s">
        <v>230</v>
      </c>
      <c r="AR667" s="199"/>
      <c r="AS667" s="199"/>
      <c r="AT667" s="200"/>
      <c r="AU667" s="176" t="s">
        <v>134</v>
      </c>
      <c r="AV667" s="176"/>
      <c r="AW667" s="176"/>
      <c r="AX667" s="177"/>
      <c r="AY667">
        <f>COUNTA($G$669)</f>
        <v>0</v>
      </c>
    </row>
    <row r="668" spans="1:51" ht="18.75" hidden="1" customHeight="1" x14ac:dyDescent="0.2">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231</v>
      </c>
      <c r="AH668" s="202"/>
      <c r="AI668" s="216"/>
      <c r="AJ668" s="216"/>
      <c r="AK668" s="216"/>
      <c r="AL668" s="217"/>
      <c r="AM668" s="216"/>
      <c r="AN668" s="216"/>
      <c r="AO668" s="216"/>
      <c r="AP668" s="217"/>
      <c r="AQ668" s="231"/>
      <c r="AR668" s="178"/>
      <c r="AS668" s="179" t="s">
        <v>231</v>
      </c>
      <c r="AT668" s="202"/>
      <c r="AU668" s="178"/>
      <c r="AV668" s="178"/>
      <c r="AW668" s="179" t="s">
        <v>179</v>
      </c>
      <c r="AX668" s="180"/>
      <c r="AY668">
        <f>$AY$667</f>
        <v>0</v>
      </c>
    </row>
    <row r="669" spans="1:51" ht="23.25" hidden="1" customHeight="1" x14ac:dyDescent="0.2">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2">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2">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2">
      <c r="A672" s="992"/>
      <c r="B672" s="253"/>
      <c r="C672" s="252"/>
      <c r="D672" s="253"/>
      <c r="E672" s="196" t="s">
        <v>240</v>
      </c>
      <c r="F672" s="197"/>
      <c r="G672" s="198" t="s">
        <v>237</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238</v>
      </c>
      <c r="AF672" s="222"/>
      <c r="AG672" s="222"/>
      <c r="AH672" s="223"/>
      <c r="AI672" s="214" t="s">
        <v>536</v>
      </c>
      <c r="AJ672" s="214"/>
      <c r="AK672" s="214"/>
      <c r="AL672" s="215"/>
      <c r="AM672" s="214" t="s">
        <v>537</v>
      </c>
      <c r="AN672" s="214"/>
      <c r="AO672" s="214"/>
      <c r="AP672" s="215"/>
      <c r="AQ672" s="215" t="s">
        <v>230</v>
      </c>
      <c r="AR672" s="199"/>
      <c r="AS672" s="199"/>
      <c r="AT672" s="200"/>
      <c r="AU672" s="176" t="s">
        <v>134</v>
      </c>
      <c r="AV672" s="176"/>
      <c r="AW672" s="176"/>
      <c r="AX672" s="177"/>
      <c r="AY672">
        <f>COUNTA($G$674)</f>
        <v>0</v>
      </c>
    </row>
    <row r="673" spans="1:51" ht="18.75" hidden="1" customHeight="1" x14ac:dyDescent="0.2">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231</v>
      </c>
      <c r="AH673" s="202"/>
      <c r="AI673" s="216"/>
      <c r="AJ673" s="216"/>
      <c r="AK673" s="216"/>
      <c r="AL673" s="217"/>
      <c r="AM673" s="216"/>
      <c r="AN673" s="216"/>
      <c r="AO673" s="216"/>
      <c r="AP673" s="217"/>
      <c r="AQ673" s="231"/>
      <c r="AR673" s="178"/>
      <c r="AS673" s="179" t="s">
        <v>231</v>
      </c>
      <c r="AT673" s="202"/>
      <c r="AU673" s="178"/>
      <c r="AV673" s="178"/>
      <c r="AW673" s="179" t="s">
        <v>179</v>
      </c>
      <c r="AX673" s="180"/>
      <c r="AY673">
        <f>$AY$672</f>
        <v>0</v>
      </c>
    </row>
    <row r="674" spans="1:51" ht="23.25" hidden="1" customHeight="1" x14ac:dyDescent="0.2">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2">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2">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2">
      <c r="A677" s="992"/>
      <c r="B677" s="253"/>
      <c r="C677" s="252"/>
      <c r="D677" s="253"/>
      <c r="E677" s="196" t="s">
        <v>240</v>
      </c>
      <c r="F677" s="197"/>
      <c r="G677" s="198" t="s">
        <v>237</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238</v>
      </c>
      <c r="AF677" s="222"/>
      <c r="AG677" s="222"/>
      <c r="AH677" s="223"/>
      <c r="AI677" s="214" t="s">
        <v>536</v>
      </c>
      <c r="AJ677" s="214"/>
      <c r="AK677" s="214"/>
      <c r="AL677" s="215"/>
      <c r="AM677" s="214" t="s">
        <v>537</v>
      </c>
      <c r="AN677" s="214"/>
      <c r="AO677" s="214"/>
      <c r="AP677" s="215"/>
      <c r="AQ677" s="215" t="s">
        <v>230</v>
      </c>
      <c r="AR677" s="199"/>
      <c r="AS677" s="199"/>
      <c r="AT677" s="200"/>
      <c r="AU677" s="176" t="s">
        <v>134</v>
      </c>
      <c r="AV677" s="176"/>
      <c r="AW677" s="176"/>
      <c r="AX677" s="177"/>
      <c r="AY677">
        <f>COUNTA($G$679)</f>
        <v>0</v>
      </c>
    </row>
    <row r="678" spans="1:51" ht="18.75" hidden="1" customHeight="1" x14ac:dyDescent="0.2">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231</v>
      </c>
      <c r="AH678" s="202"/>
      <c r="AI678" s="216"/>
      <c r="AJ678" s="216"/>
      <c r="AK678" s="216"/>
      <c r="AL678" s="217"/>
      <c r="AM678" s="216"/>
      <c r="AN678" s="216"/>
      <c r="AO678" s="216"/>
      <c r="AP678" s="217"/>
      <c r="AQ678" s="231"/>
      <c r="AR678" s="178"/>
      <c r="AS678" s="179" t="s">
        <v>231</v>
      </c>
      <c r="AT678" s="202"/>
      <c r="AU678" s="178"/>
      <c r="AV678" s="178"/>
      <c r="AW678" s="179" t="s">
        <v>179</v>
      </c>
      <c r="AX678" s="180"/>
      <c r="AY678">
        <f>$AY$677</f>
        <v>0</v>
      </c>
    </row>
    <row r="679" spans="1:51" ht="23.25" hidden="1" customHeight="1" x14ac:dyDescent="0.2">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2">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2">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2">
      <c r="A682" s="992"/>
      <c r="B682" s="253"/>
      <c r="C682" s="252"/>
      <c r="D682" s="253"/>
      <c r="E682" s="196" t="s">
        <v>240</v>
      </c>
      <c r="F682" s="197"/>
      <c r="G682" s="198" t="s">
        <v>237</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238</v>
      </c>
      <c r="AF682" s="222"/>
      <c r="AG682" s="222"/>
      <c r="AH682" s="223"/>
      <c r="AI682" s="214" t="s">
        <v>536</v>
      </c>
      <c r="AJ682" s="214"/>
      <c r="AK682" s="214"/>
      <c r="AL682" s="215"/>
      <c r="AM682" s="214" t="s">
        <v>537</v>
      </c>
      <c r="AN682" s="214"/>
      <c r="AO682" s="214"/>
      <c r="AP682" s="215"/>
      <c r="AQ682" s="215" t="s">
        <v>230</v>
      </c>
      <c r="AR682" s="199"/>
      <c r="AS682" s="199"/>
      <c r="AT682" s="200"/>
      <c r="AU682" s="176" t="s">
        <v>134</v>
      </c>
      <c r="AV682" s="176"/>
      <c r="AW682" s="176"/>
      <c r="AX682" s="177"/>
      <c r="AY682">
        <f>COUNTA($G$684)</f>
        <v>0</v>
      </c>
    </row>
    <row r="683" spans="1:51" ht="18.75" hidden="1" customHeight="1" x14ac:dyDescent="0.2">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231</v>
      </c>
      <c r="AH683" s="202"/>
      <c r="AI683" s="216"/>
      <c r="AJ683" s="216"/>
      <c r="AK683" s="216"/>
      <c r="AL683" s="217"/>
      <c r="AM683" s="216"/>
      <c r="AN683" s="216"/>
      <c r="AO683" s="216"/>
      <c r="AP683" s="217"/>
      <c r="AQ683" s="231"/>
      <c r="AR683" s="178"/>
      <c r="AS683" s="179" t="s">
        <v>231</v>
      </c>
      <c r="AT683" s="202"/>
      <c r="AU683" s="178"/>
      <c r="AV683" s="178"/>
      <c r="AW683" s="179" t="s">
        <v>179</v>
      </c>
      <c r="AX683" s="180"/>
      <c r="AY683">
        <f>$AY$682</f>
        <v>0</v>
      </c>
    </row>
    <row r="684" spans="1:51" ht="23.25" hidden="1" customHeight="1" x14ac:dyDescent="0.2">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2">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2">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2">
      <c r="A687" s="992"/>
      <c r="B687" s="253"/>
      <c r="C687" s="252"/>
      <c r="D687" s="253"/>
      <c r="E687" s="196" t="s">
        <v>240</v>
      </c>
      <c r="F687" s="197"/>
      <c r="G687" s="198" t="s">
        <v>237</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238</v>
      </c>
      <c r="AF687" s="222"/>
      <c r="AG687" s="222"/>
      <c r="AH687" s="223"/>
      <c r="AI687" s="214" t="s">
        <v>536</v>
      </c>
      <c r="AJ687" s="214"/>
      <c r="AK687" s="214"/>
      <c r="AL687" s="215"/>
      <c r="AM687" s="214" t="s">
        <v>537</v>
      </c>
      <c r="AN687" s="214"/>
      <c r="AO687" s="214"/>
      <c r="AP687" s="215"/>
      <c r="AQ687" s="215" t="s">
        <v>230</v>
      </c>
      <c r="AR687" s="199"/>
      <c r="AS687" s="199"/>
      <c r="AT687" s="200"/>
      <c r="AU687" s="176" t="s">
        <v>134</v>
      </c>
      <c r="AV687" s="176"/>
      <c r="AW687" s="176"/>
      <c r="AX687" s="177"/>
      <c r="AY687">
        <f>COUNTA($G$689)</f>
        <v>0</v>
      </c>
    </row>
    <row r="688" spans="1:51" ht="18.75" hidden="1" customHeight="1" x14ac:dyDescent="0.2">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231</v>
      </c>
      <c r="AH688" s="202"/>
      <c r="AI688" s="216"/>
      <c r="AJ688" s="216"/>
      <c r="AK688" s="216"/>
      <c r="AL688" s="217"/>
      <c r="AM688" s="216"/>
      <c r="AN688" s="216"/>
      <c r="AO688" s="216"/>
      <c r="AP688" s="217"/>
      <c r="AQ688" s="231"/>
      <c r="AR688" s="178"/>
      <c r="AS688" s="179" t="s">
        <v>231</v>
      </c>
      <c r="AT688" s="202"/>
      <c r="AU688" s="178"/>
      <c r="AV688" s="178"/>
      <c r="AW688" s="179" t="s">
        <v>179</v>
      </c>
      <c r="AX688" s="180"/>
      <c r="AY688">
        <f>$AY$687</f>
        <v>0</v>
      </c>
    </row>
    <row r="689" spans="1:51" ht="23.25" hidden="1" customHeight="1" x14ac:dyDescent="0.2">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2">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2">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2">
      <c r="A692" s="992"/>
      <c r="B692" s="253"/>
      <c r="C692" s="252"/>
      <c r="D692" s="253"/>
      <c r="E692" s="196" t="s">
        <v>240</v>
      </c>
      <c r="F692" s="197"/>
      <c r="G692" s="198" t="s">
        <v>237</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238</v>
      </c>
      <c r="AF692" s="222"/>
      <c r="AG692" s="222"/>
      <c r="AH692" s="223"/>
      <c r="AI692" s="214" t="s">
        <v>536</v>
      </c>
      <c r="AJ692" s="214"/>
      <c r="AK692" s="214"/>
      <c r="AL692" s="215"/>
      <c r="AM692" s="214" t="s">
        <v>537</v>
      </c>
      <c r="AN692" s="214"/>
      <c r="AO692" s="214"/>
      <c r="AP692" s="215"/>
      <c r="AQ692" s="215" t="s">
        <v>230</v>
      </c>
      <c r="AR692" s="199"/>
      <c r="AS692" s="199"/>
      <c r="AT692" s="200"/>
      <c r="AU692" s="176" t="s">
        <v>134</v>
      </c>
      <c r="AV692" s="176"/>
      <c r="AW692" s="176"/>
      <c r="AX692" s="177"/>
      <c r="AY692">
        <f>COUNTA($G$694)</f>
        <v>0</v>
      </c>
    </row>
    <row r="693" spans="1:51" ht="18.75" hidden="1" customHeight="1" x14ac:dyDescent="0.2">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231</v>
      </c>
      <c r="AH693" s="202"/>
      <c r="AI693" s="216"/>
      <c r="AJ693" s="216"/>
      <c r="AK693" s="216"/>
      <c r="AL693" s="217"/>
      <c r="AM693" s="216"/>
      <c r="AN693" s="216"/>
      <c r="AO693" s="216"/>
      <c r="AP693" s="217"/>
      <c r="AQ693" s="231"/>
      <c r="AR693" s="178"/>
      <c r="AS693" s="179" t="s">
        <v>231</v>
      </c>
      <c r="AT693" s="202"/>
      <c r="AU693" s="178"/>
      <c r="AV693" s="178"/>
      <c r="AW693" s="179" t="s">
        <v>179</v>
      </c>
      <c r="AX693" s="180"/>
      <c r="AY693">
        <f>$AY$692</f>
        <v>0</v>
      </c>
    </row>
    <row r="694" spans="1:51" ht="23.25" hidden="1" customHeight="1" x14ac:dyDescent="0.2">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2">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2">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2">
      <c r="A697" s="992"/>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7.6" customHeight="1" x14ac:dyDescent="0.2">
      <c r="A702" s="525" t="s">
        <v>140</v>
      </c>
      <c r="B702" s="526"/>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737</v>
      </c>
      <c r="AE702" s="894"/>
      <c r="AF702" s="894"/>
      <c r="AG702" s="883" t="s">
        <v>770</v>
      </c>
      <c r="AH702" s="884"/>
      <c r="AI702" s="884"/>
      <c r="AJ702" s="884"/>
      <c r="AK702" s="884"/>
      <c r="AL702" s="884"/>
      <c r="AM702" s="884"/>
      <c r="AN702" s="884"/>
      <c r="AO702" s="884"/>
      <c r="AP702" s="884"/>
      <c r="AQ702" s="884"/>
      <c r="AR702" s="884"/>
      <c r="AS702" s="884"/>
      <c r="AT702" s="884"/>
      <c r="AU702" s="884"/>
      <c r="AV702" s="884"/>
      <c r="AW702" s="884"/>
      <c r="AX702" s="885"/>
    </row>
    <row r="703" spans="1:51" ht="30"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737</v>
      </c>
      <c r="AE703" s="185"/>
      <c r="AF703" s="185"/>
      <c r="AG703" s="667" t="s">
        <v>744</v>
      </c>
      <c r="AH703" s="668"/>
      <c r="AI703" s="668"/>
      <c r="AJ703" s="668"/>
      <c r="AK703" s="668"/>
      <c r="AL703" s="668"/>
      <c r="AM703" s="668"/>
      <c r="AN703" s="668"/>
      <c r="AO703" s="668"/>
      <c r="AP703" s="668"/>
      <c r="AQ703" s="668"/>
      <c r="AR703" s="668"/>
      <c r="AS703" s="668"/>
      <c r="AT703" s="668"/>
      <c r="AU703" s="668"/>
      <c r="AV703" s="668"/>
      <c r="AW703" s="668"/>
      <c r="AX703" s="669"/>
    </row>
    <row r="704" spans="1:51" ht="30"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737</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21"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5" t="s">
        <v>737</v>
      </c>
      <c r="AE705" s="736"/>
      <c r="AF705" s="736"/>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8"/>
      <c r="B706" s="770"/>
      <c r="C706" s="614"/>
      <c r="D706" s="615"/>
      <c r="E706" s="686" t="s">
        <v>375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8"/>
      <c r="B707" s="770"/>
      <c r="C707" s="616"/>
      <c r="D707" s="617"/>
      <c r="E707" s="689" t="s">
        <v>314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9" t="s">
        <v>797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8"/>
      <c r="B708" s="659"/>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70" t="s">
        <v>754</v>
      </c>
      <c r="AE708" s="671"/>
      <c r="AF708" s="671"/>
      <c r="AG708" s="522" t="s">
        <v>399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8"/>
      <c r="B709" s="659"/>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737</v>
      </c>
      <c r="AE709" s="185"/>
      <c r="AF709" s="185"/>
      <c r="AG709" s="667" t="s">
        <v>747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7" t="s">
        <v>399</v>
      </c>
      <c r="AH710" s="668"/>
      <c r="AI710" s="668"/>
      <c r="AJ710" s="668"/>
      <c r="AK710" s="668"/>
      <c r="AL710" s="668"/>
      <c r="AM710" s="668"/>
      <c r="AN710" s="668"/>
      <c r="AO710" s="668"/>
      <c r="AP710" s="668"/>
      <c r="AQ710" s="668"/>
      <c r="AR710" s="668"/>
      <c r="AS710" s="668"/>
      <c r="AT710" s="668"/>
      <c r="AU710" s="668"/>
      <c r="AV710" s="668"/>
      <c r="AW710" s="668"/>
      <c r="AX710" s="669"/>
    </row>
    <row r="711" spans="1:50" ht="30" customHeight="1" x14ac:dyDescent="0.2">
      <c r="A711" s="658"/>
      <c r="B711" s="659"/>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737</v>
      </c>
      <c r="AE711" s="185"/>
      <c r="AF711" s="185"/>
      <c r="AG711" s="667" t="s">
        <v>748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4" t="s">
        <v>341</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754</v>
      </c>
      <c r="AE712" s="582"/>
      <c r="AF712" s="582"/>
      <c r="AG712" s="590" t="s">
        <v>399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8"/>
      <c r="B713" s="659"/>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7" t="s">
        <v>399</v>
      </c>
      <c r="AH713" s="668"/>
      <c r="AI713" s="668"/>
      <c r="AJ713" s="668"/>
      <c r="AK713" s="668"/>
      <c r="AL713" s="668"/>
      <c r="AM713" s="668"/>
      <c r="AN713" s="668"/>
      <c r="AO713" s="668"/>
      <c r="AP713" s="668"/>
      <c r="AQ713" s="668"/>
      <c r="AR713" s="668"/>
      <c r="AS713" s="668"/>
      <c r="AT713" s="668"/>
      <c r="AU713" s="668"/>
      <c r="AV713" s="668"/>
      <c r="AW713" s="668"/>
      <c r="AX713" s="669"/>
    </row>
    <row r="714" spans="1:50" ht="30" customHeight="1" x14ac:dyDescent="0.2">
      <c r="A714" s="660"/>
      <c r="B714" s="661"/>
      <c r="C714" s="771" t="s">
        <v>320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7" t="s">
        <v>737</v>
      </c>
      <c r="AE714" s="588"/>
      <c r="AF714" s="589"/>
      <c r="AG714" s="692" t="s">
        <v>749</v>
      </c>
      <c r="AH714" s="693"/>
      <c r="AI714" s="693"/>
      <c r="AJ714" s="693"/>
      <c r="AK714" s="693"/>
      <c r="AL714" s="693"/>
      <c r="AM714" s="693"/>
      <c r="AN714" s="693"/>
      <c r="AO714" s="693"/>
      <c r="AP714" s="693"/>
      <c r="AQ714" s="693"/>
      <c r="AR714" s="693"/>
      <c r="AS714" s="693"/>
      <c r="AT714" s="693"/>
      <c r="AU714" s="693"/>
      <c r="AV714" s="693"/>
      <c r="AW714" s="693"/>
      <c r="AX714" s="694"/>
    </row>
    <row r="715" spans="1:50" ht="30" customHeight="1" x14ac:dyDescent="0.2">
      <c r="A715" s="621" t="s">
        <v>40</v>
      </c>
      <c r="B715" s="657"/>
      <c r="C715" s="662" t="s">
        <v>321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737</v>
      </c>
      <c r="AE715" s="671"/>
      <c r="AF715" s="777"/>
      <c r="AG715" s="522" t="s">
        <v>755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737</v>
      </c>
      <c r="AE716" s="759"/>
      <c r="AF716" s="759"/>
      <c r="AG716" s="667" t="s">
        <v>750</v>
      </c>
      <c r="AH716" s="668"/>
      <c r="AI716" s="668"/>
      <c r="AJ716" s="668"/>
      <c r="AK716" s="668"/>
      <c r="AL716" s="668"/>
      <c r="AM716" s="668"/>
      <c r="AN716" s="668"/>
      <c r="AO716" s="668"/>
      <c r="AP716" s="668"/>
      <c r="AQ716" s="668"/>
      <c r="AR716" s="668"/>
      <c r="AS716" s="668"/>
      <c r="AT716" s="668"/>
      <c r="AU716" s="668"/>
      <c r="AV716" s="668"/>
      <c r="AW716" s="668"/>
      <c r="AX716" s="669"/>
    </row>
    <row r="717" spans="1:50" ht="54.6" customHeight="1" x14ac:dyDescent="0.2">
      <c r="A717" s="658"/>
      <c r="B717" s="659"/>
      <c r="C717" s="584" t="s">
        <v>241</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757</v>
      </c>
      <c r="AE717" s="185"/>
      <c r="AF717" s="185"/>
      <c r="AG717" s="667" t="s">
        <v>784</v>
      </c>
      <c r="AH717" s="668"/>
      <c r="AI717" s="668"/>
      <c r="AJ717" s="668"/>
      <c r="AK717" s="668"/>
      <c r="AL717" s="668"/>
      <c r="AM717" s="668"/>
      <c r="AN717" s="668"/>
      <c r="AO717" s="668"/>
      <c r="AP717" s="668"/>
      <c r="AQ717" s="668"/>
      <c r="AR717" s="668"/>
      <c r="AS717" s="668"/>
      <c r="AT717" s="668"/>
      <c r="AU717" s="668"/>
      <c r="AV717" s="668"/>
      <c r="AW717" s="668"/>
      <c r="AX717" s="669"/>
    </row>
    <row r="718" spans="1:50" ht="30" customHeight="1" x14ac:dyDescent="0.2">
      <c r="A718" s="660"/>
      <c r="B718" s="661"/>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737</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70" t="s">
        <v>737</v>
      </c>
      <c r="AE719" s="671"/>
      <c r="AF719" s="671"/>
      <c r="AG719" s="190" t="s">
        <v>786</v>
      </c>
      <c r="AH719" s="191"/>
      <c r="AI719" s="191"/>
      <c r="AJ719" s="191"/>
      <c r="AK719" s="191"/>
      <c r="AL719" s="191"/>
      <c r="AM719" s="191"/>
      <c r="AN719" s="191"/>
      <c r="AO719" s="191"/>
      <c r="AP719" s="191"/>
      <c r="AQ719" s="191"/>
      <c r="AR719" s="191"/>
      <c r="AS719" s="191"/>
      <c r="AT719" s="191"/>
      <c r="AU719" s="191"/>
      <c r="AV719" s="191"/>
      <c r="AW719" s="191"/>
      <c r="AX719" s="192"/>
    </row>
    <row r="720" spans="1:50" ht="18" customHeight="1" x14ac:dyDescent="0.2">
      <c r="A720" s="653"/>
      <c r="B720" s="654"/>
      <c r="C720" s="931" t="s">
        <v>334</v>
      </c>
      <c r="D720" s="929"/>
      <c r="E720" s="929"/>
      <c r="F720" s="932"/>
      <c r="G720" s="928" t="s">
        <v>335</v>
      </c>
      <c r="H720" s="929"/>
      <c r="I720" s="929"/>
      <c r="J720" s="929"/>
      <c r="K720" s="929"/>
      <c r="L720" s="929"/>
      <c r="M720" s="929"/>
      <c r="N720" s="928" t="s">
        <v>338</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6" customHeight="1" x14ac:dyDescent="0.2">
      <c r="A721" s="653"/>
      <c r="B721" s="654"/>
      <c r="C721" s="915" t="s">
        <v>704</v>
      </c>
      <c r="D721" s="916"/>
      <c r="E721" s="916"/>
      <c r="F721" s="917"/>
      <c r="G721" s="933">
        <v>20</v>
      </c>
      <c r="H721" s="934"/>
      <c r="I721" s="77" t="str">
        <f>IF(OR(G721="　", G721=""), "", "-")</f>
        <v>-</v>
      </c>
      <c r="J721" s="914">
        <v>258</v>
      </c>
      <c r="K721" s="914"/>
      <c r="L721" s="77" t="str">
        <f>IF(M721="","","-")</f>
        <v/>
      </c>
      <c r="M721" s="78"/>
      <c r="N721" s="911" t="s">
        <v>785</v>
      </c>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6" hidden="1" customHeight="1" x14ac:dyDescent="0.2">
      <c r="A722" s="653"/>
      <c r="B722" s="654"/>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6" hidden="1" customHeight="1" x14ac:dyDescent="0.2">
      <c r="A723" s="653"/>
      <c r="B723" s="654"/>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6" hidden="1" customHeight="1" x14ac:dyDescent="0.2">
      <c r="A724" s="653"/>
      <c r="B724" s="654"/>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6" customHeight="1" x14ac:dyDescent="0.2">
      <c r="A725" s="655"/>
      <c r="B725" s="656"/>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54" customHeight="1" x14ac:dyDescent="0.2">
      <c r="A726" s="621" t="s">
        <v>48</v>
      </c>
      <c r="B726" s="622"/>
      <c r="C726" s="439" t="s">
        <v>53</v>
      </c>
      <c r="D726" s="577"/>
      <c r="E726" s="577"/>
      <c r="F726" s="578"/>
      <c r="G726" s="797" t="s">
        <v>752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54" customHeight="1" thickBot="1" x14ac:dyDescent="0.25">
      <c r="A727" s="623"/>
      <c r="B727" s="624"/>
      <c r="C727" s="698" t="s">
        <v>57</v>
      </c>
      <c r="D727" s="699"/>
      <c r="E727" s="699"/>
      <c r="F727" s="700"/>
      <c r="G727" s="795" t="s">
        <v>756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5.099999999999994" customHeight="1" thickBot="1" x14ac:dyDescent="0.25">
      <c r="A729" s="765" t="s">
        <v>798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5.099999999999994" customHeight="1" thickBot="1" x14ac:dyDescent="0.25">
      <c r="A731" s="618" t="s">
        <v>138</v>
      </c>
      <c r="B731" s="619"/>
      <c r="C731" s="619"/>
      <c r="D731" s="619"/>
      <c r="E731" s="620"/>
      <c r="F731" s="683" t="s">
        <v>799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5.099999999999994" customHeight="1" thickBot="1" x14ac:dyDescent="0.25">
      <c r="A733" s="618" t="s">
        <v>138</v>
      </c>
      <c r="B733" s="619"/>
      <c r="C733" s="619"/>
      <c r="D733" s="619"/>
      <c r="E733" s="620"/>
      <c r="F733" s="766" t="s">
        <v>800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5.099999999999994" customHeight="1" thickBot="1" x14ac:dyDescent="0.25">
      <c r="A735" s="609" t="s">
        <v>794</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2">
      <c r="A736" s="774" t="s">
        <v>347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2">
      <c r="A737" s="157" t="s">
        <v>665</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390</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389</v>
      </c>
      <c r="B739" s="109"/>
      <c r="C739" s="109"/>
      <c r="D739" s="109"/>
      <c r="E739" s="105" t="s">
        <v>731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388</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387</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386</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385</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384</v>
      </c>
      <c r="B744" s="109"/>
      <c r="C744" s="109"/>
      <c r="D744" s="109"/>
      <c r="E744" s="105" t="s">
        <v>734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383</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538</v>
      </c>
      <c r="B746" s="109"/>
      <c r="C746" s="109"/>
      <c r="D746" s="109"/>
      <c r="E746" s="112" t="s">
        <v>704</v>
      </c>
      <c r="F746" s="113"/>
      <c r="G746" s="113"/>
      <c r="H746" s="100" t="str">
        <f>IF(E746="","","-")</f>
        <v>-</v>
      </c>
      <c r="I746" s="113"/>
      <c r="J746" s="113"/>
      <c r="K746" s="100" t="str">
        <f>IF(I746="","","-")</f>
        <v/>
      </c>
      <c r="L746" s="104">
        <v>247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502</v>
      </c>
      <c r="B747" s="109"/>
      <c r="C747" s="109"/>
      <c r="D747" s="109"/>
      <c r="E747" s="112" t="s">
        <v>704</v>
      </c>
      <c r="F747" s="113"/>
      <c r="G747" s="113"/>
      <c r="H747" s="100" t="str">
        <f>IF(E747="","","-")</f>
        <v>-</v>
      </c>
      <c r="I747" s="113"/>
      <c r="J747" s="113"/>
      <c r="K747" s="100" t="str">
        <f>IF(I747="","","-")</f>
        <v/>
      </c>
      <c r="L747" s="104">
        <v>250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8.3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8.3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8.3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3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8.3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8.3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8.3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8.3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8.3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8.35"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8.3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8.35"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8.35"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8.3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8.3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8.3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8.3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8.3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8.3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8.3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0" t="s">
        <v>379</v>
      </c>
      <c r="B787" s="761"/>
      <c r="C787" s="761"/>
      <c r="D787" s="761"/>
      <c r="E787" s="761"/>
      <c r="F787" s="762"/>
      <c r="G787" s="435" t="s">
        <v>771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63"/>
      <c r="C788" s="763"/>
      <c r="D788" s="763"/>
      <c r="E788" s="763"/>
      <c r="F788" s="76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8" customHeight="1" x14ac:dyDescent="0.2">
      <c r="A789" s="552"/>
      <c r="B789" s="763"/>
      <c r="C789" s="763"/>
      <c r="D789" s="763"/>
      <c r="E789" s="763"/>
      <c r="F789" s="764"/>
      <c r="G789" s="445" t="s">
        <v>758</v>
      </c>
      <c r="H789" s="446"/>
      <c r="I789" s="446"/>
      <c r="J789" s="446"/>
      <c r="K789" s="447"/>
      <c r="L789" s="448" t="s">
        <v>760</v>
      </c>
      <c r="M789" s="449"/>
      <c r="N789" s="449"/>
      <c r="O789" s="449"/>
      <c r="P789" s="449"/>
      <c r="Q789" s="449"/>
      <c r="R789" s="449"/>
      <c r="S789" s="449"/>
      <c r="T789" s="449"/>
      <c r="U789" s="449"/>
      <c r="V789" s="449"/>
      <c r="W789" s="449"/>
      <c r="X789" s="450"/>
      <c r="Y789" s="451">
        <v>13.06</v>
      </c>
      <c r="Z789" s="452"/>
      <c r="AA789" s="452"/>
      <c r="AB789" s="553"/>
      <c r="AC789" s="445" t="s">
        <v>765</v>
      </c>
      <c r="AD789" s="446"/>
      <c r="AE789" s="446"/>
      <c r="AF789" s="446"/>
      <c r="AG789" s="447"/>
      <c r="AH789" s="448" t="s">
        <v>766</v>
      </c>
      <c r="AI789" s="449"/>
      <c r="AJ789" s="449"/>
      <c r="AK789" s="449"/>
      <c r="AL789" s="449"/>
      <c r="AM789" s="449"/>
      <c r="AN789" s="449"/>
      <c r="AO789" s="449"/>
      <c r="AP789" s="449"/>
      <c r="AQ789" s="449"/>
      <c r="AR789" s="449"/>
      <c r="AS789" s="449"/>
      <c r="AT789" s="450"/>
      <c r="AU789" s="451">
        <v>7.7</v>
      </c>
      <c r="AV789" s="452"/>
      <c r="AW789" s="452"/>
      <c r="AX789" s="453"/>
    </row>
    <row r="790" spans="1:51" ht="29.25" customHeight="1" x14ac:dyDescent="0.2">
      <c r="A790" s="552"/>
      <c r="B790" s="763"/>
      <c r="C790" s="763"/>
      <c r="D790" s="763"/>
      <c r="E790" s="763"/>
      <c r="F790" s="764"/>
      <c r="G790" s="348" t="s">
        <v>759</v>
      </c>
      <c r="H790" s="612"/>
      <c r="I790" s="612"/>
      <c r="J790" s="612"/>
      <c r="K790" s="613"/>
      <c r="L790" s="398" t="s">
        <v>763</v>
      </c>
      <c r="M790" s="607"/>
      <c r="N790" s="607"/>
      <c r="O790" s="607"/>
      <c r="P790" s="607"/>
      <c r="Q790" s="607"/>
      <c r="R790" s="607"/>
      <c r="S790" s="607"/>
      <c r="T790" s="607"/>
      <c r="U790" s="607"/>
      <c r="V790" s="607"/>
      <c r="W790" s="607"/>
      <c r="X790" s="608"/>
      <c r="Y790" s="395">
        <v>0.8</v>
      </c>
      <c r="Z790" s="396"/>
      <c r="AA790" s="396"/>
      <c r="AB790" s="402"/>
      <c r="AC790" s="348" t="s">
        <v>769</v>
      </c>
      <c r="AD790" s="349"/>
      <c r="AE790" s="349"/>
      <c r="AF790" s="349"/>
      <c r="AG790" s="350"/>
      <c r="AH790" s="398" t="s">
        <v>795</v>
      </c>
      <c r="AI790" s="399"/>
      <c r="AJ790" s="399"/>
      <c r="AK790" s="399"/>
      <c r="AL790" s="399"/>
      <c r="AM790" s="399"/>
      <c r="AN790" s="399"/>
      <c r="AO790" s="399"/>
      <c r="AP790" s="399"/>
      <c r="AQ790" s="399"/>
      <c r="AR790" s="399"/>
      <c r="AS790" s="399"/>
      <c r="AT790" s="400"/>
      <c r="AU790" s="395">
        <v>1.2</v>
      </c>
      <c r="AV790" s="396"/>
      <c r="AW790" s="396"/>
      <c r="AX790" s="397"/>
    </row>
    <row r="791" spans="1:51" ht="36.6" customHeight="1" x14ac:dyDescent="0.2">
      <c r="A791" s="552"/>
      <c r="B791" s="763"/>
      <c r="C791" s="763"/>
      <c r="D791" s="763"/>
      <c r="E791" s="763"/>
      <c r="F791" s="764"/>
      <c r="G791" s="348" t="s">
        <v>761</v>
      </c>
      <c r="H791" s="612"/>
      <c r="I791" s="612"/>
      <c r="J791" s="612"/>
      <c r="K791" s="613"/>
      <c r="L791" s="398" t="s">
        <v>764</v>
      </c>
      <c r="M791" s="607"/>
      <c r="N791" s="607"/>
      <c r="O791" s="607"/>
      <c r="P791" s="607"/>
      <c r="Q791" s="607"/>
      <c r="R791" s="607"/>
      <c r="S791" s="607"/>
      <c r="T791" s="607"/>
      <c r="U791" s="607"/>
      <c r="V791" s="607"/>
      <c r="W791" s="607"/>
      <c r="X791" s="608"/>
      <c r="Y791" s="395">
        <v>0.1</v>
      </c>
      <c r="Z791" s="396"/>
      <c r="AA791" s="396"/>
      <c r="AB791" s="402"/>
      <c r="AC791" s="348" t="s">
        <v>767</v>
      </c>
      <c r="AD791" s="349"/>
      <c r="AE791" s="349"/>
      <c r="AF791" s="349"/>
      <c r="AG791" s="350"/>
      <c r="AH791" s="398" t="s">
        <v>768</v>
      </c>
      <c r="AI791" s="399"/>
      <c r="AJ791" s="399"/>
      <c r="AK791" s="399"/>
      <c r="AL791" s="399"/>
      <c r="AM791" s="399"/>
      <c r="AN791" s="399"/>
      <c r="AO791" s="399"/>
      <c r="AP791" s="399"/>
      <c r="AQ791" s="399"/>
      <c r="AR791" s="399"/>
      <c r="AS791" s="399"/>
      <c r="AT791" s="400"/>
      <c r="AU791" s="395">
        <v>0.2</v>
      </c>
      <c r="AV791" s="396"/>
      <c r="AW791" s="396"/>
      <c r="AX791" s="397"/>
    </row>
    <row r="792" spans="1:51" ht="24.75" customHeight="1" x14ac:dyDescent="0.2">
      <c r="A792" s="552"/>
      <c r="B792" s="763"/>
      <c r="C792" s="763"/>
      <c r="D792" s="763"/>
      <c r="E792" s="763"/>
      <c r="F792" s="764"/>
      <c r="G792" s="348" t="s">
        <v>762</v>
      </c>
      <c r="H792" s="612"/>
      <c r="I792" s="612"/>
      <c r="J792" s="612"/>
      <c r="K792" s="613"/>
      <c r="L792" s="398" t="s">
        <v>796</v>
      </c>
      <c r="M792" s="607"/>
      <c r="N792" s="607"/>
      <c r="O792" s="607"/>
      <c r="P792" s="607"/>
      <c r="Q792" s="607"/>
      <c r="R792" s="607"/>
      <c r="S792" s="607"/>
      <c r="T792" s="607"/>
      <c r="U792" s="607"/>
      <c r="V792" s="607"/>
      <c r="W792" s="607"/>
      <c r="X792" s="608"/>
      <c r="Y792" s="395">
        <v>1.4</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30" customHeight="1" x14ac:dyDescent="0.2">
      <c r="A793" s="552"/>
      <c r="B793" s="763"/>
      <c r="C793" s="763"/>
      <c r="D793" s="763"/>
      <c r="E793" s="763"/>
      <c r="F793" s="764"/>
      <c r="G793" s="348"/>
      <c r="H793" s="612"/>
      <c r="I793" s="612"/>
      <c r="J793" s="612"/>
      <c r="K793" s="613"/>
      <c r="L793" s="398"/>
      <c r="M793" s="607"/>
      <c r="N793" s="607"/>
      <c r="O793" s="607"/>
      <c r="P793" s="607"/>
      <c r="Q793" s="607"/>
      <c r="R793" s="607"/>
      <c r="S793" s="607"/>
      <c r="T793" s="607"/>
      <c r="U793" s="607"/>
      <c r="V793" s="607"/>
      <c r="W793" s="607"/>
      <c r="X793" s="608"/>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2"/>
      <c r="B794" s="763"/>
      <c r="C794" s="763"/>
      <c r="D794" s="763"/>
      <c r="E794" s="763"/>
      <c r="F794" s="764"/>
      <c r="G794" s="348"/>
      <c r="H794" s="612"/>
      <c r="I794" s="612"/>
      <c r="J794" s="612"/>
      <c r="K794" s="613"/>
      <c r="L794" s="398"/>
      <c r="M794" s="607"/>
      <c r="N794" s="607"/>
      <c r="O794" s="607"/>
      <c r="P794" s="607"/>
      <c r="Q794" s="607"/>
      <c r="R794" s="607"/>
      <c r="S794" s="607"/>
      <c r="T794" s="607"/>
      <c r="U794" s="607"/>
      <c r="V794" s="607"/>
      <c r="W794" s="607"/>
      <c r="X794" s="608"/>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2"/>
      <c r="B795" s="763"/>
      <c r="C795" s="763"/>
      <c r="D795" s="763"/>
      <c r="E795" s="763"/>
      <c r="F795" s="764"/>
      <c r="G795" s="348"/>
      <c r="H795" s="612"/>
      <c r="I795" s="612"/>
      <c r="J795" s="612"/>
      <c r="K795" s="613"/>
      <c r="L795" s="398"/>
      <c r="M795" s="607"/>
      <c r="N795" s="607"/>
      <c r="O795" s="607"/>
      <c r="P795" s="607"/>
      <c r="Q795" s="607"/>
      <c r="R795" s="607"/>
      <c r="S795" s="607"/>
      <c r="T795" s="607"/>
      <c r="U795" s="607"/>
      <c r="V795" s="607"/>
      <c r="W795" s="607"/>
      <c r="X795" s="608"/>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2"/>
      <c r="B796" s="763"/>
      <c r="C796" s="763"/>
      <c r="D796" s="763"/>
      <c r="E796" s="763"/>
      <c r="F796" s="764"/>
      <c r="G796" s="348"/>
      <c r="H796" s="612"/>
      <c r="I796" s="612"/>
      <c r="J796" s="612"/>
      <c r="K796" s="613"/>
      <c r="L796" s="398"/>
      <c r="M796" s="607"/>
      <c r="N796" s="607"/>
      <c r="O796" s="607"/>
      <c r="P796" s="607"/>
      <c r="Q796" s="607"/>
      <c r="R796" s="607"/>
      <c r="S796" s="607"/>
      <c r="T796" s="607"/>
      <c r="U796" s="607"/>
      <c r="V796" s="607"/>
      <c r="W796" s="607"/>
      <c r="X796" s="608"/>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2"/>
      <c r="B797" s="763"/>
      <c r="C797" s="763"/>
      <c r="D797" s="763"/>
      <c r="E797" s="763"/>
      <c r="F797" s="764"/>
      <c r="G797" s="348"/>
      <c r="H797" s="612"/>
      <c r="I797" s="612"/>
      <c r="J797" s="612"/>
      <c r="K797" s="613"/>
      <c r="L797" s="398"/>
      <c r="M797" s="607"/>
      <c r="N797" s="607"/>
      <c r="O797" s="607"/>
      <c r="P797" s="607"/>
      <c r="Q797" s="607"/>
      <c r="R797" s="607"/>
      <c r="S797" s="607"/>
      <c r="T797" s="607"/>
      <c r="U797" s="607"/>
      <c r="V797" s="607"/>
      <c r="W797" s="607"/>
      <c r="X797" s="608"/>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2"/>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2"/>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15.360000000000001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9.1</v>
      </c>
      <c r="AV799" s="412"/>
      <c r="AW799" s="412"/>
      <c r="AX799" s="414"/>
    </row>
    <row r="800" spans="1:51" ht="24.75" customHeight="1" x14ac:dyDescent="0.2">
      <c r="A800" s="552"/>
      <c r="B800" s="763"/>
      <c r="C800" s="763"/>
      <c r="D800" s="763"/>
      <c r="E800" s="763"/>
      <c r="F800" s="764"/>
      <c r="G800" s="435" t="s">
        <v>805</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787</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2">
      <c r="A801" s="552"/>
      <c r="B801" s="763"/>
      <c r="C801" s="763"/>
      <c r="D801" s="763"/>
      <c r="E801" s="763"/>
      <c r="F801" s="76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2">
      <c r="A802" s="552"/>
      <c r="B802" s="763"/>
      <c r="C802" s="763"/>
      <c r="D802" s="763"/>
      <c r="E802" s="763"/>
      <c r="F802" s="764"/>
      <c r="G802" s="445" t="s">
        <v>765</v>
      </c>
      <c r="H802" s="446"/>
      <c r="I802" s="446"/>
      <c r="J802" s="446"/>
      <c r="K802" s="447"/>
      <c r="L802" s="448" t="s">
        <v>807</v>
      </c>
      <c r="M802" s="449"/>
      <c r="N802" s="449"/>
      <c r="O802" s="449"/>
      <c r="P802" s="449"/>
      <c r="Q802" s="449"/>
      <c r="R802" s="449"/>
      <c r="S802" s="449"/>
      <c r="T802" s="449"/>
      <c r="U802" s="449"/>
      <c r="V802" s="449"/>
      <c r="W802" s="449"/>
      <c r="X802" s="450"/>
      <c r="Y802" s="451">
        <v>3.7</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2">
      <c r="A803" s="552"/>
      <c r="B803" s="763"/>
      <c r="C803" s="763"/>
      <c r="D803" s="763"/>
      <c r="E803" s="763"/>
      <c r="F803" s="764"/>
      <c r="G803" s="348" t="s">
        <v>801</v>
      </c>
      <c r="H803" s="349"/>
      <c r="I803" s="349"/>
      <c r="J803" s="349"/>
      <c r="K803" s="350"/>
      <c r="L803" s="398" t="s">
        <v>804</v>
      </c>
      <c r="M803" s="399"/>
      <c r="N803" s="399"/>
      <c r="O803" s="399"/>
      <c r="P803" s="399"/>
      <c r="Q803" s="399"/>
      <c r="R803" s="399"/>
      <c r="S803" s="399"/>
      <c r="T803" s="399"/>
      <c r="U803" s="399"/>
      <c r="V803" s="399"/>
      <c r="W803" s="399"/>
      <c r="X803" s="400"/>
      <c r="Y803" s="395">
        <v>0.4</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2">
      <c r="A804" s="552"/>
      <c r="B804" s="763"/>
      <c r="C804" s="763"/>
      <c r="D804" s="763"/>
      <c r="E804" s="763"/>
      <c r="F804" s="764"/>
      <c r="G804" s="348" t="s">
        <v>802</v>
      </c>
      <c r="H804" s="349"/>
      <c r="I804" s="349"/>
      <c r="J804" s="349"/>
      <c r="K804" s="350"/>
      <c r="L804" s="398" t="s">
        <v>803</v>
      </c>
      <c r="M804" s="399"/>
      <c r="N804" s="399"/>
      <c r="O804" s="399"/>
      <c r="P804" s="399"/>
      <c r="Q804" s="399"/>
      <c r="R804" s="399"/>
      <c r="S804" s="399"/>
      <c r="T804" s="399"/>
      <c r="U804" s="399"/>
      <c r="V804" s="399"/>
      <c r="W804" s="399"/>
      <c r="X804" s="400"/>
      <c r="Y804" s="395">
        <v>1.3</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2">
      <c r="A805" s="552"/>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2">
      <c r="A806" s="552"/>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2">
      <c r="A807" s="552"/>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2">
      <c r="A808" s="552"/>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2">
      <c r="A809" s="552"/>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2">
      <c r="A810" s="552"/>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2">
      <c r="A811" s="552"/>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2">
      <c r="A812" s="552"/>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5.4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2">
      <c r="A813" s="552"/>
      <c r="B813" s="763"/>
      <c r="C813" s="763"/>
      <c r="D813" s="763"/>
      <c r="E813" s="763"/>
      <c r="F813" s="764"/>
      <c r="G813" s="435" t="s">
        <v>316</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317</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63"/>
      <c r="C814" s="763"/>
      <c r="D814" s="763"/>
      <c r="E814" s="763"/>
      <c r="F814" s="76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63"/>
      <c r="C815" s="763"/>
      <c r="D815" s="763"/>
      <c r="E815" s="763"/>
      <c r="F815" s="76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2">
      <c r="A825" s="552"/>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63"/>
      <c r="C826" s="763"/>
      <c r="D826" s="763"/>
      <c r="E826" s="763"/>
      <c r="F826" s="764"/>
      <c r="G826" s="435" t="s">
        <v>264</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63"/>
      <c r="C827" s="763"/>
      <c r="D827" s="763"/>
      <c r="E827" s="763"/>
      <c r="F827" s="76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63"/>
      <c r="C828" s="763"/>
      <c r="D828" s="763"/>
      <c r="E828" s="763"/>
      <c r="F828" s="76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339</v>
      </c>
      <c r="AM839" s="953"/>
      <c r="AN839" s="953"/>
      <c r="AO839" s="102" t="s">
        <v>337</v>
      </c>
      <c r="AP839" s="21"/>
      <c r="AQ839" s="21"/>
      <c r="AR839" s="21"/>
      <c r="AS839" s="21"/>
      <c r="AT839" s="21"/>
      <c r="AU839" s="21"/>
      <c r="AV839" s="21"/>
      <c r="AW839" s="21"/>
      <c r="AX839" s="22"/>
      <c r="AY839">
        <f>COUNTIF($AO$839,"☑")</f>
        <v>0</v>
      </c>
    </row>
    <row r="840" spans="1:51" ht="24"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 customHeight="1" x14ac:dyDescent="0.2"/>
    <row r="842" spans="1:51" ht="18"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 customHeight="1" x14ac:dyDescent="0.2">
      <c r="A843" s="9"/>
      <c r="B843" s="50" t="s">
        <v>776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295</v>
      </c>
      <c r="K844" s="109"/>
      <c r="L844" s="109"/>
      <c r="M844" s="109"/>
      <c r="N844" s="109"/>
      <c r="O844" s="109"/>
      <c r="P844" s="335" t="s">
        <v>242</v>
      </c>
      <c r="Q844" s="335"/>
      <c r="R844" s="335"/>
      <c r="S844" s="335"/>
      <c r="T844" s="335"/>
      <c r="U844" s="335"/>
      <c r="V844" s="335"/>
      <c r="W844" s="335"/>
      <c r="X844" s="335"/>
      <c r="Y844" s="345" t="s">
        <v>293</v>
      </c>
      <c r="Z844" s="346"/>
      <c r="AA844" s="346"/>
      <c r="AB844" s="346"/>
      <c r="AC844" s="277" t="s">
        <v>333</v>
      </c>
      <c r="AD844" s="277"/>
      <c r="AE844" s="277"/>
      <c r="AF844" s="277"/>
      <c r="AG844" s="277"/>
      <c r="AH844" s="345" t="s">
        <v>361</v>
      </c>
      <c r="AI844" s="347"/>
      <c r="AJ844" s="347"/>
      <c r="AK844" s="347"/>
      <c r="AL844" s="347" t="s">
        <v>21</v>
      </c>
      <c r="AM844" s="347"/>
      <c r="AN844" s="347"/>
      <c r="AO844" s="422"/>
      <c r="AP844" s="423" t="s">
        <v>296</v>
      </c>
      <c r="AQ844" s="423"/>
      <c r="AR844" s="423"/>
      <c r="AS844" s="423"/>
      <c r="AT844" s="423"/>
      <c r="AU844" s="423"/>
      <c r="AV844" s="423"/>
      <c r="AW844" s="423"/>
      <c r="AX844" s="423"/>
    </row>
    <row r="845" spans="1:51" ht="45" customHeight="1" x14ac:dyDescent="0.2">
      <c r="A845" s="401">
        <v>1</v>
      </c>
      <c r="B845" s="401">
        <v>1</v>
      </c>
      <c r="C845" s="420" t="s">
        <v>773</v>
      </c>
      <c r="D845" s="415"/>
      <c r="E845" s="415"/>
      <c r="F845" s="415"/>
      <c r="G845" s="415"/>
      <c r="H845" s="415"/>
      <c r="I845" s="415"/>
      <c r="J845" s="416">
        <v>4013301013616</v>
      </c>
      <c r="K845" s="417"/>
      <c r="L845" s="417"/>
      <c r="M845" s="417"/>
      <c r="N845" s="417"/>
      <c r="O845" s="417"/>
      <c r="P845" s="421" t="s">
        <v>792</v>
      </c>
      <c r="Q845" s="317"/>
      <c r="R845" s="317"/>
      <c r="S845" s="317"/>
      <c r="T845" s="317"/>
      <c r="U845" s="317"/>
      <c r="V845" s="317"/>
      <c r="W845" s="317"/>
      <c r="X845" s="317"/>
      <c r="Y845" s="318">
        <v>15</v>
      </c>
      <c r="Z845" s="319"/>
      <c r="AA845" s="319"/>
      <c r="AB845" s="320"/>
      <c r="AC845" s="322" t="s">
        <v>367</v>
      </c>
      <c r="AD845" s="323"/>
      <c r="AE845" s="323"/>
      <c r="AF845" s="323"/>
      <c r="AG845" s="323"/>
      <c r="AH845" s="418">
        <v>1</v>
      </c>
      <c r="AI845" s="419"/>
      <c r="AJ845" s="419"/>
      <c r="AK845" s="419"/>
      <c r="AL845" s="326">
        <v>99.8</v>
      </c>
      <c r="AM845" s="327"/>
      <c r="AN845" s="327"/>
      <c r="AO845" s="328"/>
      <c r="AP845" s="321" t="s">
        <v>774</v>
      </c>
      <c r="AQ845" s="321"/>
      <c r="AR845" s="321"/>
      <c r="AS845" s="321"/>
      <c r="AT845" s="321"/>
      <c r="AU845" s="321"/>
      <c r="AV845" s="321"/>
      <c r="AW845" s="321"/>
      <c r="AX845" s="321"/>
    </row>
    <row r="846" spans="1:51" ht="45" customHeight="1" x14ac:dyDescent="0.2">
      <c r="A846" s="401">
        <v>2</v>
      </c>
      <c r="B846" s="401">
        <v>1</v>
      </c>
      <c r="C846" s="420" t="s">
        <v>773</v>
      </c>
      <c r="D846" s="415"/>
      <c r="E846" s="415"/>
      <c r="F846" s="415"/>
      <c r="G846" s="415"/>
      <c r="H846" s="415"/>
      <c r="I846" s="415"/>
      <c r="J846" s="416">
        <v>4013301013616</v>
      </c>
      <c r="K846" s="417"/>
      <c r="L846" s="417"/>
      <c r="M846" s="417"/>
      <c r="N846" s="417"/>
      <c r="O846" s="417"/>
      <c r="P846" s="421" t="s">
        <v>783</v>
      </c>
      <c r="Q846" s="317"/>
      <c r="R846" s="317"/>
      <c r="S846" s="317"/>
      <c r="T846" s="317"/>
      <c r="U846" s="317"/>
      <c r="V846" s="317"/>
      <c r="W846" s="317"/>
      <c r="X846" s="317"/>
      <c r="Y846" s="318">
        <v>0.9</v>
      </c>
      <c r="Z846" s="319"/>
      <c r="AA846" s="319"/>
      <c r="AB846" s="320"/>
      <c r="AC846" s="322" t="s">
        <v>372</v>
      </c>
      <c r="AD846" s="323"/>
      <c r="AE846" s="323"/>
      <c r="AF846" s="323"/>
      <c r="AG846" s="323"/>
      <c r="AH846" s="418" t="s">
        <v>399</v>
      </c>
      <c r="AI846" s="419"/>
      <c r="AJ846" s="419"/>
      <c r="AK846" s="419"/>
      <c r="AL846" s="326" t="s">
        <v>399</v>
      </c>
      <c r="AM846" s="327"/>
      <c r="AN846" s="327"/>
      <c r="AO846" s="328"/>
      <c r="AP846" s="321" t="s">
        <v>399</v>
      </c>
      <c r="AQ846" s="321"/>
      <c r="AR846" s="321"/>
      <c r="AS846" s="321"/>
      <c r="AT846" s="321"/>
      <c r="AU846" s="321"/>
      <c r="AV846" s="321"/>
      <c r="AW846" s="321"/>
      <c r="AX846" s="321"/>
      <c r="AY846">
        <f>COUNTA($C$846)</f>
        <v>1</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v>9993.4</v>
      </c>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18"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8" customHeight="1" x14ac:dyDescent="0.2">
      <c r="A876" s="56"/>
      <c r="B876" s="60" t="s">
        <v>777</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295</v>
      </c>
      <c r="K877" s="109"/>
      <c r="L877" s="109"/>
      <c r="M877" s="109"/>
      <c r="N877" s="109"/>
      <c r="O877" s="109"/>
      <c r="P877" s="335" t="s">
        <v>242</v>
      </c>
      <c r="Q877" s="335"/>
      <c r="R877" s="335"/>
      <c r="S877" s="335"/>
      <c r="T877" s="335"/>
      <c r="U877" s="335"/>
      <c r="V877" s="335"/>
      <c r="W877" s="335"/>
      <c r="X877" s="335"/>
      <c r="Y877" s="345" t="s">
        <v>293</v>
      </c>
      <c r="Z877" s="346"/>
      <c r="AA877" s="346"/>
      <c r="AB877" s="346"/>
      <c r="AC877" s="277" t="s">
        <v>333</v>
      </c>
      <c r="AD877" s="277"/>
      <c r="AE877" s="277"/>
      <c r="AF877" s="277"/>
      <c r="AG877" s="277"/>
      <c r="AH877" s="345" t="s">
        <v>361</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45" customHeight="1" x14ac:dyDescent="0.2">
      <c r="A878" s="401">
        <v>1</v>
      </c>
      <c r="B878" s="401">
        <v>1</v>
      </c>
      <c r="C878" s="420" t="s">
        <v>779</v>
      </c>
      <c r="D878" s="415"/>
      <c r="E878" s="415"/>
      <c r="F878" s="415"/>
      <c r="G878" s="415"/>
      <c r="H878" s="415"/>
      <c r="I878" s="415"/>
      <c r="J878" s="416">
        <v>8010405010569</v>
      </c>
      <c r="K878" s="417"/>
      <c r="L878" s="417"/>
      <c r="M878" s="417"/>
      <c r="N878" s="417"/>
      <c r="O878" s="417"/>
      <c r="P878" s="421" t="s">
        <v>780</v>
      </c>
      <c r="Q878" s="317"/>
      <c r="R878" s="317"/>
      <c r="S878" s="317"/>
      <c r="T878" s="317"/>
      <c r="U878" s="317"/>
      <c r="V878" s="317"/>
      <c r="W878" s="317"/>
      <c r="X878" s="317"/>
      <c r="Y878" s="318">
        <v>9</v>
      </c>
      <c r="Z878" s="319"/>
      <c r="AA878" s="319"/>
      <c r="AB878" s="320"/>
      <c r="AC878" s="322" t="s">
        <v>367</v>
      </c>
      <c r="AD878" s="323"/>
      <c r="AE878" s="323"/>
      <c r="AF878" s="323"/>
      <c r="AG878" s="323"/>
      <c r="AH878" s="418">
        <v>2</v>
      </c>
      <c r="AI878" s="419"/>
      <c r="AJ878" s="419"/>
      <c r="AK878" s="419"/>
      <c r="AL878" s="326">
        <v>98.2</v>
      </c>
      <c r="AM878" s="327"/>
      <c r="AN878" s="327"/>
      <c r="AO878" s="328"/>
      <c r="AP878" s="321" t="s">
        <v>774</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18"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18" customHeight="1" x14ac:dyDescent="0.2">
      <c r="A909" s="56"/>
      <c r="B909" s="60" t="s">
        <v>775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295</v>
      </c>
      <c r="K910" s="109"/>
      <c r="L910" s="109"/>
      <c r="M910" s="109"/>
      <c r="N910" s="109"/>
      <c r="O910" s="109"/>
      <c r="P910" s="335" t="s">
        <v>242</v>
      </c>
      <c r="Q910" s="335"/>
      <c r="R910" s="335"/>
      <c r="S910" s="335"/>
      <c r="T910" s="335"/>
      <c r="U910" s="335"/>
      <c r="V910" s="335"/>
      <c r="W910" s="335"/>
      <c r="X910" s="335"/>
      <c r="Y910" s="345" t="s">
        <v>293</v>
      </c>
      <c r="Z910" s="346"/>
      <c r="AA910" s="346"/>
      <c r="AB910" s="346"/>
      <c r="AC910" s="277" t="s">
        <v>333</v>
      </c>
      <c r="AD910" s="277"/>
      <c r="AE910" s="277"/>
      <c r="AF910" s="277"/>
      <c r="AG910" s="277"/>
      <c r="AH910" s="345" t="s">
        <v>361</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1</v>
      </c>
    </row>
    <row r="911" spans="1:51" ht="45" customHeight="1" x14ac:dyDescent="0.2">
      <c r="A911" s="401">
        <v>1</v>
      </c>
      <c r="B911" s="401">
        <v>1</v>
      </c>
      <c r="C911" s="420" t="s">
        <v>781</v>
      </c>
      <c r="D911" s="415"/>
      <c r="E911" s="415"/>
      <c r="F911" s="415"/>
      <c r="G911" s="415"/>
      <c r="H911" s="415"/>
      <c r="I911" s="415"/>
      <c r="J911" s="416">
        <v>4010005015204</v>
      </c>
      <c r="K911" s="417"/>
      <c r="L911" s="417"/>
      <c r="M911" s="417"/>
      <c r="N911" s="417"/>
      <c r="O911" s="417"/>
      <c r="P911" s="421" t="s">
        <v>782</v>
      </c>
      <c r="Q911" s="317"/>
      <c r="R911" s="317"/>
      <c r="S911" s="317"/>
      <c r="T911" s="317"/>
      <c r="U911" s="317"/>
      <c r="V911" s="317"/>
      <c r="W911" s="317"/>
      <c r="X911" s="317"/>
      <c r="Y911" s="318">
        <v>5</v>
      </c>
      <c r="Z911" s="319"/>
      <c r="AA911" s="319"/>
      <c r="AB911" s="320"/>
      <c r="AC911" s="322" t="s">
        <v>366</v>
      </c>
      <c r="AD911" s="323"/>
      <c r="AE911" s="323"/>
      <c r="AF911" s="323"/>
      <c r="AG911" s="323"/>
      <c r="AH911" s="418">
        <v>1</v>
      </c>
      <c r="AI911" s="419"/>
      <c r="AJ911" s="419"/>
      <c r="AK911" s="419"/>
      <c r="AL911" s="326">
        <v>99.6</v>
      </c>
      <c r="AM911" s="327"/>
      <c r="AN911" s="327"/>
      <c r="AO911" s="328"/>
      <c r="AP911" s="321" t="s">
        <v>774</v>
      </c>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8"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778</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295</v>
      </c>
      <c r="K943" s="109"/>
      <c r="L943" s="109"/>
      <c r="M943" s="109"/>
      <c r="N943" s="109"/>
      <c r="O943" s="109"/>
      <c r="P943" s="335" t="s">
        <v>242</v>
      </c>
      <c r="Q943" s="335"/>
      <c r="R943" s="335"/>
      <c r="S943" s="335"/>
      <c r="T943" s="335"/>
      <c r="U943" s="335"/>
      <c r="V943" s="335"/>
      <c r="W943" s="335"/>
      <c r="X943" s="335"/>
      <c r="Y943" s="345" t="s">
        <v>293</v>
      </c>
      <c r="Z943" s="346"/>
      <c r="AA943" s="346"/>
      <c r="AB943" s="346"/>
      <c r="AC943" s="277" t="s">
        <v>333</v>
      </c>
      <c r="AD943" s="277"/>
      <c r="AE943" s="277"/>
      <c r="AF943" s="277"/>
      <c r="AG943" s="277"/>
      <c r="AH943" s="345" t="s">
        <v>361</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0</v>
      </c>
    </row>
    <row r="944" spans="1:51" ht="45" hidden="1" customHeight="1" x14ac:dyDescent="0.2">
      <c r="A944" s="401">
        <v>1</v>
      </c>
      <c r="B944" s="401">
        <v>1</v>
      </c>
      <c r="C944" s="420"/>
      <c r="D944" s="415"/>
      <c r="E944" s="415"/>
      <c r="F944" s="415"/>
      <c r="G944" s="415"/>
      <c r="H944" s="415"/>
      <c r="I944" s="415"/>
      <c r="J944" s="416"/>
      <c r="K944" s="417"/>
      <c r="L944" s="417"/>
      <c r="M944" s="417"/>
      <c r="N944" s="417"/>
      <c r="O944" s="417"/>
      <c r="P944" s="421"/>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18"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295</v>
      </c>
      <c r="K976" s="109"/>
      <c r="L976" s="109"/>
      <c r="M976" s="109"/>
      <c r="N976" s="109"/>
      <c r="O976" s="109"/>
      <c r="P976" s="335" t="s">
        <v>242</v>
      </c>
      <c r="Q976" s="335"/>
      <c r="R976" s="335"/>
      <c r="S976" s="335"/>
      <c r="T976" s="335"/>
      <c r="U976" s="335"/>
      <c r="V976" s="335"/>
      <c r="W976" s="335"/>
      <c r="X976" s="335"/>
      <c r="Y976" s="345" t="s">
        <v>293</v>
      </c>
      <c r="Z976" s="346"/>
      <c r="AA976" s="346"/>
      <c r="AB976" s="346"/>
      <c r="AC976" s="277" t="s">
        <v>333</v>
      </c>
      <c r="AD976" s="277"/>
      <c r="AE976" s="277"/>
      <c r="AF976" s="277"/>
      <c r="AG976" s="277"/>
      <c r="AH976" s="345" t="s">
        <v>361</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295</v>
      </c>
      <c r="K1009" s="109"/>
      <c r="L1009" s="109"/>
      <c r="M1009" s="109"/>
      <c r="N1009" s="109"/>
      <c r="O1009" s="109"/>
      <c r="P1009" s="335" t="s">
        <v>242</v>
      </c>
      <c r="Q1009" s="335"/>
      <c r="R1009" s="335"/>
      <c r="S1009" s="335"/>
      <c r="T1009" s="335"/>
      <c r="U1009" s="335"/>
      <c r="V1009" s="335"/>
      <c r="W1009" s="335"/>
      <c r="X1009" s="335"/>
      <c r="Y1009" s="345" t="s">
        <v>293</v>
      </c>
      <c r="Z1009" s="346"/>
      <c r="AA1009" s="346"/>
      <c r="AB1009" s="346"/>
      <c r="AC1009" s="277" t="s">
        <v>333</v>
      </c>
      <c r="AD1009" s="277"/>
      <c r="AE1009" s="277"/>
      <c r="AF1009" s="277"/>
      <c r="AG1009" s="277"/>
      <c r="AH1009" s="345" t="s">
        <v>361</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18"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295</v>
      </c>
      <c r="K1042" s="109"/>
      <c r="L1042" s="109"/>
      <c r="M1042" s="109"/>
      <c r="N1042" s="109"/>
      <c r="O1042" s="109"/>
      <c r="P1042" s="335" t="s">
        <v>242</v>
      </c>
      <c r="Q1042" s="335"/>
      <c r="R1042" s="335"/>
      <c r="S1042" s="335"/>
      <c r="T1042" s="335"/>
      <c r="U1042" s="335"/>
      <c r="V1042" s="335"/>
      <c r="W1042" s="335"/>
      <c r="X1042" s="335"/>
      <c r="Y1042" s="345" t="s">
        <v>293</v>
      </c>
      <c r="Z1042" s="346"/>
      <c r="AA1042" s="346"/>
      <c r="AB1042" s="346"/>
      <c r="AC1042" s="277" t="s">
        <v>333</v>
      </c>
      <c r="AD1042" s="277"/>
      <c r="AE1042" s="277"/>
      <c r="AF1042" s="277"/>
      <c r="AG1042" s="277"/>
      <c r="AH1042" s="345" t="s">
        <v>361</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295</v>
      </c>
      <c r="K1075" s="109"/>
      <c r="L1075" s="109"/>
      <c r="M1075" s="109"/>
      <c r="N1075" s="109"/>
      <c r="O1075" s="109"/>
      <c r="P1075" s="335" t="s">
        <v>242</v>
      </c>
      <c r="Q1075" s="335"/>
      <c r="R1075" s="335"/>
      <c r="S1075" s="335"/>
      <c r="T1075" s="335"/>
      <c r="U1075" s="335"/>
      <c r="V1075" s="335"/>
      <c r="W1075" s="335"/>
      <c r="X1075" s="335"/>
      <c r="Y1075" s="345" t="s">
        <v>293</v>
      </c>
      <c r="Z1075" s="346"/>
      <c r="AA1075" s="346"/>
      <c r="AB1075" s="346"/>
      <c r="AC1075" s="277" t="s">
        <v>333</v>
      </c>
      <c r="AD1075" s="277"/>
      <c r="AE1075" s="277"/>
      <c r="AF1075" s="277"/>
      <c r="AG1075" s="277"/>
      <c r="AH1075" s="345" t="s">
        <v>361</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2">
      <c r="A1106" s="886" t="s">
        <v>324</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339</v>
      </c>
      <c r="AM1106" s="955"/>
      <c r="AN1106" s="955"/>
      <c r="AO1106" s="76"/>
      <c r="AP1106" s="66"/>
      <c r="AQ1106" s="66"/>
      <c r="AR1106" s="66"/>
      <c r="AS1106" s="66"/>
      <c r="AT1106" s="66"/>
      <c r="AU1106" s="66"/>
      <c r="AV1106" s="66"/>
      <c r="AW1106" s="66"/>
      <c r="AX1106" s="67"/>
      <c r="AY1106">
        <f>COUNTIF($AO$1106,"☑")</f>
        <v>0</v>
      </c>
    </row>
    <row r="1107" spans="1:51" ht="18"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261</v>
      </c>
      <c r="D1109" s="889"/>
      <c r="E1109" s="277" t="s">
        <v>260</v>
      </c>
      <c r="F1109" s="889"/>
      <c r="G1109" s="889"/>
      <c r="H1109" s="889"/>
      <c r="I1109" s="889"/>
      <c r="J1109" s="277" t="s">
        <v>295</v>
      </c>
      <c r="K1109" s="277"/>
      <c r="L1109" s="277"/>
      <c r="M1109" s="277"/>
      <c r="N1109" s="277"/>
      <c r="O1109" s="277"/>
      <c r="P1109" s="345" t="s">
        <v>27</v>
      </c>
      <c r="Q1109" s="345"/>
      <c r="R1109" s="345"/>
      <c r="S1109" s="345"/>
      <c r="T1109" s="345"/>
      <c r="U1109" s="345"/>
      <c r="V1109" s="345"/>
      <c r="W1109" s="345"/>
      <c r="X1109" s="345"/>
      <c r="Y1109" s="277" t="s">
        <v>297</v>
      </c>
      <c r="Z1109" s="889"/>
      <c r="AA1109" s="889"/>
      <c r="AB1109" s="889"/>
      <c r="AC1109" s="277" t="s">
        <v>243</v>
      </c>
      <c r="AD1109" s="277"/>
      <c r="AE1109" s="277"/>
      <c r="AF1109" s="277"/>
      <c r="AG1109" s="277"/>
      <c r="AH1109" s="345" t="s">
        <v>256</v>
      </c>
      <c r="AI1109" s="346"/>
      <c r="AJ1109" s="346"/>
      <c r="AK1109" s="346"/>
      <c r="AL1109" s="346" t="s">
        <v>21</v>
      </c>
      <c r="AM1109" s="346"/>
      <c r="AN1109" s="346"/>
      <c r="AO1109" s="892"/>
      <c r="AP1109" s="423" t="s">
        <v>325</v>
      </c>
      <c r="AQ1109" s="423"/>
      <c r="AR1109" s="423"/>
      <c r="AS1109" s="423"/>
      <c r="AT1109" s="423"/>
      <c r="AU1109" s="423"/>
      <c r="AV1109" s="423"/>
      <c r="AW1109" s="423"/>
      <c r="AX1109" s="423"/>
    </row>
    <row r="1110" spans="1:51" ht="30" customHeight="1" x14ac:dyDescent="0.2">
      <c r="A1110" s="401">
        <v>1</v>
      </c>
      <c r="B1110" s="401">
        <v>1</v>
      </c>
      <c r="C1110" s="891"/>
      <c r="D1110" s="891"/>
      <c r="E1110" s="890" t="s">
        <v>712</v>
      </c>
      <c r="F1110" s="890"/>
      <c r="G1110" s="890"/>
      <c r="H1110" s="890"/>
      <c r="I1110" s="890"/>
      <c r="J1110" s="416" t="s">
        <v>712</v>
      </c>
      <c r="K1110" s="417"/>
      <c r="L1110" s="417"/>
      <c r="M1110" s="417"/>
      <c r="N1110" s="417"/>
      <c r="O1110" s="417"/>
      <c r="P1110" s="317" t="s">
        <v>712</v>
      </c>
      <c r="Q1110" s="317"/>
      <c r="R1110" s="317"/>
      <c r="S1110" s="317"/>
      <c r="T1110" s="317"/>
      <c r="U1110" s="317"/>
      <c r="V1110" s="317"/>
      <c r="W1110" s="317"/>
      <c r="X1110" s="317"/>
      <c r="Y1110" s="318" t="s">
        <v>399</v>
      </c>
      <c r="Z1110" s="319"/>
      <c r="AA1110" s="319"/>
      <c r="AB1110" s="320"/>
      <c r="AC1110" s="322"/>
      <c r="AD1110" s="323"/>
      <c r="AE1110" s="323"/>
      <c r="AF1110" s="323"/>
      <c r="AG1110" s="323"/>
      <c r="AH1110" s="324" t="s">
        <v>712</v>
      </c>
      <c r="AI1110" s="325"/>
      <c r="AJ1110" s="325"/>
      <c r="AK1110" s="325"/>
      <c r="AL1110" s="326" t="s">
        <v>712</v>
      </c>
      <c r="AM1110" s="327"/>
      <c r="AN1110" s="327"/>
      <c r="AO1110" s="328"/>
      <c r="AP1110" s="321" t="s">
        <v>712</v>
      </c>
      <c r="AQ1110" s="321"/>
      <c r="AR1110" s="321"/>
      <c r="AS1110" s="321"/>
      <c r="AT1110" s="321"/>
      <c r="AU1110" s="321"/>
      <c r="AV1110" s="321"/>
      <c r="AW1110" s="321"/>
      <c r="AX1110" s="321"/>
    </row>
    <row r="1111" spans="1:51" ht="30" hidden="1" customHeight="1" x14ac:dyDescent="0.2">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7" priority="14035">
      <formula>IF(RIGHT(TEXT(P14,"0.#"),1)=".",FALSE,TRUE)</formula>
    </cfRule>
    <cfRule type="expression" dxfId="2816" priority="14036">
      <formula>IF(RIGHT(TEXT(P14,"0.#"),1)=".",TRUE,FALSE)</formula>
    </cfRule>
  </conditionalFormatting>
  <conditionalFormatting sqref="AE32">
    <cfRule type="expression" dxfId="2815" priority="14025">
      <formula>IF(RIGHT(TEXT(AE32,"0.#"),1)=".",FALSE,TRUE)</formula>
    </cfRule>
    <cfRule type="expression" dxfId="2814" priority="14026">
      <formula>IF(RIGHT(TEXT(AE32,"0.#"),1)=".",TRUE,FALSE)</formula>
    </cfRule>
  </conditionalFormatting>
  <conditionalFormatting sqref="P18:AX18">
    <cfRule type="expression" dxfId="2813" priority="13911">
      <formula>IF(RIGHT(TEXT(P18,"0.#"),1)=".",FALSE,TRUE)</formula>
    </cfRule>
    <cfRule type="expression" dxfId="2812" priority="13912">
      <formula>IF(RIGHT(TEXT(P18,"0.#"),1)=".",TRUE,FALSE)</formula>
    </cfRule>
  </conditionalFormatting>
  <conditionalFormatting sqref="Y790">
    <cfRule type="expression" dxfId="2811" priority="13907">
      <formula>IF(RIGHT(TEXT(Y790,"0.#"),1)=".",FALSE,TRUE)</formula>
    </cfRule>
    <cfRule type="expression" dxfId="2810" priority="13908">
      <formula>IF(RIGHT(TEXT(Y790,"0.#"),1)=".",TRUE,FALSE)</formula>
    </cfRule>
  </conditionalFormatting>
  <conditionalFormatting sqref="Y799">
    <cfRule type="expression" dxfId="2809" priority="13903">
      <formula>IF(RIGHT(TEXT(Y799,"0.#"),1)=".",FALSE,TRUE)</formula>
    </cfRule>
    <cfRule type="expression" dxfId="2808" priority="13904">
      <formula>IF(RIGHT(TEXT(Y799,"0.#"),1)=".",TRUE,FALSE)</formula>
    </cfRule>
  </conditionalFormatting>
  <conditionalFormatting sqref="Y830:Y837 Y828 Y817:Y824 Y815 Y804:Y811 Y802">
    <cfRule type="expression" dxfId="2807" priority="13685">
      <formula>IF(RIGHT(TEXT(Y802,"0.#"),1)=".",FALSE,TRUE)</formula>
    </cfRule>
    <cfRule type="expression" dxfId="2806" priority="13686">
      <formula>IF(RIGHT(TEXT(Y802,"0.#"),1)=".",TRUE,FALSE)</formula>
    </cfRule>
  </conditionalFormatting>
  <conditionalFormatting sqref="P15:AJ17 P13:AQ13">
    <cfRule type="expression" dxfId="2805" priority="13733">
      <formula>IF(RIGHT(TEXT(P13,"0.#"),1)=".",FALSE,TRUE)</formula>
    </cfRule>
    <cfRule type="expression" dxfId="2804" priority="13734">
      <formula>IF(RIGHT(TEXT(P13,"0.#"),1)=".",TRUE,FALSE)</formula>
    </cfRule>
  </conditionalFormatting>
  <conditionalFormatting sqref="P19:AJ19">
    <cfRule type="expression" dxfId="2803" priority="13731">
      <formula>IF(RIGHT(TEXT(P19,"0.#"),1)=".",FALSE,TRUE)</formula>
    </cfRule>
    <cfRule type="expression" dxfId="2802" priority="13732">
      <formula>IF(RIGHT(TEXT(P19,"0.#"),1)=".",TRUE,FALSE)</formula>
    </cfRule>
  </conditionalFormatting>
  <conditionalFormatting sqref="AE101 AQ101">
    <cfRule type="expression" dxfId="2801" priority="13723">
      <formula>IF(RIGHT(TEXT(AE101,"0.#"),1)=".",FALSE,TRUE)</formula>
    </cfRule>
    <cfRule type="expression" dxfId="2800" priority="13724">
      <formula>IF(RIGHT(TEXT(AE101,"0.#"),1)=".",TRUE,FALSE)</formula>
    </cfRule>
  </conditionalFormatting>
  <conditionalFormatting sqref="Y791 Y789 Y795:Y798">
    <cfRule type="expression" dxfId="2799" priority="13709">
      <formula>IF(RIGHT(TEXT(Y789,"0.#"),1)=".",FALSE,TRUE)</formula>
    </cfRule>
    <cfRule type="expression" dxfId="2798" priority="13710">
      <formula>IF(RIGHT(TEXT(Y789,"0.#"),1)=".",TRUE,FALSE)</formula>
    </cfRule>
  </conditionalFormatting>
  <conditionalFormatting sqref="AU790">
    <cfRule type="expression" dxfId="2797" priority="13707">
      <formula>IF(RIGHT(TEXT(AU790,"0.#"),1)=".",FALSE,TRUE)</formula>
    </cfRule>
    <cfRule type="expression" dxfId="2796" priority="13708">
      <formula>IF(RIGHT(TEXT(AU790,"0.#"),1)=".",TRUE,FALSE)</formula>
    </cfRule>
  </conditionalFormatting>
  <conditionalFormatting sqref="AU799">
    <cfRule type="expression" dxfId="2795" priority="13705">
      <formula>IF(RIGHT(TEXT(AU799,"0.#"),1)=".",FALSE,TRUE)</formula>
    </cfRule>
    <cfRule type="expression" dxfId="2794" priority="13706">
      <formula>IF(RIGHT(TEXT(AU799,"0.#"),1)=".",TRUE,FALSE)</formula>
    </cfRule>
  </conditionalFormatting>
  <conditionalFormatting sqref="AU791:AU798 AU789">
    <cfRule type="expression" dxfId="2793" priority="13703">
      <formula>IF(RIGHT(TEXT(AU789,"0.#"),1)=".",FALSE,TRUE)</formula>
    </cfRule>
    <cfRule type="expression" dxfId="2792" priority="13704">
      <formula>IF(RIGHT(TEXT(AU789,"0.#"),1)=".",TRUE,FALSE)</formula>
    </cfRule>
  </conditionalFormatting>
  <conditionalFormatting sqref="Y829 Y816 Y803">
    <cfRule type="expression" dxfId="2791" priority="13689">
      <formula>IF(RIGHT(TEXT(Y803,"0.#"),1)=".",FALSE,TRUE)</formula>
    </cfRule>
    <cfRule type="expression" dxfId="2790" priority="13690">
      <formula>IF(RIGHT(TEXT(Y803,"0.#"),1)=".",TRUE,FALSE)</formula>
    </cfRule>
  </conditionalFormatting>
  <conditionalFormatting sqref="Y838 Y825 Y812">
    <cfRule type="expression" dxfId="2789" priority="13687">
      <formula>IF(RIGHT(TEXT(Y812,"0.#"),1)=".",FALSE,TRUE)</formula>
    </cfRule>
    <cfRule type="expression" dxfId="2788" priority="13688">
      <formula>IF(RIGHT(TEXT(Y812,"0.#"),1)=".",TRUE,FALSE)</formula>
    </cfRule>
  </conditionalFormatting>
  <conditionalFormatting sqref="AU829 AU816 AU803">
    <cfRule type="expression" dxfId="2787" priority="13683">
      <formula>IF(RIGHT(TEXT(AU803,"0.#"),1)=".",FALSE,TRUE)</formula>
    </cfRule>
    <cfRule type="expression" dxfId="2786" priority="13684">
      <formula>IF(RIGHT(TEXT(AU803,"0.#"),1)=".",TRUE,FALSE)</formula>
    </cfRule>
  </conditionalFormatting>
  <conditionalFormatting sqref="AU838 AU825 AU812">
    <cfRule type="expression" dxfId="2785" priority="13681">
      <formula>IF(RIGHT(TEXT(AU812,"0.#"),1)=".",FALSE,TRUE)</formula>
    </cfRule>
    <cfRule type="expression" dxfId="2784" priority="13682">
      <formula>IF(RIGHT(TEXT(AU812,"0.#"),1)=".",TRUE,FALSE)</formula>
    </cfRule>
  </conditionalFormatting>
  <conditionalFormatting sqref="AU830:AU837 AU828 AU817:AU824 AU815 AU804:AU811 AU802">
    <cfRule type="expression" dxfId="2783" priority="13679">
      <formula>IF(RIGHT(TEXT(AU802,"0.#"),1)=".",FALSE,TRUE)</formula>
    </cfRule>
    <cfRule type="expression" dxfId="2782" priority="13680">
      <formula>IF(RIGHT(TEXT(AU802,"0.#"),1)=".",TRUE,FALSE)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E33">
    <cfRule type="expression" dxfId="2775" priority="13493">
      <formula>IF(RIGHT(TEXT(AE33,"0.#"),1)=".",FALSE,TRUE)</formula>
    </cfRule>
    <cfRule type="expression" dxfId="2774" priority="13494">
      <formula>IF(RIGHT(TEXT(AE33,"0.#"),1)=".",TRUE,FALSE)</formula>
    </cfRule>
  </conditionalFormatting>
  <conditionalFormatting sqref="AE34">
    <cfRule type="expression" dxfId="2773" priority="13491">
      <formula>IF(RIGHT(TEXT(AE34,"0.#"),1)=".",FALSE,TRUE)</formula>
    </cfRule>
    <cfRule type="expression" dxfId="2772" priority="13492">
      <formula>IF(RIGHT(TEXT(AE34,"0.#"),1)=".",TRUE,FALSE)</formula>
    </cfRule>
  </conditionalFormatting>
  <conditionalFormatting sqref="AI34">
    <cfRule type="expression" dxfId="2771" priority="13489">
      <formula>IF(RIGHT(TEXT(AI34,"0.#"),1)=".",FALSE,TRUE)</formula>
    </cfRule>
    <cfRule type="expression" dxfId="2770" priority="13490">
      <formula>IF(RIGHT(TEXT(AI34,"0.#"),1)=".",TRUE,FALSE)</formula>
    </cfRule>
  </conditionalFormatting>
  <conditionalFormatting sqref="AI33">
    <cfRule type="expression" dxfId="2769" priority="13487">
      <formula>IF(RIGHT(TEXT(AI33,"0.#"),1)=".",FALSE,TRUE)</formula>
    </cfRule>
    <cfRule type="expression" dxfId="2768" priority="13488">
      <formula>IF(RIGHT(TEXT(AI33,"0.#"),1)=".",TRUE,FALSE)</formula>
    </cfRule>
  </conditionalFormatting>
  <conditionalFormatting sqref="AI32">
    <cfRule type="expression" dxfId="2767" priority="13485">
      <formula>IF(RIGHT(TEXT(AI32,"0.#"),1)=".",FALSE,TRUE)</formula>
    </cfRule>
    <cfRule type="expression" dxfId="2766" priority="13486">
      <formula>IF(RIGHT(TEXT(AI32,"0.#"),1)=".",TRUE,FALSE)</formula>
    </cfRule>
  </conditionalFormatting>
  <conditionalFormatting sqref="AM32">
    <cfRule type="expression" dxfId="2765" priority="13483">
      <formula>IF(RIGHT(TEXT(AM32,"0.#"),1)=".",FALSE,TRUE)</formula>
    </cfRule>
    <cfRule type="expression" dxfId="2764" priority="13484">
      <formula>IF(RIGHT(TEXT(AM32,"0.#"),1)=".",TRUE,FALSE)</formula>
    </cfRule>
  </conditionalFormatting>
  <conditionalFormatting sqref="AQ32:AQ34">
    <cfRule type="expression" dxfId="2763" priority="13473">
      <formula>IF(RIGHT(TEXT(AQ32,"0.#"),1)=".",FALSE,TRUE)</formula>
    </cfRule>
    <cfRule type="expression" dxfId="2762" priority="13474">
      <formula>IF(RIGHT(TEXT(AQ32,"0.#"),1)=".",TRUE,FALSE)</formula>
    </cfRule>
  </conditionalFormatting>
  <conditionalFormatting sqref="AU32:AU34">
    <cfRule type="expression" dxfId="2761" priority="13471">
      <formula>IF(RIGHT(TEXT(AU32,"0.#"),1)=".",FALSE,TRUE)</formula>
    </cfRule>
    <cfRule type="expression" dxfId="2760" priority="13472">
      <formula>IF(RIGHT(TEXT(AU32,"0.#"),1)=".",TRUE,FALSE)</formula>
    </cfRule>
  </conditionalFormatting>
  <conditionalFormatting sqref="AE53">
    <cfRule type="expression" dxfId="2759" priority="13405">
      <formula>IF(RIGHT(TEXT(AE53,"0.#"),1)=".",FALSE,TRUE)</formula>
    </cfRule>
    <cfRule type="expression" dxfId="2758" priority="13406">
      <formula>IF(RIGHT(TEXT(AE53,"0.#"),1)=".",TRUE,FALSE)</formula>
    </cfRule>
  </conditionalFormatting>
  <conditionalFormatting sqref="AE54">
    <cfRule type="expression" dxfId="2757" priority="13403">
      <formula>IF(RIGHT(TEXT(AE54,"0.#"),1)=".",FALSE,TRUE)</formula>
    </cfRule>
    <cfRule type="expression" dxfId="2756" priority="13404">
      <formula>IF(RIGHT(TEXT(AE54,"0.#"),1)=".",TRUE,FALSE)</formula>
    </cfRule>
  </conditionalFormatting>
  <conditionalFormatting sqref="AI54">
    <cfRule type="expression" dxfId="2755" priority="13397">
      <formula>IF(RIGHT(TEXT(AI54,"0.#"),1)=".",FALSE,TRUE)</formula>
    </cfRule>
    <cfRule type="expression" dxfId="2754" priority="13398">
      <formula>IF(RIGHT(TEXT(AI54,"0.#"),1)=".",TRUE,FALSE)</formula>
    </cfRule>
  </conditionalFormatting>
  <conditionalFormatting sqref="AI53">
    <cfRule type="expression" dxfId="2753" priority="13395">
      <formula>IF(RIGHT(TEXT(AI53,"0.#"),1)=".",FALSE,TRUE)</formula>
    </cfRule>
    <cfRule type="expression" dxfId="2752" priority="13396">
      <formula>IF(RIGHT(TEXT(AI53,"0.#"),1)=".",TRUE,FALSE)</formula>
    </cfRule>
  </conditionalFormatting>
  <conditionalFormatting sqref="AM53">
    <cfRule type="expression" dxfId="2751" priority="13393">
      <formula>IF(RIGHT(TEXT(AM53,"0.#"),1)=".",FALSE,TRUE)</formula>
    </cfRule>
    <cfRule type="expression" dxfId="2750" priority="13394">
      <formula>IF(RIGHT(TEXT(AM53,"0.#"),1)=".",TRUE,FALSE)</formula>
    </cfRule>
  </conditionalFormatting>
  <conditionalFormatting sqref="AM54">
    <cfRule type="expression" dxfId="2749" priority="13391">
      <formula>IF(RIGHT(TEXT(AM54,"0.#"),1)=".",FALSE,TRUE)</formula>
    </cfRule>
    <cfRule type="expression" dxfId="2748" priority="13392">
      <formula>IF(RIGHT(TEXT(AM54,"0.#"),1)=".",TRUE,FALSE)</formula>
    </cfRule>
  </conditionalFormatting>
  <conditionalFormatting sqref="AM55">
    <cfRule type="expression" dxfId="2747" priority="13389">
      <formula>IF(RIGHT(TEXT(AM55,"0.#"),1)=".",FALSE,TRUE)</formula>
    </cfRule>
    <cfRule type="expression" dxfId="2746" priority="13390">
      <formula>IF(RIGHT(TEXT(AM55,"0.#"),1)=".",TRUE,FALSE)</formula>
    </cfRule>
  </conditionalFormatting>
  <conditionalFormatting sqref="AE60">
    <cfRule type="expression" dxfId="2745" priority="13375">
      <formula>IF(RIGHT(TEXT(AE60,"0.#"),1)=".",FALSE,TRUE)</formula>
    </cfRule>
    <cfRule type="expression" dxfId="2744" priority="13376">
      <formula>IF(RIGHT(TEXT(AE60,"0.#"),1)=".",TRUE,FALSE)</formula>
    </cfRule>
  </conditionalFormatting>
  <conditionalFormatting sqref="AE61">
    <cfRule type="expression" dxfId="2743" priority="13373">
      <formula>IF(RIGHT(TEXT(AE61,"0.#"),1)=".",FALSE,TRUE)</formula>
    </cfRule>
    <cfRule type="expression" dxfId="2742" priority="13374">
      <formula>IF(RIGHT(TEXT(AE61,"0.#"),1)=".",TRUE,FALSE)</formula>
    </cfRule>
  </conditionalFormatting>
  <conditionalFormatting sqref="AE62">
    <cfRule type="expression" dxfId="2741" priority="13371">
      <formula>IF(RIGHT(TEXT(AE62,"0.#"),1)=".",FALSE,TRUE)</formula>
    </cfRule>
    <cfRule type="expression" dxfId="2740" priority="13372">
      <formula>IF(RIGHT(TEXT(AE62,"0.#"),1)=".",TRUE,FALSE)</formula>
    </cfRule>
  </conditionalFormatting>
  <conditionalFormatting sqref="AI62">
    <cfRule type="expression" dxfId="2739" priority="13369">
      <formula>IF(RIGHT(TEXT(AI62,"0.#"),1)=".",FALSE,TRUE)</formula>
    </cfRule>
    <cfRule type="expression" dxfId="2738" priority="13370">
      <formula>IF(RIGHT(TEXT(AI62,"0.#"),1)=".",TRUE,FALSE)</formula>
    </cfRule>
  </conditionalFormatting>
  <conditionalFormatting sqref="AI61">
    <cfRule type="expression" dxfId="2737" priority="13367">
      <formula>IF(RIGHT(TEXT(AI61,"0.#"),1)=".",FALSE,TRUE)</formula>
    </cfRule>
    <cfRule type="expression" dxfId="2736" priority="13368">
      <formula>IF(RIGHT(TEXT(AI61,"0.#"),1)=".",TRUE,FALSE)</formula>
    </cfRule>
  </conditionalFormatting>
  <conditionalFormatting sqref="AI60">
    <cfRule type="expression" dxfId="2735" priority="13365">
      <formula>IF(RIGHT(TEXT(AI60,"0.#"),1)=".",FALSE,TRUE)</formula>
    </cfRule>
    <cfRule type="expression" dxfId="2734" priority="13366">
      <formula>IF(RIGHT(TEXT(AI60,"0.#"),1)=".",TRUE,FALSE)</formula>
    </cfRule>
  </conditionalFormatting>
  <conditionalFormatting sqref="AM60">
    <cfRule type="expression" dxfId="2733" priority="13363">
      <formula>IF(RIGHT(TEXT(AM60,"0.#"),1)=".",FALSE,TRUE)</formula>
    </cfRule>
    <cfRule type="expression" dxfId="2732" priority="13364">
      <formula>IF(RIGHT(TEXT(AM60,"0.#"),1)=".",TRUE,FALSE)</formula>
    </cfRule>
  </conditionalFormatting>
  <conditionalFormatting sqref="AM61">
    <cfRule type="expression" dxfId="2731" priority="13361">
      <formula>IF(RIGHT(TEXT(AM61,"0.#"),1)=".",FALSE,TRUE)</formula>
    </cfRule>
    <cfRule type="expression" dxfId="2730" priority="13362">
      <formula>IF(RIGHT(TEXT(AM61,"0.#"),1)=".",TRUE,FALSE)</formula>
    </cfRule>
  </conditionalFormatting>
  <conditionalFormatting sqref="AM62">
    <cfRule type="expression" dxfId="2729" priority="13359">
      <formula>IF(RIGHT(TEXT(AM62,"0.#"),1)=".",FALSE,TRUE)</formula>
    </cfRule>
    <cfRule type="expression" dxfId="2728" priority="13360">
      <formula>IF(RIGHT(TEXT(AM62,"0.#"),1)=".",TRUE,FALSE)</formula>
    </cfRule>
  </conditionalFormatting>
  <conditionalFormatting sqref="AE87">
    <cfRule type="expression" dxfId="2727" priority="13345">
      <formula>IF(RIGHT(TEXT(AE87,"0.#"),1)=".",FALSE,TRUE)</formula>
    </cfRule>
    <cfRule type="expression" dxfId="2726" priority="13346">
      <formula>IF(RIGHT(TEXT(AE87,"0.#"),1)=".",TRUE,FALSE)</formula>
    </cfRule>
  </conditionalFormatting>
  <conditionalFormatting sqref="AE88">
    <cfRule type="expression" dxfId="2725" priority="13343">
      <formula>IF(RIGHT(TEXT(AE88,"0.#"),1)=".",FALSE,TRUE)</formula>
    </cfRule>
    <cfRule type="expression" dxfId="2724" priority="13344">
      <formula>IF(RIGHT(TEXT(AE88,"0.#"),1)=".",TRUE,FALSE)</formula>
    </cfRule>
  </conditionalFormatting>
  <conditionalFormatting sqref="AE89">
    <cfRule type="expression" dxfId="2723" priority="13341">
      <formula>IF(RIGHT(TEXT(AE89,"0.#"),1)=".",FALSE,TRUE)</formula>
    </cfRule>
    <cfRule type="expression" dxfId="2722" priority="13342">
      <formula>IF(RIGHT(TEXT(AE89,"0.#"),1)=".",TRUE,FALSE)</formula>
    </cfRule>
  </conditionalFormatting>
  <conditionalFormatting sqref="AI89">
    <cfRule type="expression" dxfId="2721" priority="13339">
      <formula>IF(RIGHT(TEXT(AI89,"0.#"),1)=".",FALSE,TRUE)</formula>
    </cfRule>
    <cfRule type="expression" dxfId="2720" priority="13340">
      <formula>IF(RIGHT(TEXT(AI89,"0.#"),1)=".",TRUE,FALSE)</formula>
    </cfRule>
  </conditionalFormatting>
  <conditionalFormatting sqref="AI88">
    <cfRule type="expression" dxfId="2719" priority="13337">
      <formula>IF(RIGHT(TEXT(AI88,"0.#"),1)=".",FALSE,TRUE)</formula>
    </cfRule>
    <cfRule type="expression" dxfId="2718" priority="13338">
      <formula>IF(RIGHT(TEXT(AI88,"0.#"),1)=".",TRUE,FALSE)</formula>
    </cfRule>
  </conditionalFormatting>
  <conditionalFormatting sqref="AI87">
    <cfRule type="expression" dxfId="2717" priority="13335">
      <formula>IF(RIGHT(TEXT(AI87,"0.#"),1)=".",FALSE,TRUE)</formula>
    </cfRule>
    <cfRule type="expression" dxfId="2716" priority="13336">
      <formula>IF(RIGHT(TEXT(AI87,"0.#"),1)=".",TRUE,FALSE)</formula>
    </cfRule>
  </conditionalFormatting>
  <conditionalFormatting sqref="AM88">
    <cfRule type="expression" dxfId="2715" priority="13331">
      <formula>IF(RIGHT(TEXT(AM88,"0.#"),1)=".",FALSE,TRUE)</formula>
    </cfRule>
    <cfRule type="expression" dxfId="2714" priority="13332">
      <formula>IF(RIGHT(TEXT(AM88,"0.#"),1)=".",TRUE,FALSE)</formula>
    </cfRule>
  </conditionalFormatting>
  <conditionalFormatting sqref="AM89">
    <cfRule type="expression" dxfId="2713" priority="13329">
      <formula>IF(RIGHT(TEXT(AM89,"0.#"),1)=".",FALSE,TRUE)</formula>
    </cfRule>
    <cfRule type="expression" dxfId="2712" priority="13330">
      <formula>IF(RIGHT(TEXT(AM89,"0.#"),1)=".",TRUE,FALSE)</formula>
    </cfRule>
  </conditionalFormatting>
  <conditionalFormatting sqref="AE92">
    <cfRule type="expression" dxfId="2711" priority="13315">
      <formula>IF(RIGHT(TEXT(AE92,"0.#"),1)=".",FALSE,TRUE)</formula>
    </cfRule>
    <cfRule type="expression" dxfId="2710" priority="13316">
      <formula>IF(RIGHT(TEXT(AE92,"0.#"),1)=".",TRUE,FALSE)</formula>
    </cfRule>
  </conditionalFormatting>
  <conditionalFormatting sqref="AE93">
    <cfRule type="expression" dxfId="2709" priority="13313">
      <formula>IF(RIGHT(TEXT(AE93,"0.#"),1)=".",FALSE,TRUE)</formula>
    </cfRule>
    <cfRule type="expression" dxfId="2708" priority="13314">
      <formula>IF(RIGHT(TEXT(AE93,"0.#"),1)=".",TRUE,FALSE)</formula>
    </cfRule>
  </conditionalFormatting>
  <conditionalFormatting sqref="AE94">
    <cfRule type="expression" dxfId="2707" priority="13311">
      <formula>IF(RIGHT(TEXT(AE94,"0.#"),1)=".",FALSE,TRUE)</formula>
    </cfRule>
    <cfRule type="expression" dxfId="2706" priority="13312">
      <formula>IF(RIGHT(TEXT(AE94,"0.#"),1)=".",TRUE,FALSE)</formula>
    </cfRule>
  </conditionalFormatting>
  <conditionalFormatting sqref="AI94">
    <cfRule type="expression" dxfId="2705" priority="13309">
      <formula>IF(RIGHT(TEXT(AI94,"0.#"),1)=".",FALSE,TRUE)</formula>
    </cfRule>
    <cfRule type="expression" dxfId="2704" priority="13310">
      <formula>IF(RIGHT(TEXT(AI94,"0.#"),1)=".",TRUE,FALSE)</formula>
    </cfRule>
  </conditionalFormatting>
  <conditionalFormatting sqref="AI93">
    <cfRule type="expression" dxfId="2703" priority="13307">
      <formula>IF(RIGHT(TEXT(AI93,"0.#"),1)=".",FALSE,TRUE)</formula>
    </cfRule>
    <cfRule type="expression" dxfId="2702" priority="13308">
      <formula>IF(RIGHT(TEXT(AI93,"0.#"),1)=".",TRUE,FALSE)</formula>
    </cfRule>
  </conditionalFormatting>
  <conditionalFormatting sqref="AI92">
    <cfRule type="expression" dxfId="2701" priority="13305">
      <formula>IF(RIGHT(TEXT(AI92,"0.#"),1)=".",FALSE,TRUE)</formula>
    </cfRule>
    <cfRule type="expression" dxfId="2700" priority="13306">
      <formula>IF(RIGHT(TEXT(AI92,"0.#"),1)=".",TRUE,FALSE)</formula>
    </cfRule>
  </conditionalFormatting>
  <conditionalFormatting sqref="AM92">
    <cfRule type="expression" dxfId="2699" priority="13303">
      <formula>IF(RIGHT(TEXT(AM92,"0.#"),1)=".",FALSE,TRUE)</formula>
    </cfRule>
    <cfRule type="expression" dxfId="2698" priority="13304">
      <formula>IF(RIGHT(TEXT(AM92,"0.#"),1)=".",TRUE,FALSE)</formula>
    </cfRule>
  </conditionalFormatting>
  <conditionalFormatting sqref="AM93">
    <cfRule type="expression" dxfId="2697" priority="13301">
      <formula>IF(RIGHT(TEXT(AM93,"0.#"),1)=".",FALSE,TRUE)</formula>
    </cfRule>
    <cfRule type="expression" dxfId="2696" priority="13302">
      <formula>IF(RIGHT(TEXT(AM93,"0.#"),1)=".",TRUE,FALSE)</formula>
    </cfRule>
  </conditionalFormatting>
  <conditionalFormatting sqref="AM94">
    <cfRule type="expression" dxfId="2695" priority="13299">
      <formula>IF(RIGHT(TEXT(AM94,"0.#"),1)=".",FALSE,TRUE)</formula>
    </cfRule>
    <cfRule type="expression" dxfId="2694" priority="13300">
      <formula>IF(RIGHT(TEXT(AM94,"0.#"),1)=".",TRUE,FALSE)</formula>
    </cfRule>
  </conditionalFormatting>
  <conditionalFormatting sqref="AE97">
    <cfRule type="expression" dxfId="2693" priority="13285">
      <formula>IF(RIGHT(TEXT(AE97,"0.#"),1)=".",FALSE,TRUE)</formula>
    </cfRule>
    <cfRule type="expression" dxfId="2692" priority="13286">
      <formula>IF(RIGHT(TEXT(AE97,"0.#"),1)=".",TRUE,FALSE)</formula>
    </cfRule>
  </conditionalFormatting>
  <conditionalFormatting sqref="AE98">
    <cfRule type="expression" dxfId="2691" priority="13283">
      <formula>IF(RIGHT(TEXT(AE98,"0.#"),1)=".",FALSE,TRUE)</formula>
    </cfRule>
    <cfRule type="expression" dxfId="2690" priority="13284">
      <formula>IF(RIGHT(TEXT(AE98,"0.#"),1)=".",TRUE,FALSE)</formula>
    </cfRule>
  </conditionalFormatting>
  <conditionalFormatting sqref="AE99">
    <cfRule type="expression" dxfId="2689" priority="13281">
      <formula>IF(RIGHT(TEXT(AE99,"0.#"),1)=".",FALSE,TRUE)</formula>
    </cfRule>
    <cfRule type="expression" dxfId="2688" priority="13282">
      <formula>IF(RIGHT(TEXT(AE99,"0.#"),1)=".",TRUE,FALSE)</formula>
    </cfRule>
  </conditionalFormatting>
  <conditionalFormatting sqref="AI99">
    <cfRule type="expression" dxfId="2687" priority="13279">
      <formula>IF(RIGHT(TEXT(AI99,"0.#"),1)=".",FALSE,TRUE)</formula>
    </cfRule>
    <cfRule type="expression" dxfId="2686" priority="13280">
      <formula>IF(RIGHT(TEXT(AI99,"0.#"),1)=".",TRUE,FALSE)</formula>
    </cfRule>
  </conditionalFormatting>
  <conditionalFormatting sqref="AI98">
    <cfRule type="expression" dxfId="2685" priority="13277">
      <formula>IF(RIGHT(TEXT(AI98,"0.#"),1)=".",FALSE,TRUE)</formula>
    </cfRule>
    <cfRule type="expression" dxfId="2684" priority="13278">
      <formula>IF(RIGHT(TEXT(AI98,"0.#"),1)=".",TRUE,FALSE)</formula>
    </cfRule>
  </conditionalFormatting>
  <conditionalFormatting sqref="AI97">
    <cfRule type="expression" dxfId="2683" priority="13275">
      <formula>IF(RIGHT(TEXT(AI97,"0.#"),1)=".",FALSE,TRUE)</formula>
    </cfRule>
    <cfRule type="expression" dxfId="2682" priority="13276">
      <formula>IF(RIGHT(TEXT(AI97,"0.#"),1)=".",TRUE,FALSE)</formula>
    </cfRule>
  </conditionalFormatting>
  <conditionalFormatting sqref="AM97">
    <cfRule type="expression" dxfId="2681" priority="13273">
      <formula>IF(RIGHT(TEXT(AM97,"0.#"),1)=".",FALSE,TRUE)</formula>
    </cfRule>
    <cfRule type="expression" dxfId="2680" priority="13274">
      <formula>IF(RIGHT(TEXT(AM97,"0.#"),1)=".",TRUE,FALSE)</formula>
    </cfRule>
  </conditionalFormatting>
  <conditionalFormatting sqref="AM98">
    <cfRule type="expression" dxfId="2679" priority="13271">
      <formula>IF(RIGHT(TEXT(AM98,"0.#"),1)=".",FALSE,TRUE)</formula>
    </cfRule>
    <cfRule type="expression" dxfId="2678" priority="13272">
      <formula>IF(RIGHT(TEXT(AM98,"0.#"),1)=".",TRUE,FALSE)</formula>
    </cfRule>
  </conditionalFormatting>
  <conditionalFormatting sqref="AM99">
    <cfRule type="expression" dxfId="2677" priority="13269">
      <formula>IF(RIGHT(TEXT(AM99,"0.#"),1)=".",FALSE,TRUE)</formula>
    </cfRule>
    <cfRule type="expression" dxfId="2676" priority="13270">
      <formula>IF(RIGHT(TEXT(AM99,"0.#"),1)=".",TRUE,FALSE)</formula>
    </cfRule>
  </conditionalFormatting>
  <conditionalFormatting sqref="AI101">
    <cfRule type="expression" dxfId="2675" priority="13255">
      <formula>IF(RIGHT(TEXT(AI101,"0.#"),1)=".",FALSE,TRUE)</formula>
    </cfRule>
    <cfRule type="expression" dxfId="2674" priority="13256">
      <formula>IF(RIGHT(TEXT(AI101,"0.#"),1)=".",TRUE,FALSE)</formula>
    </cfRule>
  </conditionalFormatting>
  <conditionalFormatting sqref="AM101">
    <cfRule type="expression" dxfId="2673" priority="13253">
      <formula>IF(RIGHT(TEXT(AM101,"0.#"),1)=".",FALSE,TRUE)</formula>
    </cfRule>
    <cfRule type="expression" dxfId="2672" priority="13254">
      <formula>IF(RIGHT(TEXT(AM101,"0.#"),1)=".",TRUE,FALSE)</formula>
    </cfRule>
  </conditionalFormatting>
  <conditionalFormatting sqref="AE102">
    <cfRule type="expression" dxfId="2671" priority="13251">
      <formula>IF(RIGHT(TEXT(AE102,"0.#"),1)=".",FALSE,TRUE)</formula>
    </cfRule>
    <cfRule type="expression" dxfId="2670" priority="13252">
      <formula>IF(RIGHT(TEXT(AE102,"0.#"),1)=".",TRUE,FALSE)</formula>
    </cfRule>
  </conditionalFormatting>
  <conditionalFormatting sqref="AI102">
    <cfRule type="expression" dxfId="2669" priority="13249">
      <formula>IF(RIGHT(TEXT(AI102,"0.#"),1)=".",FALSE,TRUE)</formula>
    </cfRule>
    <cfRule type="expression" dxfId="2668" priority="13250">
      <formula>IF(RIGHT(TEXT(AI102,"0.#"),1)=".",TRUE,FALSE)</formula>
    </cfRule>
  </conditionalFormatting>
  <conditionalFormatting sqref="AM102">
    <cfRule type="expression" dxfId="2667" priority="13247">
      <formula>IF(RIGHT(TEXT(AM102,"0.#"),1)=".",FALSE,TRUE)</formula>
    </cfRule>
    <cfRule type="expression" dxfId="2666" priority="13248">
      <formula>IF(RIGHT(TEXT(AM102,"0.#"),1)=".",TRUE,FALSE)</formula>
    </cfRule>
  </conditionalFormatting>
  <conditionalFormatting sqref="AQ102">
    <cfRule type="expression" dxfId="2665" priority="13245">
      <formula>IF(RIGHT(TEXT(AQ102,"0.#"),1)=".",FALSE,TRUE)</formula>
    </cfRule>
    <cfRule type="expression" dxfId="2664" priority="13246">
      <formula>IF(RIGHT(TEXT(AQ102,"0.#"),1)=".",TRUE,FALSE)</formula>
    </cfRule>
  </conditionalFormatting>
  <conditionalFormatting sqref="AE104">
    <cfRule type="expression" dxfId="2663" priority="13243">
      <formula>IF(RIGHT(TEXT(AE104,"0.#"),1)=".",FALSE,TRUE)</formula>
    </cfRule>
    <cfRule type="expression" dxfId="2662" priority="13244">
      <formula>IF(RIGHT(TEXT(AE104,"0.#"),1)=".",TRUE,FALSE)</formula>
    </cfRule>
  </conditionalFormatting>
  <conditionalFormatting sqref="AI104">
    <cfRule type="expression" dxfId="2661" priority="13241">
      <formula>IF(RIGHT(TEXT(AI104,"0.#"),1)=".",FALSE,TRUE)</formula>
    </cfRule>
    <cfRule type="expression" dxfId="2660" priority="13242">
      <formula>IF(RIGHT(TEXT(AI104,"0.#"),1)=".",TRUE,FALSE)</formula>
    </cfRule>
  </conditionalFormatting>
  <conditionalFormatting sqref="AM104">
    <cfRule type="expression" dxfId="2659" priority="13239">
      <formula>IF(RIGHT(TEXT(AM104,"0.#"),1)=".",FALSE,TRUE)</formula>
    </cfRule>
    <cfRule type="expression" dxfId="2658" priority="13240">
      <formula>IF(RIGHT(TEXT(AM104,"0.#"),1)=".",TRUE,FALSE)</formula>
    </cfRule>
  </conditionalFormatting>
  <conditionalFormatting sqref="AE105">
    <cfRule type="expression" dxfId="2657" priority="13237">
      <formula>IF(RIGHT(TEXT(AE105,"0.#"),1)=".",FALSE,TRUE)</formula>
    </cfRule>
    <cfRule type="expression" dxfId="2656" priority="13238">
      <formula>IF(RIGHT(TEXT(AE105,"0.#"),1)=".",TRUE,FALSE)</formula>
    </cfRule>
  </conditionalFormatting>
  <conditionalFormatting sqref="AI105">
    <cfRule type="expression" dxfId="2655" priority="13235">
      <formula>IF(RIGHT(TEXT(AI105,"0.#"),1)=".",FALSE,TRUE)</formula>
    </cfRule>
    <cfRule type="expression" dxfId="2654" priority="13236">
      <formula>IF(RIGHT(TEXT(AI105,"0.#"),1)=".",TRUE,FALSE)</formula>
    </cfRule>
  </conditionalFormatting>
  <conditionalFormatting sqref="AM105">
    <cfRule type="expression" dxfId="2653" priority="13233">
      <formula>IF(RIGHT(TEXT(AM105,"0.#"),1)=".",FALSE,TRUE)</formula>
    </cfRule>
    <cfRule type="expression" dxfId="2652" priority="13234">
      <formula>IF(RIGHT(TEXT(AM105,"0.#"),1)=".",TRUE,FALSE)</formula>
    </cfRule>
  </conditionalFormatting>
  <conditionalFormatting sqref="AE107">
    <cfRule type="expression" dxfId="2651" priority="13229">
      <formula>IF(RIGHT(TEXT(AE107,"0.#"),1)=".",FALSE,TRUE)</formula>
    </cfRule>
    <cfRule type="expression" dxfId="2650" priority="13230">
      <formula>IF(RIGHT(TEXT(AE107,"0.#"),1)=".",TRUE,FALSE)</formula>
    </cfRule>
  </conditionalFormatting>
  <conditionalFormatting sqref="AI107">
    <cfRule type="expression" dxfId="2649" priority="13227">
      <formula>IF(RIGHT(TEXT(AI107,"0.#"),1)=".",FALSE,TRUE)</formula>
    </cfRule>
    <cfRule type="expression" dxfId="2648" priority="13228">
      <formula>IF(RIGHT(TEXT(AI107,"0.#"),1)=".",TRUE,FALSE)</formula>
    </cfRule>
  </conditionalFormatting>
  <conditionalFormatting sqref="AM107">
    <cfRule type="expression" dxfId="2647" priority="13225">
      <formula>IF(RIGHT(TEXT(AM107,"0.#"),1)=".",FALSE,TRUE)</formula>
    </cfRule>
    <cfRule type="expression" dxfId="2646" priority="13226">
      <formula>IF(RIGHT(TEXT(AM107,"0.#"),1)=".",TRUE,FALSE)</formula>
    </cfRule>
  </conditionalFormatting>
  <conditionalFormatting sqref="AE108">
    <cfRule type="expression" dxfId="2645" priority="13223">
      <formula>IF(RIGHT(TEXT(AE108,"0.#"),1)=".",FALSE,TRUE)</formula>
    </cfRule>
    <cfRule type="expression" dxfId="2644" priority="13224">
      <formula>IF(RIGHT(TEXT(AE108,"0.#"),1)=".",TRUE,FALSE)</formula>
    </cfRule>
  </conditionalFormatting>
  <conditionalFormatting sqref="AI108">
    <cfRule type="expression" dxfId="2643" priority="13221">
      <formula>IF(RIGHT(TEXT(AI108,"0.#"),1)=".",FALSE,TRUE)</formula>
    </cfRule>
    <cfRule type="expression" dxfId="2642" priority="13222">
      <formula>IF(RIGHT(TEXT(AI108,"0.#"),1)=".",TRUE,FALSE)</formula>
    </cfRule>
  </conditionalFormatting>
  <conditionalFormatting sqref="AM108">
    <cfRule type="expression" dxfId="2641" priority="13219">
      <formula>IF(RIGHT(TEXT(AM108,"0.#"),1)=".",FALSE,TRUE)</formula>
    </cfRule>
    <cfRule type="expression" dxfId="2640" priority="13220">
      <formula>IF(RIGHT(TEXT(AM108,"0.#"),1)=".",TRUE,FALSE)</formula>
    </cfRule>
  </conditionalFormatting>
  <conditionalFormatting sqref="AE110">
    <cfRule type="expression" dxfId="2639" priority="13215">
      <formula>IF(RIGHT(TEXT(AE110,"0.#"),1)=".",FALSE,TRUE)</formula>
    </cfRule>
    <cfRule type="expression" dxfId="2638" priority="13216">
      <formula>IF(RIGHT(TEXT(AE110,"0.#"),1)=".",TRUE,FALSE)</formula>
    </cfRule>
  </conditionalFormatting>
  <conditionalFormatting sqref="AI110">
    <cfRule type="expression" dxfId="2637" priority="13213">
      <formula>IF(RIGHT(TEXT(AI110,"0.#"),1)=".",FALSE,TRUE)</formula>
    </cfRule>
    <cfRule type="expression" dxfId="2636" priority="13214">
      <formula>IF(RIGHT(TEXT(AI110,"0.#"),1)=".",TRUE,FALSE)</formula>
    </cfRule>
  </conditionalFormatting>
  <conditionalFormatting sqref="AM110">
    <cfRule type="expression" dxfId="2635" priority="13211">
      <formula>IF(RIGHT(TEXT(AM110,"0.#"),1)=".",FALSE,TRUE)</formula>
    </cfRule>
    <cfRule type="expression" dxfId="2634" priority="13212">
      <formula>IF(RIGHT(TEXT(AM110,"0.#"),1)=".",TRUE,FALSE)</formula>
    </cfRule>
  </conditionalFormatting>
  <conditionalFormatting sqref="AE111">
    <cfRule type="expression" dxfId="2633" priority="13209">
      <formula>IF(RIGHT(TEXT(AE111,"0.#"),1)=".",FALSE,TRUE)</formula>
    </cfRule>
    <cfRule type="expression" dxfId="2632" priority="13210">
      <formula>IF(RIGHT(TEXT(AE111,"0.#"),1)=".",TRUE,FALSE)</formula>
    </cfRule>
  </conditionalFormatting>
  <conditionalFormatting sqref="AI111">
    <cfRule type="expression" dxfId="2631" priority="13207">
      <formula>IF(RIGHT(TEXT(AI111,"0.#"),1)=".",FALSE,TRUE)</formula>
    </cfRule>
    <cfRule type="expression" dxfId="2630" priority="13208">
      <formula>IF(RIGHT(TEXT(AI111,"0.#"),1)=".",TRUE,FALSE)</formula>
    </cfRule>
  </conditionalFormatting>
  <conditionalFormatting sqref="AM111">
    <cfRule type="expression" dxfId="2629" priority="13205">
      <formula>IF(RIGHT(TEXT(AM111,"0.#"),1)=".",FALSE,TRUE)</formula>
    </cfRule>
    <cfRule type="expression" dxfId="2628" priority="13206">
      <formula>IF(RIGHT(TEXT(AM111,"0.#"),1)=".",TRUE,FALSE)</formula>
    </cfRule>
  </conditionalFormatting>
  <conditionalFormatting sqref="AE113">
    <cfRule type="expression" dxfId="2627" priority="13201">
      <formula>IF(RIGHT(TEXT(AE113,"0.#"),1)=".",FALSE,TRUE)</formula>
    </cfRule>
    <cfRule type="expression" dxfId="2626" priority="13202">
      <formula>IF(RIGHT(TEXT(AE113,"0.#"),1)=".",TRUE,FALSE)</formula>
    </cfRule>
  </conditionalFormatting>
  <conditionalFormatting sqref="AI113">
    <cfRule type="expression" dxfId="2625" priority="13199">
      <formula>IF(RIGHT(TEXT(AI113,"0.#"),1)=".",FALSE,TRUE)</formula>
    </cfRule>
    <cfRule type="expression" dxfId="2624" priority="13200">
      <formula>IF(RIGHT(TEXT(AI113,"0.#"),1)=".",TRUE,FALSE)</formula>
    </cfRule>
  </conditionalFormatting>
  <conditionalFormatting sqref="AM113">
    <cfRule type="expression" dxfId="2623" priority="13197">
      <formula>IF(RIGHT(TEXT(AM113,"0.#"),1)=".",FALSE,TRUE)</formula>
    </cfRule>
    <cfRule type="expression" dxfId="2622" priority="13198">
      <formula>IF(RIGHT(TEXT(AM113,"0.#"),1)=".",TRUE,FALSE)</formula>
    </cfRule>
  </conditionalFormatting>
  <conditionalFormatting sqref="AE114">
    <cfRule type="expression" dxfId="2621" priority="13195">
      <formula>IF(RIGHT(TEXT(AE114,"0.#"),1)=".",FALSE,TRUE)</formula>
    </cfRule>
    <cfRule type="expression" dxfId="2620" priority="13196">
      <formula>IF(RIGHT(TEXT(AE114,"0.#"),1)=".",TRUE,FALSE)</formula>
    </cfRule>
  </conditionalFormatting>
  <conditionalFormatting sqref="AI114">
    <cfRule type="expression" dxfId="2619" priority="13193">
      <formula>IF(RIGHT(TEXT(AI114,"0.#"),1)=".",FALSE,TRUE)</formula>
    </cfRule>
    <cfRule type="expression" dxfId="2618" priority="13194">
      <formula>IF(RIGHT(TEXT(AI114,"0.#"),1)=".",TRUE,FALSE)</formula>
    </cfRule>
  </conditionalFormatting>
  <conditionalFormatting sqref="AM114">
    <cfRule type="expression" dxfId="2617" priority="13191">
      <formula>IF(RIGHT(TEXT(AM114,"0.#"),1)=".",FALSE,TRUE)</formula>
    </cfRule>
    <cfRule type="expression" dxfId="2616" priority="13192">
      <formula>IF(RIGHT(TEXT(AM114,"0.#"),1)=".",TRUE,FALSE)</formula>
    </cfRule>
  </conditionalFormatting>
  <conditionalFormatting sqref="AE116 AQ116">
    <cfRule type="expression" dxfId="2615" priority="13187">
      <formula>IF(RIGHT(TEXT(AE116,"0.#"),1)=".",FALSE,TRUE)</formula>
    </cfRule>
    <cfRule type="expression" dxfId="2614" priority="13188">
      <formula>IF(RIGHT(TEXT(AE116,"0.#"),1)=".",TRUE,FALSE)</formula>
    </cfRule>
  </conditionalFormatting>
  <conditionalFormatting sqref="AI116">
    <cfRule type="expression" dxfId="2613" priority="13185">
      <formula>IF(RIGHT(TEXT(AI116,"0.#"),1)=".",FALSE,TRUE)</formula>
    </cfRule>
    <cfRule type="expression" dxfId="2612" priority="13186">
      <formula>IF(RIGHT(TEXT(AI116,"0.#"),1)=".",TRUE,FALSE)</formula>
    </cfRule>
  </conditionalFormatting>
  <conditionalFormatting sqref="AM116">
    <cfRule type="expression" dxfId="2611" priority="13183">
      <formula>IF(RIGHT(TEXT(AM116,"0.#"),1)=".",FALSE,TRUE)</formula>
    </cfRule>
    <cfRule type="expression" dxfId="2610" priority="13184">
      <formula>IF(RIGHT(TEXT(AM116,"0.#"),1)=".",TRUE,FALSE)</formula>
    </cfRule>
  </conditionalFormatting>
  <conditionalFormatting sqref="AE117 AM117">
    <cfRule type="expression" dxfId="2609" priority="13181">
      <formula>IF(RIGHT(TEXT(AE117,"0.#"),1)=".",FALSE,TRUE)</formula>
    </cfRule>
    <cfRule type="expression" dxfId="2608" priority="13182">
      <formula>IF(RIGHT(TEXT(AE117,"0.#"),1)=".",TRUE,FALSE)</formula>
    </cfRule>
  </conditionalFormatting>
  <conditionalFormatting sqref="AI117">
    <cfRule type="expression" dxfId="2607" priority="13179">
      <formula>IF(RIGHT(TEXT(AI117,"0.#"),1)=".",FALSE,TRUE)</formula>
    </cfRule>
    <cfRule type="expression" dxfId="2606" priority="13180">
      <formula>IF(RIGHT(TEXT(AI117,"0.#"),1)=".",TRUE,FALSE)</formula>
    </cfRule>
  </conditionalFormatting>
  <conditionalFormatting sqref="AQ117">
    <cfRule type="expression" dxfId="2605" priority="13175">
      <formula>IF(RIGHT(TEXT(AQ117,"0.#"),1)=".",FALSE,TRUE)</formula>
    </cfRule>
    <cfRule type="expression" dxfId="2604" priority="13176">
      <formula>IF(RIGHT(TEXT(AQ117,"0.#"),1)=".",TRUE,FALSE)</formula>
    </cfRule>
  </conditionalFormatting>
  <conditionalFormatting sqref="AE119 AQ119">
    <cfRule type="expression" dxfId="2603" priority="13173">
      <formula>IF(RIGHT(TEXT(AE119,"0.#"),1)=".",FALSE,TRUE)</formula>
    </cfRule>
    <cfRule type="expression" dxfId="2602" priority="13174">
      <formula>IF(RIGHT(TEXT(AE119,"0.#"),1)=".",TRUE,FALSE)</formula>
    </cfRule>
  </conditionalFormatting>
  <conditionalFormatting sqref="AI119">
    <cfRule type="expression" dxfId="2601" priority="13171">
      <formula>IF(RIGHT(TEXT(AI119,"0.#"),1)=".",FALSE,TRUE)</formula>
    </cfRule>
    <cfRule type="expression" dxfId="2600" priority="13172">
      <formula>IF(RIGHT(TEXT(AI119,"0.#"),1)=".",TRUE,FALSE)</formula>
    </cfRule>
  </conditionalFormatting>
  <conditionalFormatting sqref="AM119">
    <cfRule type="expression" dxfId="2599" priority="13169">
      <formula>IF(RIGHT(TEXT(AM119,"0.#"),1)=".",FALSE,TRUE)</formula>
    </cfRule>
    <cfRule type="expression" dxfId="2598" priority="13170">
      <formula>IF(RIGHT(TEXT(AM119,"0.#"),1)=".",TRUE,FALSE)</formula>
    </cfRule>
  </conditionalFormatting>
  <conditionalFormatting sqref="AQ120">
    <cfRule type="expression" dxfId="2597" priority="13161">
      <formula>IF(RIGHT(TEXT(AQ120,"0.#"),1)=".",FALSE,TRUE)</formula>
    </cfRule>
    <cfRule type="expression" dxfId="2596" priority="13162">
      <formula>IF(RIGHT(TEXT(AQ120,"0.#"),1)=".",TRUE,FALSE)</formula>
    </cfRule>
  </conditionalFormatting>
  <conditionalFormatting sqref="AE122 AQ122">
    <cfRule type="expression" dxfId="2595" priority="13159">
      <formula>IF(RIGHT(TEXT(AE122,"0.#"),1)=".",FALSE,TRUE)</formula>
    </cfRule>
    <cfRule type="expression" dxfId="2594" priority="13160">
      <formula>IF(RIGHT(TEXT(AE122,"0.#"),1)=".",TRUE,FALSE)</formula>
    </cfRule>
  </conditionalFormatting>
  <conditionalFormatting sqref="AI122">
    <cfRule type="expression" dxfId="2593" priority="13157">
      <formula>IF(RIGHT(TEXT(AI122,"0.#"),1)=".",FALSE,TRUE)</formula>
    </cfRule>
    <cfRule type="expression" dxfId="2592" priority="13158">
      <formula>IF(RIGHT(TEXT(AI122,"0.#"),1)=".",TRUE,FALSE)</formula>
    </cfRule>
  </conditionalFormatting>
  <conditionalFormatting sqref="AM122">
    <cfRule type="expression" dxfId="2591" priority="13155">
      <formula>IF(RIGHT(TEXT(AM122,"0.#"),1)=".",FALSE,TRUE)</formula>
    </cfRule>
    <cfRule type="expression" dxfId="2590" priority="13156">
      <formula>IF(RIGHT(TEXT(AM122,"0.#"),1)=".",TRUE,FALSE)</formula>
    </cfRule>
  </conditionalFormatting>
  <conditionalFormatting sqref="AQ123">
    <cfRule type="expression" dxfId="2589" priority="13147">
      <formula>IF(RIGHT(TEXT(AQ123,"0.#"),1)=".",FALSE,TRUE)</formula>
    </cfRule>
    <cfRule type="expression" dxfId="2588" priority="13148">
      <formula>IF(RIGHT(TEXT(AQ123,"0.#"),1)=".",TRUE,FALSE)</formula>
    </cfRule>
  </conditionalFormatting>
  <conditionalFormatting sqref="AE125 AQ125">
    <cfRule type="expression" dxfId="2587" priority="13145">
      <formula>IF(RIGHT(TEXT(AE125,"0.#"),1)=".",FALSE,TRUE)</formula>
    </cfRule>
    <cfRule type="expression" dxfId="2586" priority="13146">
      <formula>IF(RIGHT(TEXT(AE125,"0.#"),1)=".",TRUE,FALSE)</formula>
    </cfRule>
  </conditionalFormatting>
  <conditionalFormatting sqref="AI125">
    <cfRule type="expression" dxfId="2585" priority="13143">
      <formula>IF(RIGHT(TEXT(AI125,"0.#"),1)=".",FALSE,TRUE)</formula>
    </cfRule>
    <cfRule type="expression" dxfId="2584" priority="13144">
      <formula>IF(RIGHT(TEXT(AI125,"0.#"),1)=".",TRUE,FALSE)</formula>
    </cfRule>
  </conditionalFormatting>
  <conditionalFormatting sqref="AM125">
    <cfRule type="expression" dxfId="2583" priority="13141">
      <formula>IF(RIGHT(TEXT(AM125,"0.#"),1)=".",FALSE,TRUE)</formula>
    </cfRule>
    <cfRule type="expression" dxfId="2582" priority="13142">
      <formula>IF(RIGHT(TEXT(AM125,"0.#"),1)=".",TRUE,FALSE)</formula>
    </cfRule>
  </conditionalFormatting>
  <conditionalFormatting sqref="AQ126">
    <cfRule type="expression" dxfId="2581" priority="13133">
      <formula>IF(RIGHT(TEXT(AQ126,"0.#"),1)=".",FALSE,TRUE)</formula>
    </cfRule>
    <cfRule type="expression" dxfId="2580" priority="13134">
      <formula>IF(RIGHT(TEXT(AQ126,"0.#"),1)=".",TRUE,FALSE)</formula>
    </cfRule>
  </conditionalFormatting>
  <conditionalFormatting sqref="AE128 AQ128">
    <cfRule type="expression" dxfId="2579" priority="13131">
      <formula>IF(RIGHT(TEXT(AE128,"0.#"),1)=".",FALSE,TRUE)</formula>
    </cfRule>
    <cfRule type="expression" dxfId="2578" priority="13132">
      <formula>IF(RIGHT(TEXT(AE128,"0.#"),1)=".",TRUE,FALSE)</formula>
    </cfRule>
  </conditionalFormatting>
  <conditionalFormatting sqref="AI128">
    <cfRule type="expression" dxfId="2577" priority="13129">
      <formula>IF(RIGHT(TEXT(AI128,"0.#"),1)=".",FALSE,TRUE)</formula>
    </cfRule>
    <cfRule type="expression" dxfId="2576" priority="13130">
      <formula>IF(RIGHT(TEXT(AI128,"0.#"),1)=".",TRUE,FALSE)</formula>
    </cfRule>
  </conditionalFormatting>
  <conditionalFormatting sqref="AM128">
    <cfRule type="expression" dxfId="2575" priority="13127">
      <formula>IF(RIGHT(TEXT(AM128,"0.#"),1)=".",FALSE,TRUE)</formula>
    </cfRule>
    <cfRule type="expression" dxfId="2574" priority="13128">
      <formula>IF(RIGHT(TEXT(AM128,"0.#"),1)=".",TRUE,FALSE)</formula>
    </cfRule>
  </conditionalFormatting>
  <conditionalFormatting sqref="AQ129">
    <cfRule type="expression" dxfId="2573" priority="13119">
      <formula>IF(RIGHT(TEXT(AQ129,"0.#"),1)=".",FALSE,TRUE)</formula>
    </cfRule>
    <cfRule type="expression" dxfId="2572" priority="13120">
      <formula>IF(RIGHT(TEXT(AQ129,"0.#"),1)=".",TRUE,FALSE)</formula>
    </cfRule>
  </conditionalFormatting>
  <conditionalFormatting sqref="AE75">
    <cfRule type="expression" dxfId="2571" priority="13117">
      <formula>IF(RIGHT(TEXT(AE75,"0.#"),1)=".",FALSE,TRUE)</formula>
    </cfRule>
    <cfRule type="expression" dxfId="2570" priority="13118">
      <formula>IF(RIGHT(TEXT(AE75,"0.#"),1)=".",TRUE,FALSE)</formula>
    </cfRule>
  </conditionalFormatting>
  <conditionalFormatting sqref="AE76">
    <cfRule type="expression" dxfId="2569" priority="13115">
      <formula>IF(RIGHT(TEXT(AE76,"0.#"),1)=".",FALSE,TRUE)</formula>
    </cfRule>
    <cfRule type="expression" dxfId="2568" priority="13116">
      <formula>IF(RIGHT(TEXT(AE76,"0.#"),1)=".",TRUE,FALSE)</formula>
    </cfRule>
  </conditionalFormatting>
  <conditionalFormatting sqref="AE77">
    <cfRule type="expression" dxfId="2567" priority="13113">
      <formula>IF(RIGHT(TEXT(AE77,"0.#"),1)=".",FALSE,TRUE)</formula>
    </cfRule>
    <cfRule type="expression" dxfId="2566" priority="13114">
      <formula>IF(RIGHT(TEXT(AE77,"0.#"),1)=".",TRUE,FALSE)</formula>
    </cfRule>
  </conditionalFormatting>
  <conditionalFormatting sqref="AI77">
    <cfRule type="expression" dxfId="2565" priority="13111">
      <formula>IF(RIGHT(TEXT(AI77,"0.#"),1)=".",FALSE,TRUE)</formula>
    </cfRule>
    <cfRule type="expression" dxfId="2564" priority="13112">
      <formula>IF(RIGHT(TEXT(AI77,"0.#"),1)=".",TRUE,FALSE)</formula>
    </cfRule>
  </conditionalFormatting>
  <conditionalFormatting sqref="AI76">
    <cfRule type="expression" dxfId="2563" priority="13109">
      <formula>IF(RIGHT(TEXT(AI76,"0.#"),1)=".",FALSE,TRUE)</formula>
    </cfRule>
    <cfRule type="expression" dxfId="2562" priority="13110">
      <formula>IF(RIGHT(TEXT(AI76,"0.#"),1)=".",TRUE,FALSE)</formula>
    </cfRule>
  </conditionalFormatting>
  <conditionalFormatting sqref="AI75">
    <cfRule type="expression" dxfId="2561" priority="13107">
      <formula>IF(RIGHT(TEXT(AI75,"0.#"),1)=".",FALSE,TRUE)</formula>
    </cfRule>
    <cfRule type="expression" dxfId="2560" priority="13108">
      <formula>IF(RIGHT(TEXT(AI75,"0.#"),1)=".",TRUE,FALSE)</formula>
    </cfRule>
  </conditionalFormatting>
  <conditionalFormatting sqref="AM75">
    <cfRule type="expression" dxfId="2559" priority="13105">
      <formula>IF(RIGHT(TEXT(AM75,"0.#"),1)=".",FALSE,TRUE)</formula>
    </cfRule>
    <cfRule type="expression" dxfId="2558" priority="13106">
      <formula>IF(RIGHT(TEXT(AM75,"0.#"),1)=".",TRUE,FALSE)</formula>
    </cfRule>
  </conditionalFormatting>
  <conditionalFormatting sqref="AM76">
    <cfRule type="expression" dxfId="2557" priority="13103">
      <formula>IF(RIGHT(TEXT(AM76,"0.#"),1)=".",FALSE,TRUE)</formula>
    </cfRule>
    <cfRule type="expression" dxfId="2556" priority="13104">
      <formula>IF(RIGHT(TEXT(AM76,"0.#"),1)=".",TRUE,FALSE)</formula>
    </cfRule>
  </conditionalFormatting>
  <conditionalFormatting sqref="AM77">
    <cfRule type="expression" dxfId="2555" priority="13101">
      <formula>IF(RIGHT(TEXT(AM77,"0.#"),1)=".",FALSE,TRUE)</formula>
    </cfRule>
    <cfRule type="expression" dxfId="2554" priority="13102">
      <formula>IF(RIGHT(TEXT(AM77,"0.#"),1)=".",TRUE,FALSE)</formula>
    </cfRule>
  </conditionalFormatting>
  <conditionalFormatting sqref="AE134:AE135 AI134:AI135 AM134:AM135 AQ134:AQ135 AU134:AU135">
    <cfRule type="expression" dxfId="2553" priority="13087">
      <formula>IF(RIGHT(TEXT(AE134,"0.#"),1)=".",FALSE,TRUE)</formula>
    </cfRule>
    <cfRule type="expression" dxfId="2552" priority="13088">
      <formula>IF(RIGHT(TEXT(AE134,"0.#"),1)=".",TRUE,FALSE)</formula>
    </cfRule>
  </conditionalFormatting>
  <conditionalFormatting sqref="AE433">
    <cfRule type="expression" dxfId="2551" priority="13057">
      <formula>IF(RIGHT(TEXT(AE433,"0.#"),1)=".",FALSE,TRUE)</formula>
    </cfRule>
    <cfRule type="expression" dxfId="2550" priority="13058">
      <formula>IF(RIGHT(TEXT(AE433,"0.#"),1)=".",TRUE,FALSE)</formula>
    </cfRule>
  </conditionalFormatting>
  <conditionalFormatting sqref="AM435">
    <cfRule type="expression" dxfId="2549" priority="13041">
      <formula>IF(RIGHT(TEXT(AM435,"0.#"),1)=".",FALSE,TRUE)</formula>
    </cfRule>
    <cfRule type="expression" dxfId="2548" priority="13042">
      <formula>IF(RIGHT(TEXT(AM435,"0.#"),1)=".",TRUE,FALSE)</formula>
    </cfRule>
  </conditionalFormatting>
  <conditionalFormatting sqref="AE434">
    <cfRule type="expression" dxfId="2547" priority="13055">
      <formula>IF(RIGHT(TEXT(AE434,"0.#"),1)=".",FALSE,TRUE)</formula>
    </cfRule>
    <cfRule type="expression" dxfId="2546" priority="13056">
      <formula>IF(RIGHT(TEXT(AE434,"0.#"),1)=".",TRUE,FALSE)</formula>
    </cfRule>
  </conditionalFormatting>
  <conditionalFormatting sqref="AE435">
    <cfRule type="expression" dxfId="2545" priority="13053">
      <formula>IF(RIGHT(TEXT(AE435,"0.#"),1)=".",FALSE,TRUE)</formula>
    </cfRule>
    <cfRule type="expression" dxfId="2544" priority="13054">
      <formula>IF(RIGHT(TEXT(AE435,"0.#"),1)=".",TRUE,FALSE)</formula>
    </cfRule>
  </conditionalFormatting>
  <conditionalFormatting sqref="AM433">
    <cfRule type="expression" dxfId="2543" priority="13045">
      <formula>IF(RIGHT(TEXT(AM433,"0.#"),1)=".",FALSE,TRUE)</formula>
    </cfRule>
    <cfRule type="expression" dxfId="2542" priority="13046">
      <formula>IF(RIGHT(TEXT(AM433,"0.#"),1)=".",TRUE,FALSE)</formula>
    </cfRule>
  </conditionalFormatting>
  <conditionalFormatting sqref="AM434">
    <cfRule type="expression" dxfId="2541" priority="13043">
      <formula>IF(RIGHT(TEXT(AM434,"0.#"),1)=".",FALSE,TRUE)</formula>
    </cfRule>
    <cfRule type="expression" dxfId="2540" priority="13044">
      <formula>IF(RIGHT(TEXT(AM434,"0.#"),1)=".",TRUE,FALSE)</formula>
    </cfRule>
  </conditionalFormatting>
  <conditionalFormatting sqref="AU433">
    <cfRule type="expression" dxfId="2539" priority="13033">
      <formula>IF(RIGHT(TEXT(AU433,"0.#"),1)=".",FALSE,TRUE)</formula>
    </cfRule>
    <cfRule type="expression" dxfId="2538" priority="13034">
      <formula>IF(RIGHT(TEXT(AU433,"0.#"),1)=".",TRUE,FALSE)</formula>
    </cfRule>
  </conditionalFormatting>
  <conditionalFormatting sqref="AU434">
    <cfRule type="expression" dxfId="2537" priority="13031">
      <formula>IF(RIGHT(TEXT(AU434,"0.#"),1)=".",FALSE,TRUE)</formula>
    </cfRule>
    <cfRule type="expression" dxfId="2536" priority="13032">
      <formula>IF(RIGHT(TEXT(AU434,"0.#"),1)=".",TRUE,FALSE)</formula>
    </cfRule>
  </conditionalFormatting>
  <conditionalFormatting sqref="AU435">
    <cfRule type="expression" dxfId="2535" priority="13029">
      <formula>IF(RIGHT(TEXT(AU435,"0.#"),1)=".",FALSE,TRUE)</formula>
    </cfRule>
    <cfRule type="expression" dxfId="2534" priority="13030">
      <formula>IF(RIGHT(TEXT(AU435,"0.#"),1)=".",TRUE,FALSE)</formula>
    </cfRule>
  </conditionalFormatting>
  <conditionalFormatting sqref="AI435">
    <cfRule type="expression" dxfId="2533" priority="12963">
      <formula>IF(RIGHT(TEXT(AI435,"0.#"),1)=".",FALSE,TRUE)</formula>
    </cfRule>
    <cfRule type="expression" dxfId="2532" priority="12964">
      <formula>IF(RIGHT(TEXT(AI435,"0.#"),1)=".",TRUE,FALSE)</formula>
    </cfRule>
  </conditionalFormatting>
  <conditionalFormatting sqref="AI433">
    <cfRule type="expression" dxfId="2531" priority="12967">
      <formula>IF(RIGHT(TEXT(AI433,"0.#"),1)=".",FALSE,TRUE)</formula>
    </cfRule>
    <cfRule type="expression" dxfId="2530" priority="12968">
      <formula>IF(RIGHT(TEXT(AI433,"0.#"),1)=".",TRUE,FALSE)</formula>
    </cfRule>
  </conditionalFormatting>
  <conditionalFormatting sqref="AI434">
    <cfRule type="expression" dxfId="2529" priority="12965">
      <formula>IF(RIGHT(TEXT(AI434,"0.#"),1)=".",FALSE,TRUE)</formula>
    </cfRule>
    <cfRule type="expression" dxfId="2528" priority="12966">
      <formula>IF(RIGHT(TEXT(AI434,"0.#"),1)=".",TRUE,FALSE)</formula>
    </cfRule>
  </conditionalFormatting>
  <conditionalFormatting sqref="AQ434">
    <cfRule type="expression" dxfId="2527" priority="12949">
      <formula>IF(RIGHT(TEXT(AQ434,"0.#"),1)=".",FALSE,TRUE)</formula>
    </cfRule>
    <cfRule type="expression" dxfId="2526" priority="12950">
      <formula>IF(RIGHT(TEXT(AQ434,"0.#"),1)=".",TRUE,FALSE)</formula>
    </cfRule>
  </conditionalFormatting>
  <conditionalFormatting sqref="AQ435">
    <cfRule type="expression" dxfId="2525" priority="12935">
      <formula>IF(RIGHT(TEXT(AQ435,"0.#"),1)=".",FALSE,TRUE)</formula>
    </cfRule>
    <cfRule type="expression" dxfId="2524" priority="12936">
      <formula>IF(RIGHT(TEXT(AQ435,"0.#"),1)=".",TRUE,FALSE)</formula>
    </cfRule>
  </conditionalFormatting>
  <conditionalFormatting sqref="AQ433">
    <cfRule type="expression" dxfId="2523" priority="12933">
      <formula>IF(RIGHT(TEXT(AQ433,"0.#"),1)=".",FALSE,TRUE)</formula>
    </cfRule>
    <cfRule type="expression" dxfId="2522" priority="12934">
      <formula>IF(RIGHT(TEXT(AQ433,"0.#"),1)=".",TRUE,FALSE)</formula>
    </cfRule>
  </conditionalFormatting>
  <conditionalFormatting sqref="AL847:AO874">
    <cfRule type="expression" dxfId="2521" priority="6657">
      <formula>IF(AND(AL847&gt;=0, RIGHT(TEXT(AL847,"0.#"),1)&lt;&gt;"."),TRUE,FALSE)</formula>
    </cfRule>
    <cfRule type="expression" dxfId="2520" priority="6658">
      <formula>IF(AND(AL847&gt;=0, RIGHT(TEXT(AL847,"0.#"),1)="."),TRUE,FALSE)</formula>
    </cfRule>
    <cfRule type="expression" dxfId="2519" priority="6659">
      <formula>IF(AND(AL847&lt;0, RIGHT(TEXT(AL847,"0.#"),1)&lt;&gt;"."),TRUE,FALSE)</formula>
    </cfRule>
    <cfRule type="expression" dxfId="2518" priority="6660">
      <formula>IF(AND(AL847&lt;0, RIGHT(TEXT(AL847,"0.#"),1)="."),TRUE,FALSE)</formula>
    </cfRule>
  </conditionalFormatting>
  <conditionalFormatting sqref="AQ53:AQ55">
    <cfRule type="expression" dxfId="2517" priority="4679">
      <formula>IF(RIGHT(TEXT(AQ53,"0.#"),1)=".",FALSE,TRUE)</formula>
    </cfRule>
    <cfRule type="expression" dxfId="2516" priority="4680">
      <formula>IF(RIGHT(TEXT(AQ53,"0.#"),1)=".",TRUE,FALSE)</formula>
    </cfRule>
  </conditionalFormatting>
  <conditionalFormatting sqref="AU53:AU55">
    <cfRule type="expression" dxfId="2515" priority="4677">
      <formula>IF(RIGHT(TEXT(AU53,"0.#"),1)=".",FALSE,TRUE)</formula>
    </cfRule>
    <cfRule type="expression" dxfId="2514" priority="4678">
      <formula>IF(RIGHT(TEXT(AU53,"0.#"),1)=".",TRUE,FALSE)</formula>
    </cfRule>
  </conditionalFormatting>
  <conditionalFormatting sqref="AQ60:AQ62">
    <cfRule type="expression" dxfId="2513" priority="4675">
      <formula>IF(RIGHT(TEXT(AQ60,"0.#"),1)=".",FALSE,TRUE)</formula>
    </cfRule>
    <cfRule type="expression" dxfId="2512" priority="4676">
      <formula>IF(RIGHT(TEXT(AQ60,"0.#"),1)=".",TRUE,FALSE)</formula>
    </cfRule>
  </conditionalFormatting>
  <conditionalFormatting sqref="AU60:AU62">
    <cfRule type="expression" dxfId="2511" priority="4673">
      <formula>IF(RIGHT(TEXT(AU60,"0.#"),1)=".",FALSE,TRUE)</formula>
    </cfRule>
    <cfRule type="expression" dxfId="2510" priority="4674">
      <formula>IF(RIGHT(TEXT(AU60,"0.#"),1)=".",TRUE,FALSE)</formula>
    </cfRule>
  </conditionalFormatting>
  <conditionalFormatting sqref="AQ75:AQ77">
    <cfRule type="expression" dxfId="2509" priority="4671">
      <formula>IF(RIGHT(TEXT(AQ75,"0.#"),1)=".",FALSE,TRUE)</formula>
    </cfRule>
    <cfRule type="expression" dxfId="2508" priority="4672">
      <formula>IF(RIGHT(TEXT(AQ75,"0.#"),1)=".",TRUE,FALSE)</formula>
    </cfRule>
  </conditionalFormatting>
  <conditionalFormatting sqref="AU75:AU77">
    <cfRule type="expression" dxfId="2507" priority="4669">
      <formula>IF(RIGHT(TEXT(AU75,"0.#"),1)=".",FALSE,TRUE)</formula>
    </cfRule>
    <cfRule type="expression" dxfId="2506" priority="4670">
      <formula>IF(RIGHT(TEXT(AU75,"0.#"),1)=".",TRUE,FALSE)</formula>
    </cfRule>
  </conditionalFormatting>
  <conditionalFormatting sqref="AQ87:AQ89">
    <cfRule type="expression" dxfId="2505" priority="4667">
      <formula>IF(RIGHT(TEXT(AQ87,"0.#"),1)=".",FALSE,TRUE)</formula>
    </cfRule>
    <cfRule type="expression" dxfId="2504" priority="4668">
      <formula>IF(RIGHT(TEXT(AQ87,"0.#"),1)=".",TRUE,FALSE)</formula>
    </cfRule>
  </conditionalFormatting>
  <conditionalFormatting sqref="AU87:AU89">
    <cfRule type="expression" dxfId="2503" priority="4665">
      <formula>IF(RIGHT(TEXT(AU87,"0.#"),1)=".",FALSE,TRUE)</formula>
    </cfRule>
    <cfRule type="expression" dxfId="2502" priority="4666">
      <formula>IF(RIGHT(TEXT(AU87,"0.#"),1)=".",TRUE,FALSE)</formula>
    </cfRule>
  </conditionalFormatting>
  <conditionalFormatting sqref="AQ92:AQ94">
    <cfRule type="expression" dxfId="2501" priority="4663">
      <formula>IF(RIGHT(TEXT(AQ92,"0.#"),1)=".",FALSE,TRUE)</formula>
    </cfRule>
    <cfRule type="expression" dxfId="2500" priority="4664">
      <formula>IF(RIGHT(TEXT(AQ92,"0.#"),1)=".",TRUE,FALSE)</formula>
    </cfRule>
  </conditionalFormatting>
  <conditionalFormatting sqref="AU92:AU94">
    <cfRule type="expression" dxfId="2499" priority="4661">
      <formula>IF(RIGHT(TEXT(AU92,"0.#"),1)=".",FALSE,TRUE)</formula>
    </cfRule>
    <cfRule type="expression" dxfId="2498" priority="4662">
      <formula>IF(RIGHT(TEXT(AU92,"0.#"),1)=".",TRUE,FALSE)</formula>
    </cfRule>
  </conditionalFormatting>
  <conditionalFormatting sqref="AQ97:AQ99">
    <cfRule type="expression" dxfId="2497" priority="4659">
      <formula>IF(RIGHT(TEXT(AQ97,"0.#"),1)=".",FALSE,TRUE)</formula>
    </cfRule>
    <cfRule type="expression" dxfId="2496" priority="4660">
      <formula>IF(RIGHT(TEXT(AQ97,"0.#"),1)=".",TRUE,FALSE)</formula>
    </cfRule>
  </conditionalFormatting>
  <conditionalFormatting sqref="AU97:AU99">
    <cfRule type="expression" dxfId="2495" priority="4657">
      <formula>IF(RIGHT(TEXT(AU97,"0.#"),1)=".",FALSE,TRUE)</formula>
    </cfRule>
    <cfRule type="expression" dxfId="2494" priority="4658">
      <formula>IF(RIGHT(TEXT(AU97,"0.#"),1)=".",TRUE,FALSE)</formula>
    </cfRule>
  </conditionalFormatting>
  <conditionalFormatting sqref="AE458">
    <cfRule type="expression" dxfId="2493" priority="4351">
      <formula>IF(RIGHT(TEXT(AE458,"0.#"),1)=".",FALSE,TRUE)</formula>
    </cfRule>
    <cfRule type="expression" dxfId="2492" priority="4352">
      <formula>IF(RIGHT(TEXT(AE458,"0.#"),1)=".",TRUE,FALSE)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U458">
    <cfRule type="expression" dxfId="2487" priority="4339">
      <formula>IF(RIGHT(TEXT(AU458,"0.#"),1)=".",FALSE,TRUE)</formula>
    </cfRule>
    <cfRule type="expression" dxfId="2486" priority="4340">
      <formula>IF(RIGHT(TEXT(AU458,"0.#"),1)=".",TRUE,FALSE)</formula>
    </cfRule>
  </conditionalFormatting>
  <conditionalFormatting sqref="AU459">
    <cfRule type="expression" dxfId="2485" priority="4337">
      <formula>IF(RIGHT(TEXT(AU459,"0.#"),1)=".",FALSE,TRUE)</formula>
    </cfRule>
    <cfRule type="expression" dxfId="2484" priority="4338">
      <formula>IF(RIGHT(TEXT(AU459,"0.#"),1)=".",TRUE,FALSE)</formula>
    </cfRule>
  </conditionalFormatting>
  <conditionalFormatting sqref="AU460">
    <cfRule type="expression" dxfId="2483" priority="4335">
      <formula>IF(RIGHT(TEXT(AU460,"0.#"),1)=".",FALSE,TRUE)</formula>
    </cfRule>
    <cfRule type="expression" dxfId="2482" priority="4336">
      <formula>IF(RIGHT(TEXT(AU460,"0.#"),1)=".",TRUE,FALSE)</formula>
    </cfRule>
  </conditionalFormatting>
  <conditionalFormatting sqref="AI460">
    <cfRule type="expression" dxfId="2481" priority="4329">
      <formula>IF(RIGHT(TEXT(AI460,"0.#"),1)=".",FALSE,TRUE)</formula>
    </cfRule>
    <cfRule type="expression" dxfId="2480" priority="4330">
      <formula>IF(RIGHT(TEXT(AI460,"0.#"),1)=".",TRUE,FALSE)</formula>
    </cfRule>
  </conditionalFormatting>
  <conditionalFormatting sqref="AI458">
    <cfRule type="expression" dxfId="2479" priority="4333">
      <formula>IF(RIGHT(TEXT(AI458,"0.#"),1)=".",FALSE,TRUE)</formula>
    </cfRule>
    <cfRule type="expression" dxfId="2478" priority="4334">
      <formula>IF(RIGHT(TEXT(AI458,"0.#"),1)=".",TRUE,FALSE)</formula>
    </cfRule>
  </conditionalFormatting>
  <conditionalFormatting sqref="AI459">
    <cfRule type="expression" dxfId="2477" priority="4331">
      <formula>IF(RIGHT(TEXT(AI459,"0.#"),1)=".",FALSE,TRUE)</formula>
    </cfRule>
    <cfRule type="expression" dxfId="2476" priority="4332">
      <formula>IF(RIGHT(TEXT(AI459,"0.#"),1)=".",TRUE,FALSE)</formula>
    </cfRule>
  </conditionalFormatting>
  <conditionalFormatting sqref="AQ459">
    <cfRule type="expression" dxfId="2475" priority="4327">
      <formula>IF(RIGHT(TEXT(AQ459,"0.#"),1)=".",FALSE,TRUE)</formula>
    </cfRule>
    <cfRule type="expression" dxfId="2474" priority="4328">
      <formula>IF(RIGHT(TEXT(AQ459,"0.#"),1)=".",TRUE,FALSE)</formula>
    </cfRule>
  </conditionalFormatting>
  <conditionalFormatting sqref="AQ460">
    <cfRule type="expression" dxfId="2473" priority="4325">
      <formula>IF(RIGHT(TEXT(AQ460,"0.#"),1)=".",FALSE,TRUE)</formula>
    </cfRule>
    <cfRule type="expression" dxfId="2472" priority="4326">
      <formula>IF(RIGHT(TEXT(AQ460,"0.#"),1)=".",TRUE,FALSE)</formula>
    </cfRule>
  </conditionalFormatting>
  <conditionalFormatting sqref="AQ458">
    <cfRule type="expression" dxfId="2471" priority="4323">
      <formula>IF(RIGHT(TEXT(AQ458,"0.#"),1)=".",FALSE,TRUE)</formula>
    </cfRule>
    <cfRule type="expression" dxfId="2470" priority="4324">
      <formula>IF(RIGHT(TEXT(AQ458,"0.#"),1)=".",TRUE,FALSE)</formula>
    </cfRule>
  </conditionalFormatting>
  <conditionalFormatting sqref="AE120 AM120">
    <cfRule type="expression" dxfId="2469" priority="3001">
      <formula>IF(RIGHT(TEXT(AE120,"0.#"),1)=".",FALSE,TRUE)</formula>
    </cfRule>
    <cfRule type="expression" dxfId="2468" priority="3002">
      <formula>IF(RIGHT(TEXT(AE120,"0.#"),1)=".",TRUE,FALSE)</formula>
    </cfRule>
  </conditionalFormatting>
  <conditionalFormatting sqref="AI126">
    <cfRule type="expression" dxfId="2467" priority="2991">
      <formula>IF(RIGHT(TEXT(AI126,"0.#"),1)=".",FALSE,TRUE)</formula>
    </cfRule>
    <cfRule type="expression" dxfId="2466" priority="2992">
      <formula>IF(RIGHT(TEXT(AI126,"0.#"),1)=".",TRUE,FALSE)</formula>
    </cfRule>
  </conditionalFormatting>
  <conditionalFormatting sqref="AI120">
    <cfRule type="expression" dxfId="2465" priority="2999">
      <formula>IF(RIGHT(TEXT(AI120,"0.#"),1)=".",FALSE,TRUE)</formula>
    </cfRule>
    <cfRule type="expression" dxfId="2464" priority="3000">
      <formula>IF(RIGHT(TEXT(AI120,"0.#"),1)=".",TRUE,FALSE)</formula>
    </cfRule>
  </conditionalFormatting>
  <conditionalFormatting sqref="AE123 AM123">
    <cfRule type="expression" dxfId="2463" priority="2997">
      <formula>IF(RIGHT(TEXT(AE123,"0.#"),1)=".",FALSE,TRUE)</formula>
    </cfRule>
    <cfRule type="expression" dxfId="2462" priority="2998">
      <formula>IF(RIGHT(TEXT(AE123,"0.#"),1)=".",TRUE,FALSE)</formula>
    </cfRule>
  </conditionalFormatting>
  <conditionalFormatting sqref="AI123">
    <cfRule type="expression" dxfId="2461" priority="2995">
      <formula>IF(RIGHT(TEXT(AI123,"0.#"),1)=".",FALSE,TRUE)</formula>
    </cfRule>
    <cfRule type="expression" dxfId="2460" priority="2996">
      <formula>IF(RIGHT(TEXT(AI123,"0.#"),1)=".",TRUE,FALSE)</formula>
    </cfRule>
  </conditionalFormatting>
  <conditionalFormatting sqref="AE126 AM126">
    <cfRule type="expression" dxfId="2459" priority="2993">
      <formula>IF(RIGHT(TEXT(AE126,"0.#"),1)=".",FALSE,TRUE)</formula>
    </cfRule>
    <cfRule type="expression" dxfId="2458" priority="2994">
      <formula>IF(RIGHT(TEXT(AE126,"0.#"),1)=".",TRUE,FALSE)</formula>
    </cfRule>
  </conditionalFormatting>
  <conditionalFormatting sqref="AE129 AM129">
    <cfRule type="expression" dxfId="2457" priority="2989">
      <formula>IF(RIGHT(TEXT(AE129,"0.#"),1)=".",FALSE,TRUE)</formula>
    </cfRule>
    <cfRule type="expression" dxfId="2456" priority="2990">
      <formula>IF(RIGHT(TEXT(AE129,"0.#"),1)=".",TRUE,FALSE)</formula>
    </cfRule>
  </conditionalFormatting>
  <conditionalFormatting sqref="AI129">
    <cfRule type="expression" dxfId="2455" priority="2987">
      <formula>IF(RIGHT(TEXT(AI129,"0.#"),1)=".",FALSE,TRUE)</formula>
    </cfRule>
    <cfRule type="expression" dxfId="2454" priority="2988">
      <formula>IF(RIGHT(TEXT(AI129,"0.#"),1)=".",TRUE,FALSE)</formula>
    </cfRule>
  </conditionalFormatting>
  <conditionalFormatting sqref="Y847:Y874">
    <cfRule type="expression" dxfId="2453" priority="2985">
      <formula>IF(RIGHT(TEXT(Y847,"0.#"),1)=".",FALSE,TRUE)</formula>
    </cfRule>
    <cfRule type="expression" dxfId="2452" priority="2986">
      <formula>IF(RIGHT(TEXT(Y847,"0.#"),1)=".",TRUE,FALSE)</formula>
    </cfRule>
  </conditionalFormatting>
  <conditionalFormatting sqref="AU518">
    <cfRule type="expression" dxfId="2451" priority="1495">
      <formula>IF(RIGHT(TEXT(AU518,"0.#"),1)=".",FALSE,TRUE)</formula>
    </cfRule>
    <cfRule type="expression" dxfId="2450" priority="1496">
      <formula>IF(RIGHT(TEXT(AU518,"0.#"),1)=".",TRUE,FALSE)</formula>
    </cfRule>
  </conditionalFormatting>
  <conditionalFormatting sqref="AQ551">
    <cfRule type="expression" dxfId="2449" priority="1271">
      <formula>IF(RIGHT(TEXT(AQ551,"0.#"),1)=".",FALSE,TRUE)</formula>
    </cfRule>
    <cfRule type="expression" dxfId="2448" priority="1272">
      <formula>IF(RIGHT(TEXT(AQ551,"0.#"),1)=".",TRUE,FALSE)</formula>
    </cfRule>
  </conditionalFormatting>
  <conditionalFormatting sqref="AE556">
    <cfRule type="expression" dxfId="2447" priority="1269">
      <formula>IF(RIGHT(TEXT(AE556,"0.#"),1)=".",FALSE,TRUE)</formula>
    </cfRule>
    <cfRule type="expression" dxfId="2446" priority="1270">
      <formula>IF(RIGHT(TEXT(AE556,"0.#"),1)=".",TRUE,FALSE)</formula>
    </cfRule>
  </conditionalFormatting>
  <conditionalFormatting sqref="AE557">
    <cfRule type="expression" dxfId="2445" priority="1267">
      <formula>IF(RIGHT(TEXT(AE557,"0.#"),1)=".",FALSE,TRUE)</formula>
    </cfRule>
    <cfRule type="expression" dxfId="2444" priority="1268">
      <formula>IF(RIGHT(TEXT(AE557,"0.#"),1)=".",TRUE,FALSE)</formula>
    </cfRule>
  </conditionalFormatting>
  <conditionalFormatting sqref="AE558">
    <cfRule type="expression" dxfId="2443" priority="1265">
      <formula>IF(RIGHT(TEXT(AE558,"0.#"),1)=".",FALSE,TRUE)</formula>
    </cfRule>
    <cfRule type="expression" dxfId="2442" priority="1266">
      <formula>IF(RIGHT(TEXT(AE558,"0.#"),1)=".",TRUE,FALSE)</formula>
    </cfRule>
  </conditionalFormatting>
  <conditionalFormatting sqref="AU556">
    <cfRule type="expression" dxfId="2441" priority="1257">
      <formula>IF(RIGHT(TEXT(AU556,"0.#"),1)=".",FALSE,TRUE)</formula>
    </cfRule>
    <cfRule type="expression" dxfId="2440" priority="1258">
      <formula>IF(RIGHT(TEXT(AU556,"0.#"),1)=".",TRUE,FALSE)</formula>
    </cfRule>
  </conditionalFormatting>
  <conditionalFormatting sqref="AU557">
    <cfRule type="expression" dxfId="2439" priority="1255">
      <formula>IF(RIGHT(TEXT(AU557,"0.#"),1)=".",FALSE,TRUE)</formula>
    </cfRule>
    <cfRule type="expression" dxfId="2438" priority="1256">
      <formula>IF(RIGHT(TEXT(AU557,"0.#"),1)=".",TRUE,FALSE)</formula>
    </cfRule>
  </conditionalFormatting>
  <conditionalFormatting sqref="AU558">
    <cfRule type="expression" dxfId="2437" priority="1253">
      <formula>IF(RIGHT(TEXT(AU558,"0.#"),1)=".",FALSE,TRUE)</formula>
    </cfRule>
    <cfRule type="expression" dxfId="2436" priority="1254">
      <formula>IF(RIGHT(TEXT(AU558,"0.#"),1)=".",TRUE,FALSE)</formula>
    </cfRule>
  </conditionalFormatting>
  <conditionalFormatting sqref="AQ557">
    <cfRule type="expression" dxfId="2435" priority="1245">
      <formula>IF(RIGHT(TEXT(AQ557,"0.#"),1)=".",FALSE,TRUE)</formula>
    </cfRule>
    <cfRule type="expression" dxfId="2434" priority="1246">
      <formula>IF(RIGHT(TEXT(AQ557,"0.#"),1)=".",TRUE,FALSE)</formula>
    </cfRule>
  </conditionalFormatting>
  <conditionalFormatting sqref="AQ558">
    <cfRule type="expression" dxfId="2433" priority="1243">
      <formula>IF(RIGHT(TEXT(AQ558,"0.#"),1)=".",FALSE,TRUE)</formula>
    </cfRule>
    <cfRule type="expression" dxfId="2432" priority="1244">
      <formula>IF(RIGHT(TEXT(AQ558,"0.#"),1)=".",TRUE,FALSE)</formula>
    </cfRule>
  </conditionalFormatting>
  <conditionalFormatting sqref="AQ556">
    <cfRule type="expression" dxfId="2431" priority="1241">
      <formula>IF(RIGHT(TEXT(AQ556,"0.#"),1)=".",FALSE,TRUE)</formula>
    </cfRule>
    <cfRule type="expression" dxfId="2430" priority="1242">
      <formula>IF(RIGHT(TEXT(AQ556,"0.#"),1)=".",TRUE,FALSE)</formula>
    </cfRule>
  </conditionalFormatting>
  <conditionalFormatting sqref="AE561">
    <cfRule type="expression" dxfId="2429" priority="1239">
      <formula>IF(RIGHT(TEXT(AE561,"0.#"),1)=".",FALSE,TRUE)</formula>
    </cfRule>
    <cfRule type="expression" dxfId="2428" priority="1240">
      <formula>IF(RIGHT(TEXT(AE561,"0.#"),1)=".",TRUE,FALSE)</formula>
    </cfRule>
  </conditionalFormatting>
  <conditionalFormatting sqref="AE562">
    <cfRule type="expression" dxfId="2427" priority="1237">
      <formula>IF(RIGHT(TEXT(AE562,"0.#"),1)=".",FALSE,TRUE)</formula>
    </cfRule>
    <cfRule type="expression" dxfId="2426" priority="1238">
      <formula>IF(RIGHT(TEXT(AE562,"0.#"),1)=".",TRUE,FALSE)</formula>
    </cfRule>
  </conditionalFormatting>
  <conditionalFormatting sqref="AE563">
    <cfRule type="expression" dxfId="2425" priority="1235">
      <formula>IF(RIGHT(TEXT(AE563,"0.#"),1)=".",FALSE,TRUE)</formula>
    </cfRule>
    <cfRule type="expression" dxfId="2424" priority="1236">
      <formula>IF(RIGHT(TEXT(AE563,"0.#"),1)=".",TRUE,FALSE)</formula>
    </cfRule>
  </conditionalFormatting>
  <conditionalFormatting sqref="AL1110:AO1139">
    <cfRule type="expression" dxfId="2423" priority="2891">
      <formula>IF(AND(AL1110&gt;=0, RIGHT(TEXT(AL1110,"0.#"),1)&lt;&gt;"."),TRUE,FALSE)</formula>
    </cfRule>
    <cfRule type="expression" dxfId="2422" priority="2892">
      <formula>IF(AND(AL1110&gt;=0, RIGHT(TEXT(AL1110,"0.#"),1)="."),TRUE,FALSE)</formula>
    </cfRule>
    <cfRule type="expression" dxfId="2421" priority="2893">
      <formula>IF(AND(AL1110&lt;0, RIGHT(TEXT(AL1110,"0.#"),1)&lt;&gt;"."),TRUE,FALSE)</formula>
    </cfRule>
    <cfRule type="expression" dxfId="2420" priority="2894">
      <formula>IF(AND(AL1110&lt;0, RIGHT(TEXT(AL1110,"0.#"),1)="."),TRUE,FALSE)</formula>
    </cfRule>
  </conditionalFormatting>
  <conditionalFormatting sqref="Y1110:Y1139">
    <cfRule type="expression" dxfId="2419" priority="2889">
      <formula>IF(RIGHT(TEXT(Y1110,"0.#"),1)=".",FALSE,TRUE)</formula>
    </cfRule>
    <cfRule type="expression" dxfId="2418" priority="2890">
      <formula>IF(RIGHT(TEXT(Y1110,"0.#"),1)=".",TRUE,FALSE)</formula>
    </cfRule>
  </conditionalFormatting>
  <conditionalFormatting sqref="AQ553">
    <cfRule type="expression" dxfId="2417" priority="1273">
      <formula>IF(RIGHT(TEXT(AQ553,"0.#"),1)=".",FALSE,TRUE)</formula>
    </cfRule>
    <cfRule type="expression" dxfId="2416" priority="1274">
      <formula>IF(RIGHT(TEXT(AQ553,"0.#"),1)=".",TRUE,FALSE)</formula>
    </cfRule>
  </conditionalFormatting>
  <conditionalFormatting sqref="AU552">
    <cfRule type="expression" dxfId="2415" priority="1285">
      <formula>IF(RIGHT(TEXT(AU552,"0.#"),1)=".",FALSE,TRUE)</formula>
    </cfRule>
    <cfRule type="expression" dxfId="2414" priority="1286">
      <formula>IF(RIGHT(TEXT(AU552,"0.#"),1)=".",TRUE,FALSE)</formula>
    </cfRule>
  </conditionalFormatting>
  <conditionalFormatting sqref="AE552">
    <cfRule type="expression" dxfId="2413" priority="1297">
      <formula>IF(RIGHT(TEXT(AE552,"0.#"),1)=".",FALSE,TRUE)</formula>
    </cfRule>
    <cfRule type="expression" dxfId="2412" priority="1298">
      <formula>IF(RIGHT(TEXT(AE552,"0.#"),1)=".",TRUE,FALSE)</formula>
    </cfRule>
  </conditionalFormatting>
  <conditionalFormatting sqref="AQ548">
    <cfRule type="expression" dxfId="2411" priority="1303">
      <formula>IF(RIGHT(TEXT(AQ548,"0.#"),1)=".",FALSE,TRUE)</formula>
    </cfRule>
    <cfRule type="expression" dxfId="2410" priority="1304">
      <formula>IF(RIGHT(TEXT(AQ548,"0.#"),1)=".",TRUE,FALSE)</formula>
    </cfRule>
  </conditionalFormatting>
  <conditionalFormatting sqref="AL845:AO845">
    <cfRule type="expression" dxfId="2409" priority="2843">
      <formula>IF(AND(AL845&gt;=0, RIGHT(TEXT(AL845,"0.#"),1)&lt;&gt;"."),TRUE,FALSE)</formula>
    </cfRule>
    <cfRule type="expression" dxfId="2408" priority="2844">
      <formula>IF(AND(AL845&gt;=0, RIGHT(TEXT(AL845,"0.#"),1)="."),TRUE,FALSE)</formula>
    </cfRule>
    <cfRule type="expression" dxfId="2407" priority="2845">
      <formula>IF(AND(AL845&lt;0, RIGHT(TEXT(AL845,"0.#"),1)&lt;&gt;"."),TRUE,FALSE)</formula>
    </cfRule>
    <cfRule type="expression" dxfId="2406" priority="2846">
      <formula>IF(AND(AL845&lt;0, RIGHT(TEXT(AL845,"0.#"),1)="."),TRUE,FALSE)</formula>
    </cfRule>
  </conditionalFormatting>
  <conditionalFormatting sqref="Y845">
    <cfRule type="expression" dxfId="2405" priority="2841">
      <formula>IF(RIGHT(TEXT(Y845,"0.#"),1)=".",FALSE,TRUE)</formula>
    </cfRule>
    <cfRule type="expression" dxfId="2404" priority="2842">
      <formula>IF(RIGHT(TEXT(Y845,"0.#"),1)=".",TRUE,FALSE)</formula>
    </cfRule>
  </conditionalFormatting>
  <conditionalFormatting sqref="AE492">
    <cfRule type="expression" dxfId="2403" priority="1629">
      <formula>IF(RIGHT(TEXT(AE492,"0.#"),1)=".",FALSE,TRUE)</formula>
    </cfRule>
    <cfRule type="expression" dxfId="2402" priority="1630">
      <formula>IF(RIGHT(TEXT(AE492,"0.#"),1)=".",TRUE,FALSE)</formula>
    </cfRule>
  </conditionalFormatting>
  <conditionalFormatting sqref="AE493">
    <cfRule type="expression" dxfId="2401" priority="1627">
      <formula>IF(RIGHT(TEXT(AE493,"0.#"),1)=".",FALSE,TRUE)</formula>
    </cfRule>
    <cfRule type="expression" dxfId="2400" priority="1628">
      <formula>IF(RIGHT(TEXT(AE493,"0.#"),1)=".",TRUE,FALSE)</formula>
    </cfRule>
  </conditionalFormatting>
  <conditionalFormatting sqref="AE494">
    <cfRule type="expression" dxfId="2399" priority="1625">
      <formula>IF(RIGHT(TEXT(AE494,"0.#"),1)=".",FALSE,TRUE)</formula>
    </cfRule>
    <cfRule type="expression" dxfId="2398" priority="1626">
      <formula>IF(RIGHT(TEXT(AE494,"0.#"),1)=".",TRUE,FALSE)</formula>
    </cfRule>
  </conditionalFormatting>
  <conditionalFormatting sqref="AQ493">
    <cfRule type="expression" dxfId="2397" priority="1605">
      <formula>IF(RIGHT(TEXT(AQ493,"0.#"),1)=".",FALSE,TRUE)</formula>
    </cfRule>
    <cfRule type="expression" dxfId="2396" priority="1606">
      <formula>IF(RIGHT(TEXT(AQ493,"0.#"),1)=".",TRUE,FALSE)</formula>
    </cfRule>
  </conditionalFormatting>
  <conditionalFormatting sqref="AQ494">
    <cfRule type="expression" dxfId="2395" priority="1603">
      <formula>IF(RIGHT(TEXT(AQ494,"0.#"),1)=".",FALSE,TRUE)</formula>
    </cfRule>
    <cfRule type="expression" dxfId="2394" priority="1604">
      <formula>IF(RIGHT(TEXT(AQ494,"0.#"),1)=".",TRUE,FALSE)</formula>
    </cfRule>
  </conditionalFormatting>
  <conditionalFormatting sqref="AQ492">
    <cfRule type="expression" dxfId="2393" priority="1601">
      <formula>IF(RIGHT(TEXT(AQ492,"0.#"),1)=".",FALSE,TRUE)</formula>
    </cfRule>
    <cfRule type="expression" dxfId="2392" priority="1602">
      <formula>IF(RIGHT(TEXT(AQ492,"0.#"),1)=".",TRUE,FALSE)</formula>
    </cfRule>
  </conditionalFormatting>
  <conditionalFormatting sqref="AU494">
    <cfRule type="expression" dxfId="2391" priority="1613">
      <formula>IF(RIGHT(TEXT(AU494,"0.#"),1)=".",FALSE,TRUE)</formula>
    </cfRule>
    <cfRule type="expression" dxfId="2390" priority="1614">
      <formula>IF(RIGHT(TEXT(AU494,"0.#"),1)=".",TRUE,FALSE)</formula>
    </cfRule>
  </conditionalFormatting>
  <conditionalFormatting sqref="AU492">
    <cfRule type="expression" dxfId="2389" priority="1617">
      <formula>IF(RIGHT(TEXT(AU492,"0.#"),1)=".",FALSE,TRUE)</formula>
    </cfRule>
    <cfRule type="expression" dxfId="2388" priority="1618">
      <formula>IF(RIGHT(TEXT(AU492,"0.#"),1)=".",TRUE,FALSE)</formula>
    </cfRule>
  </conditionalFormatting>
  <conditionalFormatting sqref="AU493">
    <cfRule type="expression" dxfId="2387" priority="1615">
      <formula>IF(RIGHT(TEXT(AU493,"0.#"),1)=".",FALSE,TRUE)</formula>
    </cfRule>
    <cfRule type="expression" dxfId="2386" priority="1616">
      <formula>IF(RIGHT(TEXT(AU493,"0.#"),1)=".",TRUE,FALSE)</formula>
    </cfRule>
  </conditionalFormatting>
  <conditionalFormatting sqref="AU583">
    <cfRule type="expression" dxfId="2385" priority="1133">
      <formula>IF(RIGHT(TEXT(AU583,"0.#"),1)=".",FALSE,TRUE)</formula>
    </cfRule>
    <cfRule type="expression" dxfId="2384" priority="1134">
      <formula>IF(RIGHT(TEXT(AU583,"0.#"),1)=".",TRUE,FALSE)</formula>
    </cfRule>
  </conditionalFormatting>
  <conditionalFormatting sqref="AU582">
    <cfRule type="expression" dxfId="2383" priority="1135">
      <formula>IF(RIGHT(TEXT(AU582,"0.#"),1)=".",FALSE,TRUE)</formula>
    </cfRule>
    <cfRule type="expression" dxfId="2382" priority="1136">
      <formula>IF(RIGHT(TEXT(AU582,"0.#"),1)=".",TRUE,FALSE)</formula>
    </cfRule>
  </conditionalFormatting>
  <conditionalFormatting sqref="AE499">
    <cfRule type="expression" dxfId="2381" priority="1595">
      <formula>IF(RIGHT(TEXT(AE499,"0.#"),1)=".",FALSE,TRUE)</formula>
    </cfRule>
    <cfRule type="expression" dxfId="2380" priority="1596">
      <formula>IF(RIGHT(TEXT(AE499,"0.#"),1)=".",TRUE,FALSE)</formula>
    </cfRule>
  </conditionalFormatting>
  <conditionalFormatting sqref="AE497">
    <cfRule type="expression" dxfId="2379" priority="1599">
      <formula>IF(RIGHT(TEXT(AE497,"0.#"),1)=".",FALSE,TRUE)</formula>
    </cfRule>
    <cfRule type="expression" dxfId="2378" priority="1600">
      <formula>IF(RIGHT(TEXT(AE497,"0.#"),1)=".",TRUE,FALSE)</formula>
    </cfRule>
  </conditionalFormatting>
  <conditionalFormatting sqref="AE498">
    <cfRule type="expression" dxfId="2377" priority="1597">
      <formula>IF(RIGHT(TEXT(AE498,"0.#"),1)=".",FALSE,TRUE)</formula>
    </cfRule>
    <cfRule type="expression" dxfId="2376" priority="1598">
      <formula>IF(RIGHT(TEXT(AE498,"0.#"),1)=".",TRUE,FALSE)</formula>
    </cfRule>
  </conditionalFormatting>
  <conditionalFormatting sqref="AU499">
    <cfRule type="expression" dxfId="2375" priority="1583">
      <formula>IF(RIGHT(TEXT(AU499,"0.#"),1)=".",FALSE,TRUE)</formula>
    </cfRule>
    <cfRule type="expression" dxfId="2374" priority="1584">
      <formula>IF(RIGHT(TEXT(AU499,"0.#"),1)=".",TRUE,FALSE)</formula>
    </cfRule>
  </conditionalFormatting>
  <conditionalFormatting sqref="AU497">
    <cfRule type="expression" dxfId="2373" priority="1587">
      <formula>IF(RIGHT(TEXT(AU497,"0.#"),1)=".",FALSE,TRUE)</formula>
    </cfRule>
    <cfRule type="expression" dxfId="2372" priority="1588">
      <formula>IF(RIGHT(TEXT(AU497,"0.#"),1)=".",TRUE,FALSE)</formula>
    </cfRule>
  </conditionalFormatting>
  <conditionalFormatting sqref="AU498">
    <cfRule type="expression" dxfId="2371" priority="1585">
      <formula>IF(RIGHT(TEXT(AU498,"0.#"),1)=".",FALSE,TRUE)</formula>
    </cfRule>
    <cfRule type="expression" dxfId="2370" priority="1586">
      <formula>IF(RIGHT(TEXT(AU498,"0.#"),1)=".",TRUE,FALSE)</formula>
    </cfRule>
  </conditionalFormatting>
  <conditionalFormatting sqref="AQ497">
    <cfRule type="expression" dxfId="2369" priority="1571">
      <formula>IF(RIGHT(TEXT(AQ497,"0.#"),1)=".",FALSE,TRUE)</formula>
    </cfRule>
    <cfRule type="expression" dxfId="2368" priority="1572">
      <formula>IF(RIGHT(TEXT(AQ497,"0.#"),1)=".",TRUE,FALSE)</formula>
    </cfRule>
  </conditionalFormatting>
  <conditionalFormatting sqref="AQ498">
    <cfRule type="expression" dxfId="2367" priority="1575">
      <formula>IF(RIGHT(TEXT(AQ498,"0.#"),1)=".",FALSE,TRUE)</formula>
    </cfRule>
    <cfRule type="expression" dxfId="2366" priority="1576">
      <formula>IF(RIGHT(TEXT(AQ498,"0.#"),1)=".",TRUE,FALSE)</formula>
    </cfRule>
  </conditionalFormatting>
  <conditionalFormatting sqref="AQ499">
    <cfRule type="expression" dxfId="2365" priority="1573">
      <formula>IF(RIGHT(TEXT(AQ499,"0.#"),1)=".",FALSE,TRUE)</formula>
    </cfRule>
    <cfRule type="expression" dxfId="2364" priority="1574">
      <formula>IF(RIGHT(TEXT(AQ499,"0.#"),1)=".",TRUE,FALSE)</formula>
    </cfRule>
  </conditionalFormatting>
  <conditionalFormatting sqref="AE504">
    <cfRule type="expression" dxfId="2363" priority="1565">
      <formula>IF(RIGHT(TEXT(AE504,"0.#"),1)=".",FALSE,TRUE)</formula>
    </cfRule>
    <cfRule type="expression" dxfId="2362" priority="1566">
      <formula>IF(RIGHT(TEXT(AE504,"0.#"),1)=".",TRUE,FALSE)</formula>
    </cfRule>
  </conditionalFormatting>
  <conditionalFormatting sqref="AE502">
    <cfRule type="expression" dxfId="2361" priority="1569">
      <formula>IF(RIGHT(TEXT(AE502,"0.#"),1)=".",FALSE,TRUE)</formula>
    </cfRule>
    <cfRule type="expression" dxfId="2360" priority="1570">
      <formula>IF(RIGHT(TEXT(AE502,"0.#"),1)=".",TRUE,FALSE)</formula>
    </cfRule>
  </conditionalFormatting>
  <conditionalFormatting sqref="AE503">
    <cfRule type="expression" dxfId="2359" priority="1567">
      <formula>IF(RIGHT(TEXT(AE503,"0.#"),1)=".",FALSE,TRUE)</formula>
    </cfRule>
    <cfRule type="expression" dxfId="2358" priority="1568">
      <formula>IF(RIGHT(TEXT(AE503,"0.#"),1)=".",TRUE,FALSE)</formula>
    </cfRule>
  </conditionalFormatting>
  <conditionalFormatting sqref="AU504">
    <cfRule type="expression" dxfId="2357" priority="1553">
      <formula>IF(RIGHT(TEXT(AU504,"0.#"),1)=".",FALSE,TRUE)</formula>
    </cfRule>
    <cfRule type="expression" dxfId="2356" priority="1554">
      <formula>IF(RIGHT(TEXT(AU504,"0.#"),1)=".",TRUE,FALSE)</formula>
    </cfRule>
  </conditionalFormatting>
  <conditionalFormatting sqref="AU502">
    <cfRule type="expression" dxfId="2355" priority="1557">
      <formula>IF(RIGHT(TEXT(AU502,"0.#"),1)=".",FALSE,TRUE)</formula>
    </cfRule>
    <cfRule type="expression" dxfId="2354" priority="1558">
      <formula>IF(RIGHT(TEXT(AU502,"0.#"),1)=".",TRUE,FALSE)</formula>
    </cfRule>
  </conditionalFormatting>
  <conditionalFormatting sqref="AU503">
    <cfRule type="expression" dxfId="2353" priority="1555">
      <formula>IF(RIGHT(TEXT(AU503,"0.#"),1)=".",FALSE,TRUE)</formula>
    </cfRule>
    <cfRule type="expression" dxfId="2352" priority="1556">
      <formula>IF(RIGHT(TEXT(AU503,"0.#"),1)=".",TRUE,FALSE)</formula>
    </cfRule>
  </conditionalFormatting>
  <conditionalFormatting sqref="AQ502">
    <cfRule type="expression" dxfId="2351" priority="1541">
      <formula>IF(RIGHT(TEXT(AQ502,"0.#"),1)=".",FALSE,TRUE)</formula>
    </cfRule>
    <cfRule type="expression" dxfId="2350" priority="1542">
      <formula>IF(RIGHT(TEXT(AQ502,"0.#"),1)=".",TRUE,FALSE)</formula>
    </cfRule>
  </conditionalFormatting>
  <conditionalFormatting sqref="AQ503">
    <cfRule type="expression" dxfId="2349" priority="1545">
      <formula>IF(RIGHT(TEXT(AQ503,"0.#"),1)=".",FALSE,TRUE)</formula>
    </cfRule>
    <cfRule type="expression" dxfId="2348" priority="1546">
      <formula>IF(RIGHT(TEXT(AQ503,"0.#"),1)=".",TRUE,FALSE)</formula>
    </cfRule>
  </conditionalFormatting>
  <conditionalFormatting sqref="AQ504">
    <cfRule type="expression" dxfId="2347" priority="1543">
      <formula>IF(RIGHT(TEXT(AQ504,"0.#"),1)=".",FALSE,TRUE)</formula>
    </cfRule>
    <cfRule type="expression" dxfId="2346" priority="1544">
      <formula>IF(RIGHT(TEXT(AQ504,"0.#"),1)=".",TRUE,FALSE)</formula>
    </cfRule>
  </conditionalFormatting>
  <conditionalFormatting sqref="AE509">
    <cfRule type="expression" dxfId="2345" priority="1535">
      <formula>IF(RIGHT(TEXT(AE509,"0.#"),1)=".",FALSE,TRUE)</formula>
    </cfRule>
    <cfRule type="expression" dxfId="2344" priority="1536">
      <formula>IF(RIGHT(TEXT(AE509,"0.#"),1)=".",TRUE,FALSE)</formula>
    </cfRule>
  </conditionalFormatting>
  <conditionalFormatting sqref="AE507">
    <cfRule type="expression" dxfId="2343" priority="1539">
      <formula>IF(RIGHT(TEXT(AE507,"0.#"),1)=".",FALSE,TRUE)</formula>
    </cfRule>
    <cfRule type="expression" dxfId="2342" priority="1540">
      <formula>IF(RIGHT(TEXT(AE507,"0.#"),1)=".",TRUE,FALSE)</formula>
    </cfRule>
  </conditionalFormatting>
  <conditionalFormatting sqref="AE508">
    <cfRule type="expression" dxfId="2341" priority="1537">
      <formula>IF(RIGHT(TEXT(AE508,"0.#"),1)=".",FALSE,TRUE)</formula>
    </cfRule>
    <cfRule type="expression" dxfId="2340" priority="1538">
      <formula>IF(RIGHT(TEXT(AE508,"0.#"),1)=".",TRUE,FALSE)</formula>
    </cfRule>
  </conditionalFormatting>
  <conditionalFormatting sqref="AU509">
    <cfRule type="expression" dxfId="2339" priority="1523">
      <formula>IF(RIGHT(TEXT(AU509,"0.#"),1)=".",FALSE,TRUE)</formula>
    </cfRule>
    <cfRule type="expression" dxfId="2338" priority="1524">
      <formula>IF(RIGHT(TEXT(AU509,"0.#"),1)=".",TRUE,FALSE)</formula>
    </cfRule>
  </conditionalFormatting>
  <conditionalFormatting sqref="AU507">
    <cfRule type="expression" dxfId="2337" priority="1527">
      <formula>IF(RIGHT(TEXT(AU507,"0.#"),1)=".",FALSE,TRUE)</formula>
    </cfRule>
    <cfRule type="expression" dxfId="2336" priority="1528">
      <formula>IF(RIGHT(TEXT(AU507,"0.#"),1)=".",TRUE,FALSE)</formula>
    </cfRule>
  </conditionalFormatting>
  <conditionalFormatting sqref="AU508">
    <cfRule type="expression" dxfId="2335" priority="1525">
      <formula>IF(RIGHT(TEXT(AU508,"0.#"),1)=".",FALSE,TRUE)</formula>
    </cfRule>
    <cfRule type="expression" dxfId="2334" priority="1526">
      <formula>IF(RIGHT(TEXT(AU508,"0.#"),1)=".",TRUE,FALSE)</formula>
    </cfRule>
  </conditionalFormatting>
  <conditionalFormatting sqref="AQ507">
    <cfRule type="expression" dxfId="2333" priority="1511">
      <formula>IF(RIGHT(TEXT(AQ507,"0.#"),1)=".",FALSE,TRUE)</formula>
    </cfRule>
    <cfRule type="expression" dxfId="2332" priority="1512">
      <formula>IF(RIGHT(TEXT(AQ507,"0.#"),1)=".",TRUE,FALSE)</formula>
    </cfRule>
  </conditionalFormatting>
  <conditionalFormatting sqref="AQ508">
    <cfRule type="expression" dxfId="2331" priority="1515">
      <formula>IF(RIGHT(TEXT(AQ508,"0.#"),1)=".",FALSE,TRUE)</formula>
    </cfRule>
    <cfRule type="expression" dxfId="2330" priority="1516">
      <formula>IF(RIGHT(TEXT(AQ508,"0.#"),1)=".",TRUE,FALSE)</formula>
    </cfRule>
  </conditionalFormatting>
  <conditionalFormatting sqref="AQ509">
    <cfRule type="expression" dxfId="2329" priority="1513">
      <formula>IF(RIGHT(TEXT(AQ509,"0.#"),1)=".",FALSE,TRUE)</formula>
    </cfRule>
    <cfRule type="expression" dxfId="2328" priority="1514">
      <formula>IF(RIGHT(TEXT(AQ509,"0.#"),1)=".",TRUE,FALSE)</formula>
    </cfRule>
  </conditionalFormatting>
  <conditionalFormatting sqref="AE465">
    <cfRule type="expression" dxfId="2327" priority="1805">
      <formula>IF(RIGHT(TEXT(AE465,"0.#"),1)=".",FALSE,TRUE)</formula>
    </cfRule>
    <cfRule type="expression" dxfId="2326" priority="1806">
      <formula>IF(RIGHT(TEXT(AE465,"0.#"),1)=".",TRUE,FALSE)</formula>
    </cfRule>
  </conditionalFormatting>
  <conditionalFormatting sqref="AE463">
    <cfRule type="expression" dxfId="2325" priority="1809">
      <formula>IF(RIGHT(TEXT(AE463,"0.#"),1)=".",FALSE,TRUE)</formula>
    </cfRule>
    <cfRule type="expression" dxfId="2324" priority="1810">
      <formula>IF(RIGHT(TEXT(AE463,"0.#"),1)=".",TRUE,FALSE)</formula>
    </cfRule>
  </conditionalFormatting>
  <conditionalFormatting sqref="AE464">
    <cfRule type="expression" dxfId="2323" priority="1807">
      <formula>IF(RIGHT(TEXT(AE464,"0.#"),1)=".",FALSE,TRUE)</formula>
    </cfRule>
    <cfRule type="expression" dxfId="2322" priority="1808">
      <formula>IF(RIGHT(TEXT(AE464,"0.#"),1)=".",TRUE,FALSE)</formula>
    </cfRule>
  </conditionalFormatting>
  <conditionalFormatting sqref="AM465">
    <cfRule type="expression" dxfId="2321" priority="1799">
      <formula>IF(RIGHT(TEXT(AM465,"0.#"),1)=".",FALSE,TRUE)</formula>
    </cfRule>
    <cfRule type="expression" dxfId="2320" priority="1800">
      <formula>IF(RIGHT(TEXT(AM465,"0.#"),1)=".",TRUE,FALSE)</formula>
    </cfRule>
  </conditionalFormatting>
  <conditionalFormatting sqref="AM463">
    <cfRule type="expression" dxfId="2319" priority="1803">
      <formula>IF(RIGHT(TEXT(AM463,"0.#"),1)=".",FALSE,TRUE)</formula>
    </cfRule>
    <cfRule type="expression" dxfId="2318" priority="1804">
      <formula>IF(RIGHT(TEXT(AM463,"0.#"),1)=".",TRUE,FALSE)</formula>
    </cfRule>
  </conditionalFormatting>
  <conditionalFormatting sqref="AM464">
    <cfRule type="expression" dxfId="2317" priority="1801">
      <formula>IF(RIGHT(TEXT(AM464,"0.#"),1)=".",FALSE,TRUE)</formula>
    </cfRule>
    <cfRule type="expression" dxfId="2316" priority="1802">
      <formula>IF(RIGHT(TEXT(AM464,"0.#"),1)=".",TRUE,FALSE)</formula>
    </cfRule>
  </conditionalFormatting>
  <conditionalFormatting sqref="AU465">
    <cfRule type="expression" dxfId="2315" priority="1793">
      <formula>IF(RIGHT(TEXT(AU465,"0.#"),1)=".",FALSE,TRUE)</formula>
    </cfRule>
    <cfRule type="expression" dxfId="2314" priority="1794">
      <formula>IF(RIGHT(TEXT(AU465,"0.#"),1)=".",TRUE,FALSE)</formula>
    </cfRule>
  </conditionalFormatting>
  <conditionalFormatting sqref="AU463">
    <cfRule type="expression" dxfId="2313" priority="1797">
      <formula>IF(RIGHT(TEXT(AU463,"0.#"),1)=".",FALSE,TRUE)</formula>
    </cfRule>
    <cfRule type="expression" dxfId="2312" priority="1798">
      <formula>IF(RIGHT(TEXT(AU463,"0.#"),1)=".",TRUE,FALSE)</formula>
    </cfRule>
  </conditionalFormatting>
  <conditionalFormatting sqref="AU464">
    <cfRule type="expression" dxfId="2311" priority="1795">
      <formula>IF(RIGHT(TEXT(AU464,"0.#"),1)=".",FALSE,TRUE)</formula>
    </cfRule>
    <cfRule type="expression" dxfId="2310" priority="1796">
      <formula>IF(RIGHT(TEXT(AU464,"0.#"),1)=".",TRUE,FALSE)</formula>
    </cfRule>
  </conditionalFormatting>
  <conditionalFormatting sqref="AI465">
    <cfRule type="expression" dxfId="2309" priority="1787">
      <formula>IF(RIGHT(TEXT(AI465,"0.#"),1)=".",FALSE,TRUE)</formula>
    </cfRule>
    <cfRule type="expression" dxfId="2308" priority="1788">
      <formula>IF(RIGHT(TEXT(AI465,"0.#"),1)=".",TRUE,FALSE)</formula>
    </cfRule>
  </conditionalFormatting>
  <conditionalFormatting sqref="AI463">
    <cfRule type="expression" dxfId="2307" priority="1791">
      <formula>IF(RIGHT(TEXT(AI463,"0.#"),1)=".",FALSE,TRUE)</formula>
    </cfRule>
    <cfRule type="expression" dxfId="2306" priority="1792">
      <formula>IF(RIGHT(TEXT(AI463,"0.#"),1)=".",TRUE,FALSE)</formula>
    </cfRule>
  </conditionalFormatting>
  <conditionalFormatting sqref="AI464">
    <cfRule type="expression" dxfId="2305" priority="1789">
      <formula>IF(RIGHT(TEXT(AI464,"0.#"),1)=".",FALSE,TRUE)</formula>
    </cfRule>
    <cfRule type="expression" dxfId="2304" priority="1790">
      <formula>IF(RIGHT(TEXT(AI464,"0.#"),1)=".",TRUE,FALSE)</formula>
    </cfRule>
  </conditionalFormatting>
  <conditionalFormatting sqref="AQ463">
    <cfRule type="expression" dxfId="2303" priority="1781">
      <formula>IF(RIGHT(TEXT(AQ463,"0.#"),1)=".",FALSE,TRUE)</formula>
    </cfRule>
    <cfRule type="expression" dxfId="2302" priority="1782">
      <formula>IF(RIGHT(TEXT(AQ463,"0.#"),1)=".",TRUE,FALSE)</formula>
    </cfRule>
  </conditionalFormatting>
  <conditionalFormatting sqref="AQ464">
    <cfRule type="expression" dxfId="2301" priority="1785">
      <formula>IF(RIGHT(TEXT(AQ464,"0.#"),1)=".",FALSE,TRUE)</formula>
    </cfRule>
    <cfRule type="expression" dxfId="2300" priority="1786">
      <formula>IF(RIGHT(TEXT(AQ464,"0.#"),1)=".",TRUE,FALSE)</formula>
    </cfRule>
  </conditionalFormatting>
  <conditionalFormatting sqref="AQ465">
    <cfRule type="expression" dxfId="2299" priority="1783">
      <formula>IF(RIGHT(TEXT(AQ465,"0.#"),1)=".",FALSE,TRUE)</formula>
    </cfRule>
    <cfRule type="expression" dxfId="2298" priority="1784">
      <formula>IF(RIGHT(TEXT(AQ465,"0.#"),1)=".",TRUE,FALSE)</formula>
    </cfRule>
  </conditionalFormatting>
  <conditionalFormatting sqref="AE470">
    <cfRule type="expression" dxfId="2297" priority="1775">
      <formula>IF(RIGHT(TEXT(AE470,"0.#"),1)=".",FALSE,TRUE)</formula>
    </cfRule>
    <cfRule type="expression" dxfId="2296" priority="1776">
      <formula>IF(RIGHT(TEXT(AE470,"0.#"),1)=".",TRUE,FALSE)</formula>
    </cfRule>
  </conditionalFormatting>
  <conditionalFormatting sqref="AE468">
    <cfRule type="expression" dxfId="2295" priority="1779">
      <formula>IF(RIGHT(TEXT(AE468,"0.#"),1)=".",FALSE,TRUE)</formula>
    </cfRule>
    <cfRule type="expression" dxfId="2294" priority="1780">
      <formula>IF(RIGHT(TEXT(AE468,"0.#"),1)=".",TRUE,FALSE)</formula>
    </cfRule>
  </conditionalFormatting>
  <conditionalFormatting sqref="AE469">
    <cfRule type="expression" dxfId="2293" priority="1777">
      <formula>IF(RIGHT(TEXT(AE469,"0.#"),1)=".",FALSE,TRUE)</formula>
    </cfRule>
    <cfRule type="expression" dxfId="2292" priority="1778">
      <formula>IF(RIGHT(TEXT(AE469,"0.#"),1)=".",TRUE,FALSE)</formula>
    </cfRule>
  </conditionalFormatting>
  <conditionalFormatting sqref="AM470">
    <cfRule type="expression" dxfId="2291" priority="1769">
      <formula>IF(RIGHT(TEXT(AM470,"0.#"),1)=".",FALSE,TRUE)</formula>
    </cfRule>
    <cfRule type="expression" dxfId="2290" priority="1770">
      <formula>IF(RIGHT(TEXT(AM470,"0.#"),1)=".",TRUE,FALSE)</formula>
    </cfRule>
  </conditionalFormatting>
  <conditionalFormatting sqref="AM468">
    <cfRule type="expression" dxfId="2289" priority="1773">
      <formula>IF(RIGHT(TEXT(AM468,"0.#"),1)=".",FALSE,TRUE)</formula>
    </cfRule>
    <cfRule type="expression" dxfId="2288" priority="1774">
      <formula>IF(RIGHT(TEXT(AM468,"0.#"),1)=".",TRUE,FALSE)</formula>
    </cfRule>
  </conditionalFormatting>
  <conditionalFormatting sqref="AM469">
    <cfRule type="expression" dxfId="2287" priority="1771">
      <formula>IF(RIGHT(TEXT(AM469,"0.#"),1)=".",FALSE,TRUE)</formula>
    </cfRule>
    <cfRule type="expression" dxfId="2286" priority="1772">
      <formula>IF(RIGHT(TEXT(AM469,"0.#"),1)=".",TRUE,FALSE)</formula>
    </cfRule>
  </conditionalFormatting>
  <conditionalFormatting sqref="AU470">
    <cfRule type="expression" dxfId="2285" priority="1763">
      <formula>IF(RIGHT(TEXT(AU470,"0.#"),1)=".",FALSE,TRUE)</formula>
    </cfRule>
    <cfRule type="expression" dxfId="2284" priority="1764">
      <formula>IF(RIGHT(TEXT(AU470,"0.#"),1)=".",TRUE,FALSE)</formula>
    </cfRule>
  </conditionalFormatting>
  <conditionalFormatting sqref="AU468">
    <cfRule type="expression" dxfId="2283" priority="1767">
      <formula>IF(RIGHT(TEXT(AU468,"0.#"),1)=".",FALSE,TRUE)</formula>
    </cfRule>
    <cfRule type="expression" dxfId="2282" priority="1768">
      <formula>IF(RIGHT(TEXT(AU468,"0.#"),1)=".",TRUE,FALSE)</formula>
    </cfRule>
  </conditionalFormatting>
  <conditionalFormatting sqref="AU469">
    <cfRule type="expression" dxfId="2281" priority="1765">
      <formula>IF(RIGHT(TEXT(AU469,"0.#"),1)=".",FALSE,TRUE)</formula>
    </cfRule>
    <cfRule type="expression" dxfId="2280" priority="1766">
      <formula>IF(RIGHT(TEXT(AU469,"0.#"),1)=".",TRUE,FALSE)</formula>
    </cfRule>
  </conditionalFormatting>
  <conditionalFormatting sqref="AI470">
    <cfRule type="expression" dxfId="2279" priority="1757">
      <formula>IF(RIGHT(TEXT(AI470,"0.#"),1)=".",FALSE,TRUE)</formula>
    </cfRule>
    <cfRule type="expression" dxfId="2278" priority="1758">
      <formula>IF(RIGHT(TEXT(AI470,"0.#"),1)=".",TRUE,FALSE)</formula>
    </cfRule>
  </conditionalFormatting>
  <conditionalFormatting sqref="AI468">
    <cfRule type="expression" dxfId="2277" priority="1761">
      <formula>IF(RIGHT(TEXT(AI468,"0.#"),1)=".",FALSE,TRUE)</formula>
    </cfRule>
    <cfRule type="expression" dxfId="2276" priority="1762">
      <formula>IF(RIGHT(TEXT(AI468,"0.#"),1)=".",TRUE,FALSE)</formula>
    </cfRule>
  </conditionalFormatting>
  <conditionalFormatting sqref="AI469">
    <cfRule type="expression" dxfId="2275" priority="1759">
      <formula>IF(RIGHT(TEXT(AI469,"0.#"),1)=".",FALSE,TRUE)</formula>
    </cfRule>
    <cfRule type="expression" dxfId="2274" priority="1760">
      <formula>IF(RIGHT(TEXT(AI469,"0.#"),1)=".",TRUE,FALSE)</formula>
    </cfRule>
  </conditionalFormatting>
  <conditionalFormatting sqref="AQ468">
    <cfRule type="expression" dxfId="2273" priority="1751">
      <formula>IF(RIGHT(TEXT(AQ468,"0.#"),1)=".",FALSE,TRUE)</formula>
    </cfRule>
    <cfRule type="expression" dxfId="2272" priority="1752">
      <formula>IF(RIGHT(TEXT(AQ468,"0.#"),1)=".",TRUE,FALSE)</formula>
    </cfRule>
  </conditionalFormatting>
  <conditionalFormatting sqref="AQ469">
    <cfRule type="expression" dxfId="2271" priority="1755">
      <formula>IF(RIGHT(TEXT(AQ469,"0.#"),1)=".",FALSE,TRUE)</formula>
    </cfRule>
    <cfRule type="expression" dxfId="2270" priority="1756">
      <formula>IF(RIGHT(TEXT(AQ469,"0.#"),1)=".",TRUE,FALSE)</formula>
    </cfRule>
  </conditionalFormatting>
  <conditionalFormatting sqref="AQ470">
    <cfRule type="expression" dxfId="2269" priority="1753">
      <formula>IF(RIGHT(TEXT(AQ470,"0.#"),1)=".",FALSE,TRUE)</formula>
    </cfRule>
    <cfRule type="expression" dxfId="2268" priority="1754">
      <formula>IF(RIGHT(TEXT(AQ470,"0.#"),1)=".",TRUE,FALSE)</formula>
    </cfRule>
  </conditionalFormatting>
  <conditionalFormatting sqref="AE475">
    <cfRule type="expression" dxfId="2267" priority="1745">
      <formula>IF(RIGHT(TEXT(AE475,"0.#"),1)=".",FALSE,TRUE)</formula>
    </cfRule>
    <cfRule type="expression" dxfId="2266" priority="1746">
      <formula>IF(RIGHT(TEXT(AE475,"0.#"),1)=".",TRUE,FALSE)</formula>
    </cfRule>
  </conditionalFormatting>
  <conditionalFormatting sqref="AE473">
    <cfRule type="expression" dxfId="2265" priority="1749">
      <formula>IF(RIGHT(TEXT(AE473,"0.#"),1)=".",FALSE,TRUE)</formula>
    </cfRule>
    <cfRule type="expression" dxfId="2264" priority="1750">
      <formula>IF(RIGHT(TEXT(AE473,"0.#"),1)=".",TRUE,FALSE)</formula>
    </cfRule>
  </conditionalFormatting>
  <conditionalFormatting sqref="AE474">
    <cfRule type="expression" dxfId="2263" priority="1747">
      <formula>IF(RIGHT(TEXT(AE474,"0.#"),1)=".",FALSE,TRUE)</formula>
    </cfRule>
    <cfRule type="expression" dxfId="2262" priority="1748">
      <formula>IF(RIGHT(TEXT(AE474,"0.#"),1)=".",TRUE,FALSE)</formula>
    </cfRule>
  </conditionalFormatting>
  <conditionalFormatting sqref="AM475">
    <cfRule type="expression" dxfId="2261" priority="1739">
      <formula>IF(RIGHT(TEXT(AM475,"0.#"),1)=".",FALSE,TRUE)</formula>
    </cfRule>
    <cfRule type="expression" dxfId="2260" priority="1740">
      <formula>IF(RIGHT(TEXT(AM475,"0.#"),1)=".",TRUE,FALSE)</formula>
    </cfRule>
  </conditionalFormatting>
  <conditionalFormatting sqref="AM473">
    <cfRule type="expression" dxfId="2259" priority="1743">
      <formula>IF(RIGHT(TEXT(AM473,"0.#"),1)=".",FALSE,TRUE)</formula>
    </cfRule>
    <cfRule type="expression" dxfId="2258" priority="1744">
      <formula>IF(RIGHT(TEXT(AM473,"0.#"),1)=".",TRUE,FALSE)</formula>
    </cfRule>
  </conditionalFormatting>
  <conditionalFormatting sqref="AM474">
    <cfRule type="expression" dxfId="2257" priority="1741">
      <formula>IF(RIGHT(TEXT(AM474,"0.#"),1)=".",FALSE,TRUE)</formula>
    </cfRule>
    <cfRule type="expression" dxfId="2256" priority="1742">
      <formula>IF(RIGHT(TEXT(AM474,"0.#"),1)=".",TRUE,FALSE)</formula>
    </cfRule>
  </conditionalFormatting>
  <conditionalFormatting sqref="AU475">
    <cfRule type="expression" dxfId="2255" priority="1733">
      <formula>IF(RIGHT(TEXT(AU475,"0.#"),1)=".",FALSE,TRUE)</formula>
    </cfRule>
    <cfRule type="expression" dxfId="2254" priority="1734">
      <formula>IF(RIGHT(TEXT(AU475,"0.#"),1)=".",TRUE,FALSE)</formula>
    </cfRule>
  </conditionalFormatting>
  <conditionalFormatting sqref="AU473">
    <cfRule type="expression" dxfId="2253" priority="1737">
      <formula>IF(RIGHT(TEXT(AU473,"0.#"),1)=".",FALSE,TRUE)</formula>
    </cfRule>
    <cfRule type="expression" dxfId="2252" priority="1738">
      <formula>IF(RIGHT(TEXT(AU473,"0.#"),1)=".",TRUE,FALSE)</formula>
    </cfRule>
  </conditionalFormatting>
  <conditionalFormatting sqref="AU474">
    <cfRule type="expression" dxfId="2251" priority="1735">
      <formula>IF(RIGHT(TEXT(AU474,"0.#"),1)=".",FALSE,TRUE)</formula>
    </cfRule>
    <cfRule type="expression" dxfId="2250" priority="1736">
      <formula>IF(RIGHT(TEXT(AU474,"0.#"),1)=".",TRUE,FALSE)</formula>
    </cfRule>
  </conditionalFormatting>
  <conditionalFormatting sqref="AI475">
    <cfRule type="expression" dxfId="2249" priority="1727">
      <formula>IF(RIGHT(TEXT(AI475,"0.#"),1)=".",FALSE,TRUE)</formula>
    </cfRule>
    <cfRule type="expression" dxfId="2248" priority="1728">
      <formula>IF(RIGHT(TEXT(AI475,"0.#"),1)=".",TRUE,FALSE)</formula>
    </cfRule>
  </conditionalFormatting>
  <conditionalFormatting sqref="AI473">
    <cfRule type="expression" dxfId="2247" priority="1731">
      <formula>IF(RIGHT(TEXT(AI473,"0.#"),1)=".",FALSE,TRUE)</formula>
    </cfRule>
    <cfRule type="expression" dxfId="2246" priority="1732">
      <formula>IF(RIGHT(TEXT(AI473,"0.#"),1)=".",TRUE,FALSE)</formula>
    </cfRule>
  </conditionalFormatting>
  <conditionalFormatting sqref="AI474">
    <cfRule type="expression" dxfId="2245" priority="1729">
      <formula>IF(RIGHT(TEXT(AI474,"0.#"),1)=".",FALSE,TRUE)</formula>
    </cfRule>
    <cfRule type="expression" dxfId="2244" priority="1730">
      <formula>IF(RIGHT(TEXT(AI474,"0.#"),1)=".",TRUE,FALSE)</formula>
    </cfRule>
  </conditionalFormatting>
  <conditionalFormatting sqref="AQ473">
    <cfRule type="expression" dxfId="2243" priority="1721">
      <formula>IF(RIGHT(TEXT(AQ473,"0.#"),1)=".",FALSE,TRUE)</formula>
    </cfRule>
    <cfRule type="expression" dxfId="2242" priority="1722">
      <formula>IF(RIGHT(TEXT(AQ473,"0.#"),1)=".",TRUE,FALSE)</formula>
    </cfRule>
  </conditionalFormatting>
  <conditionalFormatting sqref="AQ474">
    <cfRule type="expression" dxfId="2241" priority="1725">
      <formula>IF(RIGHT(TEXT(AQ474,"0.#"),1)=".",FALSE,TRUE)</formula>
    </cfRule>
    <cfRule type="expression" dxfId="2240" priority="1726">
      <formula>IF(RIGHT(TEXT(AQ474,"0.#"),1)=".",TRUE,FALSE)</formula>
    </cfRule>
  </conditionalFormatting>
  <conditionalFormatting sqref="AQ475">
    <cfRule type="expression" dxfId="2239" priority="1723">
      <formula>IF(RIGHT(TEXT(AQ475,"0.#"),1)=".",FALSE,TRUE)</formula>
    </cfRule>
    <cfRule type="expression" dxfId="2238" priority="1724">
      <formula>IF(RIGHT(TEXT(AQ475,"0.#"),1)=".",TRUE,FALSE)</formula>
    </cfRule>
  </conditionalFormatting>
  <conditionalFormatting sqref="AE480">
    <cfRule type="expression" dxfId="2237" priority="1715">
      <formula>IF(RIGHT(TEXT(AE480,"0.#"),1)=".",FALSE,TRUE)</formula>
    </cfRule>
    <cfRule type="expression" dxfId="2236" priority="1716">
      <formula>IF(RIGHT(TEXT(AE480,"0.#"),1)=".",TRUE,FALSE)</formula>
    </cfRule>
  </conditionalFormatting>
  <conditionalFormatting sqref="AE478">
    <cfRule type="expression" dxfId="2235" priority="1719">
      <formula>IF(RIGHT(TEXT(AE478,"0.#"),1)=".",FALSE,TRUE)</formula>
    </cfRule>
    <cfRule type="expression" dxfId="2234" priority="1720">
      <formula>IF(RIGHT(TEXT(AE478,"0.#"),1)=".",TRUE,FALSE)</formula>
    </cfRule>
  </conditionalFormatting>
  <conditionalFormatting sqref="AE479">
    <cfRule type="expression" dxfId="2233" priority="1717">
      <formula>IF(RIGHT(TEXT(AE479,"0.#"),1)=".",FALSE,TRUE)</formula>
    </cfRule>
    <cfRule type="expression" dxfId="2232" priority="1718">
      <formula>IF(RIGHT(TEXT(AE479,"0.#"),1)=".",TRUE,FALSE)</formula>
    </cfRule>
  </conditionalFormatting>
  <conditionalFormatting sqref="AM480">
    <cfRule type="expression" dxfId="2231" priority="1709">
      <formula>IF(RIGHT(TEXT(AM480,"0.#"),1)=".",FALSE,TRUE)</formula>
    </cfRule>
    <cfRule type="expression" dxfId="2230" priority="1710">
      <formula>IF(RIGHT(TEXT(AM480,"0.#"),1)=".",TRUE,FALSE)</formula>
    </cfRule>
  </conditionalFormatting>
  <conditionalFormatting sqref="AM478">
    <cfRule type="expression" dxfId="2229" priority="1713">
      <formula>IF(RIGHT(TEXT(AM478,"0.#"),1)=".",FALSE,TRUE)</formula>
    </cfRule>
    <cfRule type="expression" dxfId="2228" priority="1714">
      <formula>IF(RIGHT(TEXT(AM478,"0.#"),1)=".",TRUE,FALSE)</formula>
    </cfRule>
  </conditionalFormatting>
  <conditionalFormatting sqref="AM479">
    <cfRule type="expression" dxfId="2227" priority="1711">
      <formula>IF(RIGHT(TEXT(AM479,"0.#"),1)=".",FALSE,TRUE)</formula>
    </cfRule>
    <cfRule type="expression" dxfId="2226" priority="1712">
      <formula>IF(RIGHT(TEXT(AM479,"0.#"),1)=".",TRUE,FALSE)</formula>
    </cfRule>
  </conditionalFormatting>
  <conditionalFormatting sqref="AU480">
    <cfRule type="expression" dxfId="2225" priority="1703">
      <formula>IF(RIGHT(TEXT(AU480,"0.#"),1)=".",FALSE,TRUE)</formula>
    </cfRule>
    <cfRule type="expression" dxfId="2224" priority="1704">
      <formula>IF(RIGHT(TEXT(AU480,"0.#"),1)=".",TRUE,FALSE)</formula>
    </cfRule>
  </conditionalFormatting>
  <conditionalFormatting sqref="AU478">
    <cfRule type="expression" dxfId="2223" priority="1707">
      <formula>IF(RIGHT(TEXT(AU478,"0.#"),1)=".",FALSE,TRUE)</formula>
    </cfRule>
    <cfRule type="expression" dxfId="2222" priority="1708">
      <formula>IF(RIGHT(TEXT(AU478,"0.#"),1)=".",TRUE,FALSE)</formula>
    </cfRule>
  </conditionalFormatting>
  <conditionalFormatting sqref="AU479">
    <cfRule type="expression" dxfId="2221" priority="1705">
      <formula>IF(RIGHT(TEXT(AU479,"0.#"),1)=".",FALSE,TRUE)</formula>
    </cfRule>
    <cfRule type="expression" dxfId="2220" priority="1706">
      <formula>IF(RIGHT(TEXT(AU479,"0.#"),1)=".",TRUE,FALSE)</formula>
    </cfRule>
  </conditionalFormatting>
  <conditionalFormatting sqref="AI480">
    <cfRule type="expression" dxfId="2219" priority="1697">
      <formula>IF(RIGHT(TEXT(AI480,"0.#"),1)=".",FALSE,TRUE)</formula>
    </cfRule>
    <cfRule type="expression" dxfId="2218" priority="1698">
      <formula>IF(RIGHT(TEXT(AI480,"0.#"),1)=".",TRUE,FALSE)</formula>
    </cfRule>
  </conditionalFormatting>
  <conditionalFormatting sqref="AI478">
    <cfRule type="expression" dxfId="2217" priority="1701">
      <formula>IF(RIGHT(TEXT(AI478,"0.#"),1)=".",FALSE,TRUE)</formula>
    </cfRule>
    <cfRule type="expression" dxfId="2216" priority="1702">
      <formula>IF(RIGHT(TEXT(AI478,"0.#"),1)=".",TRUE,FALSE)</formula>
    </cfRule>
  </conditionalFormatting>
  <conditionalFormatting sqref="AI479">
    <cfRule type="expression" dxfId="2215" priority="1699">
      <formula>IF(RIGHT(TEXT(AI479,"0.#"),1)=".",FALSE,TRUE)</formula>
    </cfRule>
    <cfRule type="expression" dxfId="2214" priority="1700">
      <formula>IF(RIGHT(TEXT(AI479,"0.#"),1)=".",TRUE,FALSE)</formula>
    </cfRule>
  </conditionalFormatting>
  <conditionalFormatting sqref="AQ478">
    <cfRule type="expression" dxfId="2213" priority="1691">
      <formula>IF(RIGHT(TEXT(AQ478,"0.#"),1)=".",FALSE,TRUE)</formula>
    </cfRule>
    <cfRule type="expression" dxfId="2212" priority="1692">
      <formula>IF(RIGHT(TEXT(AQ478,"0.#"),1)=".",TRUE,FALSE)</formula>
    </cfRule>
  </conditionalFormatting>
  <conditionalFormatting sqref="AQ479">
    <cfRule type="expression" dxfId="2211" priority="1695">
      <formula>IF(RIGHT(TEXT(AQ479,"0.#"),1)=".",FALSE,TRUE)</formula>
    </cfRule>
    <cfRule type="expression" dxfId="2210" priority="1696">
      <formula>IF(RIGHT(TEXT(AQ479,"0.#"),1)=".",TRUE,FALSE)</formula>
    </cfRule>
  </conditionalFormatting>
  <conditionalFormatting sqref="AQ480">
    <cfRule type="expression" dxfId="2209" priority="1693">
      <formula>IF(RIGHT(TEXT(AQ480,"0.#"),1)=".",FALSE,TRUE)</formula>
    </cfRule>
    <cfRule type="expression" dxfId="2208" priority="1694">
      <formula>IF(RIGHT(TEXT(AQ480,"0.#"),1)=".",TRUE,FALSE)</formula>
    </cfRule>
  </conditionalFormatting>
  <conditionalFormatting sqref="AM47">
    <cfRule type="expression" dxfId="2207" priority="1985">
      <formula>IF(RIGHT(TEXT(AM47,"0.#"),1)=".",FALSE,TRUE)</formula>
    </cfRule>
    <cfRule type="expression" dxfId="2206" priority="1986">
      <formula>IF(RIGHT(TEXT(AM47,"0.#"),1)=".",TRUE,FALSE)</formula>
    </cfRule>
  </conditionalFormatting>
  <conditionalFormatting sqref="AI46">
    <cfRule type="expression" dxfId="2205" priority="1989">
      <formula>IF(RIGHT(TEXT(AI46,"0.#"),1)=".",FALSE,TRUE)</formula>
    </cfRule>
    <cfRule type="expression" dxfId="2204" priority="1990">
      <formula>IF(RIGHT(TEXT(AI46,"0.#"),1)=".",TRUE,FALSE)</formula>
    </cfRule>
  </conditionalFormatting>
  <conditionalFormatting sqref="AM46">
    <cfRule type="expression" dxfId="2203" priority="1987">
      <formula>IF(RIGHT(TEXT(AM46,"0.#"),1)=".",FALSE,TRUE)</formula>
    </cfRule>
    <cfRule type="expression" dxfId="2202" priority="1988">
      <formula>IF(RIGHT(TEXT(AM46,"0.#"),1)=".",TRUE,FALSE)</formula>
    </cfRule>
  </conditionalFormatting>
  <conditionalFormatting sqref="AU46:AU48">
    <cfRule type="expression" dxfId="2201" priority="1979">
      <formula>IF(RIGHT(TEXT(AU46,"0.#"),1)=".",FALSE,TRUE)</formula>
    </cfRule>
    <cfRule type="expression" dxfId="2200" priority="1980">
      <formula>IF(RIGHT(TEXT(AU46,"0.#"),1)=".",TRUE,FALSE)</formula>
    </cfRule>
  </conditionalFormatting>
  <conditionalFormatting sqref="AM48">
    <cfRule type="expression" dxfId="2199" priority="1983">
      <formula>IF(RIGHT(TEXT(AM48,"0.#"),1)=".",FALSE,TRUE)</formula>
    </cfRule>
    <cfRule type="expression" dxfId="2198" priority="1984">
      <formula>IF(RIGHT(TEXT(AM48,"0.#"),1)=".",TRUE,FALSE)</formula>
    </cfRule>
  </conditionalFormatting>
  <conditionalFormatting sqref="AQ46:AQ48">
    <cfRule type="expression" dxfId="2197" priority="1981">
      <formula>IF(RIGHT(TEXT(AQ46,"0.#"),1)=".",FALSE,TRUE)</formula>
    </cfRule>
    <cfRule type="expression" dxfId="2196" priority="1982">
      <formula>IF(RIGHT(TEXT(AQ46,"0.#"),1)=".",TRUE,FALSE)</formula>
    </cfRule>
  </conditionalFormatting>
  <conditionalFormatting sqref="AE146:AE147 AI146:AI147 AM146:AM147 AQ146:AQ147 AU146:AU147">
    <cfRule type="expression" dxfId="2195" priority="1973">
      <formula>IF(RIGHT(TEXT(AE146,"0.#"),1)=".",FALSE,TRUE)</formula>
    </cfRule>
    <cfRule type="expression" dxfId="2194" priority="1974">
      <formula>IF(RIGHT(TEXT(AE146,"0.#"),1)=".",TRUE,FALSE)</formula>
    </cfRule>
  </conditionalFormatting>
  <conditionalFormatting sqref="AE138:AE139 AI138:AI139 AM138:AM139 AQ138:AQ139 AU138:AU139">
    <cfRule type="expression" dxfId="2193" priority="1977">
      <formula>IF(RIGHT(TEXT(AE138,"0.#"),1)=".",FALSE,TRUE)</formula>
    </cfRule>
    <cfRule type="expression" dxfId="2192" priority="1978">
      <formula>IF(RIGHT(TEXT(AE138,"0.#"),1)=".",TRUE,FALSE)</formula>
    </cfRule>
  </conditionalFormatting>
  <conditionalFormatting sqref="AE142:AE143 AI142:AI143 AM142:AM143 AQ142:AQ143 AU142:AU143">
    <cfRule type="expression" dxfId="2191" priority="1975">
      <formula>IF(RIGHT(TEXT(AE142,"0.#"),1)=".",FALSE,TRUE)</formula>
    </cfRule>
    <cfRule type="expression" dxfId="2190" priority="1976">
      <formula>IF(RIGHT(TEXT(AE142,"0.#"),1)=".",TRUE,FALSE)</formula>
    </cfRule>
  </conditionalFormatting>
  <conditionalFormatting sqref="AE198:AE199 AI198:AI199 AM198:AM199 AQ198:AQ199 AU198:AU199">
    <cfRule type="expression" dxfId="2189" priority="1967">
      <formula>IF(RIGHT(TEXT(AE198,"0.#"),1)=".",FALSE,TRUE)</formula>
    </cfRule>
    <cfRule type="expression" dxfId="2188" priority="1968">
      <formula>IF(RIGHT(TEXT(AE198,"0.#"),1)=".",TRUE,FALSE)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194:AE195 AI194:AI195 AM194:AM195 AQ194:AQ195 AU194:AU195">
    <cfRule type="expression" dxfId="2185" priority="1969">
      <formula>IF(RIGHT(TEXT(AE194,"0.#"),1)=".",FALSE,TRUE)</formula>
    </cfRule>
    <cfRule type="expression" dxfId="2184" priority="1970">
      <formula>IF(RIGHT(TEXT(AE194,"0.#"),1)=".",TRUE,FALSE)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80:Y907">
    <cfRule type="expression" dxfId="2087" priority="2101">
      <formula>IF(RIGHT(TEXT(Y880,"0.#"),1)=".",FALSE,TRUE)</formula>
    </cfRule>
    <cfRule type="expression" dxfId="2086" priority="2102">
      <formula>IF(RIGHT(TEXT(Y880,"0.#"),1)=".",TRUE,FALSE)</formula>
    </cfRule>
  </conditionalFormatting>
  <conditionalFormatting sqref="Y878:Y879">
    <cfRule type="expression" dxfId="2085" priority="2095">
      <formula>IF(RIGHT(TEXT(Y878,"0.#"),1)=".",FALSE,TRUE)</formula>
    </cfRule>
    <cfRule type="expression" dxfId="2084" priority="2096">
      <formula>IF(RIGHT(TEXT(Y878,"0.#"),1)=".",TRUE,FALSE)</formula>
    </cfRule>
  </conditionalFormatting>
  <conditionalFormatting sqref="Y913:Y940">
    <cfRule type="expression" dxfId="2083" priority="2089">
      <formula>IF(RIGHT(TEXT(Y913,"0.#"),1)=".",FALSE,TRUE)</formula>
    </cfRule>
    <cfRule type="expression" dxfId="2082" priority="2090">
      <formula>IF(RIGHT(TEXT(Y913,"0.#"),1)=".",TRUE,FALSE)</formula>
    </cfRule>
  </conditionalFormatting>
  <conditionalFormatting sqref="Y911:Y912">
    <cfRule type="expression" dxfId="2081" priority="2083">
      <formula>IF(RIGHT(TEXT(Y911,"0.#"),1)=".",FALSE,TRUE)</formula>
    </cfRule>
    <cfRule type="expression" dxfId="2080" priority="2084">
      <formula>IF(RIGHT(TEXT(Y911,"0.#"),1)=".",TRUE,FALSE)</formula>
    </cfRule>
  </conditionalFormatting>
  <conditionalFormatting sqref="Y946:Y973">
    <cfRule type="expression" dxfId="2079" priority="2077">
      <formula>IF(RIGHT(TEXT(Y946,"0.#"),1)=".",FALSE,TRUE)</formula>
    </cfRule>
    <cfRule type="expression" dxfId="2078" priority="2078">
      <formula>IF(RIGHT(TEXT(Y946,"0.#"),1)=".",TRUE,FALSE)</formula>
    </cfRule>
  </conditionalFormatting>
  <conditionalFormatting sqref="Y944:Y945">
    <cfRule type="expression" dxfId="2077" priority="2071">
      <formula>IF(RIGHT(TEXT(Y944,"0.#"),1)=".",FALSE,TRUE)</formula>
    </cfRule>
    <cfRule type="expression" dxfId="2076" priority="2072">
      <formula>IF(RIGHT(TEXT(Y944,"0.#"),1)=".",TRUE,FALSE)</formula>
    </cfRule>
  </conditionalFormatting>
  <conditionalFormatting sqref="Y979:Y1006">
    <cfRule type="expression" dxfId="2075" priority="2065">
      <formula>IF(RIGHT(TEXT(Y979,"0.#"),1)=".",FALSE,TRUE)</formula>
    </cfRule>
    <cfRule type="expression" dxfId="2074" priority="2066">
      <formula>IF(RIGHT(TEXT(Y979,"0.#"),1)=".",TRUE,FALSE)</formula>
    </cfRule>
  </conditionalFormatting>
  <conditionalFormatting sqref="Y977:Y978">
    <cfRule type="expression" dxfId="2073" priority="2059">
      <formula>IF(RIGHT(TEXT(Y977,"0.#"),1)=".",FALSE,TRUE)</formula>
    </cfRule>
    <cfRule type="expression" dxfId="2072" priority="2060">
      <formula>IF(RIGHT(TEXT(Y977,"0.#"),1)=".",TRUE,FALSE)</formula>
    </cfRule>
  </conditionalFormatting>
  <conditionalFormatting sqref="Y1012:Y1039">
    <cfRule type="expression" dxfId="2071" priority="2053">
      <formula>IF(RIGHT(TEXT(Y1012,"0.#"),1)=".",FALSE,TRUE)</formula>
    </cfRule>
    <cfRule type="expression" dxfId="2070" priority="2054">
      <formula>IF(RIGHT(TEXT(Y1012,"0.#"),1)=".",TRUE,FALSE)</formula>
    </cfRule>
  </conditionalFormatting>
  <conditionalFormatting sqref="W23">
    <cfRule type="expression" dxfId="2069" priority="2337">
      <formula>IF(RIGHT(TEXT(W23,"0.#"),1)=".",FALSE,TRUE)</formula>
    </cfRule>
    <cfRule type="expression" dxfId="2068" priority="2338">
      <formula>IF(RIGHT(TEXT(W23,"0.#"),1)=".",TRUE,FALSE)</formula>
    </cfRule>
  </conditionalFormatting>
  <conditionalFormatting sqref="W24:W27">
    <cfRule type="expression" dxfId="2067" priority="2335">
      <formula>IF(RIGHT(TEXT(W24,"0.#"),1)=".",FALSE,TRUE)</formula>
    </cfRule>
    <cfRule type="expression" dxfId="2066" priority="2336">
      <formula>IF(RIGHT(TEXT(W24,"0.#"),1)=".",TRUE,FALSE)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3">
    <cfRule type="expression" dxfId="2063" priority="2325">
      <formula>IF(RIGHT(TEXT(P23,"0.#"),1)=".",FALSE,TRUE)</formula>
    </cfRule>
    <cfRule type="expression" dxfId="2062" priority="2326">
      <formula>IF(RIGHT(TEXT(P23,"0.#"),1)=".",TRUE,FALSE)</formula>
    </cfRule>
  </conditionalFormatting>
  <conditionalFormatting sqref="P24:P27">
    <cfRule type="expression" dxfId="2061" priority="2323">
      <formula>IF(RIGHT(TEXT(P24,"0.#"),1)=".",FALSE,TRUE)</formula>
    </cfRule>
    <cfRule type="expression" dxfId="2060" priority="2324">
      <formula>IF(RIGHT(TEXT(P24,"0.#"),1)=".",TRUE,FALSE)</formula>
    </cfRule>
  </conditionalFormatting>
  <conditionalFormatting sqref="P28">
    <cfRule type="expression" dxfId="2059" priority="2321">
      <formula>IF(RIGHT(TEXT(P28,"0.#"),1)=".",FALSE,TRUE)</formula>
    </cfRule>
    <cfRule type="expression" dxfId="2058" priority="2322">
      <formula>IF(RIGHT(TEXT(P28,"0.#"),1)=".",TRUE,FALSE)</formula>
    </cfRule>
  </conditionalFormatting>
  <conditionalFormatting sqref="AQ114">
    <cfRule type="expression" dxfId="2057" priority="2305">
      <formula>IF(RIGHT(TEXT(AQ114,"0.#"),1)=".",FALSE,TRUE)</formula>
    </cfRule>
    <cfRule type="expression" dxfId="2056" priority="2306">
      <formula>IF(RIGHT(TEXT(AQ114,"0.#"),1)=".",TRUE,FALSE)</formula>
    </cfRule>
  </conditionalFormatting>
  <conditionalFormatting sqref="AQ104">
    <cfRule type="expression" dxfId="2055" priority="2319">
      <formula>IF(RIGHT(TEXT(AQ104,"0.#"),1)=".",FALSE,TRUE)</formula>
    </cfRule>
    <cfRule type="expression" dxfId="2054" priority="2320">
      <formula>IF(RIGHT(TEXT(AQ104,"0.#"),1)=".",TRUE,FALSE)</formula>
    </cfRule>
  </conditionalFormatting>
  <conditionalFormatting sqref="AQ105">
    <cfRule type="expression" dxfId="2053" priority="2317">
      <formula>IF(RIGHT(TEXT(AQ105,"0.#"),1)=".",FALSE,TRUE)</formula>
    </cfRule>
    <cfRule type="expression" dxfId="2052" priority="2318">
      <formula>IF(RIGHT(TEXT(AQ105,"0.#"),1)=".",TRUE,FALSE)</formula>
    </cfRule>
  </conditionalFormatting>
  <conditionalFormatting sqref="AQ107">
    <cfRule type="expression" dxfId="2051" priority="2315">
      <formula>IF(RIGHT(TEXT(AQ107,"0.#"),1)=".",FALSE,TRUE)</formula>
    </cfRule>
    <cfRule type="expression" dxfId="2050" priority="2316">
      <formula>IF(RIGHT(TEXT(AQ107,"0.#"),1)=".",TRUE,FALSE)</formula>
    </cfRule>
  </conditionalFormatting>
  <conditionalFormatting sqref="AQ108">
    <cfRule type="expression" dxfId="2049" priority="2313">
      <formula>IF(RIGHT(TEXT(AQ108,"0.#"),1)=".",FALSE,TRUE)</formula>
    </cfRule>
    <cfRule type="expression" dxfId="2048" priority="2314">
      <formula>IF(RIGHT(TEXT(AQ108,"0.#"),1)=".",TRUE,FALSE)</formula>
    </cfRule>
  </conditionalFormatting>
  <conditionalFormatting sqref="AQ110">
    <cfRule type="expression" dxfId="2047" priority="2311">
      <formula>IF(RIGHT(TEXT(AQ110,"0.#"),1)=".",FALSE,TRUE)</formula>
    </cfRule>
    <cfRule type="expression" dxfId="2046" priority="2312">
      <formula>IF(RIGHT(TEXT(AQ110,"0.#"),1)=".",TRUE,FALSE)</formula>
    </cfRule>
  </conditionalFormatting>
  <conditionalFormatting sqref="AQ111">
    <cfRule type="expression" dxfId="2045" priority="2309">
      <formula>IF(RIGHT(TEXT(AQ111,"0.#"),1)=".",FALSE,TRUE)</formula>
    </cfRule>
    <cfRule type="expression" dxfId="2044" priority="2310">
      <formula>IF(RIGHT(TEXT(AQ111,"0.#"),1)=".",TRUE,FALSE)</formula>
    </cfRule>
  </conditionalFormatting>
  <conditionalFormatting sqref="AQ113">
    <cfRule type="expression" dxfId="2043" priority="2307">
      <formula>IF(RIGHT(TEXT(AQ113,"0.#"),1)=".",FALSE,TRUE)</formula>
    </cfRule>
    <cfRule type="expression" dxfId="2042" priority="2308">
      <formula>IF(RIGHT(TEXT(AQ113,"0.#"),1)=".",TRUE,FALSE)</formula>
    </cfRule>
  </conditionalFormatting>
  <conditionalFormatting sqref="AE67">
    <cfRule type="expression" dxfId="2041" priority="2237">
      <formula>IF(RIGHT(TEXT(AE67,"0.#"),1)=".",FALSE,TRUE)</formula>
    </cfRule>
    <cfRule type="expression" dxfId="2040" priority="2238">
      <formula>IF(RIGHT(TEXT(AE67,"0.#"),1)=".",TRUE,FALSE)</formula>
    </cfRule>
  </conditionalFormatting>
  <conditionalFormatting sqref="AE68">
    <cfRule type="expression" dxfId="2039" priority="2235">
      <formula>IF(RIGHT(TEXT(AE68,"0.#"),1)=".",FALSE,TRUE)</formula>
    </cfRule>
    <cfRule type="expression" dxfId="2038" priority="2236">
      <formula>IF(RIGHT(TEXT(AE68,"0.#"),1)=".",TRUE,FALSE)</formula>
    </cfRule>
  </conditionalFormatting>
  <conditionalFormatting sqref="AE69">
    <cfRule type="expression" dxfId="2037" priority="2233">
      <formula>IF(RIGHT(TEXT(AE69,"0.#"),1)=".",FALSE,TRUE)</formula>
    </cfRule>
    <cfRule type="expression" dxfId="2036" priority="2234">
      <formula>IF(RIGHT(TEXT(AE69,"0.#"),1)=".",TRUE,FALSE)</formula>
    </cfRule>
  </conditionalFormatting>
  <conditionalFormatting sqref="AI69">
    <cfRule type="expression" dxfId="2035" priority="2231">
      <formula>IF(RIGHT(TEXT(AI69,"0.#"),1)=".",FALSE,TRUE)</formula>
    </cfRule>
    <cfRule type="expression" dxfId="2034" priority="2232">
      <formula>IF(RIGHT(TEXT(AI69,"0.#"),1)=".",TRUE,FALSE)</formula>
    </cfRule>
  </conditionalFormatting>
  <conditionalFormatting sqref="AI68">
    <cfRule type="expression" dxfId="2033" priority="2229">
      <formula>IF(RIGHT(TEXT(AI68,"0.#"),1)=".",FALSE,TRUE)</formula>
    </cfRule>
    <cfRule type="expression" dxfId="2032" priority="2230">
      <formula>IF(RIGHT(TEXT(AI68,"0.#"),1)=".",TRUE,FALSE)</formula>
    </cfRule>
  </conditionalFormatting>
  <conditionalFormatting sqref="AI67">
    <cfRule type="expression" dxfId="2031" priority="2227">
      <formula>IF(RIGHT(TEXT(AI67,"0.#"),1)=".",FALSE,TRUE)</formula>
    </cfRule>
    <cfRule type="expression" dxfId="2030" priority="2228">
      <formula>IF(RIGHT(TEXT(AI67,"0.#"),1)=".",TRUE,FALSE)</formula>
    </cfRule>
  </conditionalFormatting>
  <conditionalFormatting sqref="AM67">
    <cfRule type="expression" dxfId="2029" priority="2225">
      <formula>IF(RIGHT(TEXT(AM67,"0.#"),1)=".",FALSE,TRUE)</formula>
    </cfRule>
    <cfRule type="expression" dxfId="2028" priority="2226">
      <formula>IF(RIGHT(TEXT(AM67,"0.#"),1)=".",TRUE,FALSE)</formula>
    </cfRule>
  </conditionalFormatting>
  <conditionalFormatting sqref="AM68">
    <cfRule type="expression" dxfId="2027" priority="2223">
      <formula>IF(RIGHT(TEXT(AM68,"0.#"),1)=".",FALSE,TRUE)</formula>
    </cfRule>
    <cfRule type="expression" dxfId="2026" priority="2224">
      <formula>IF(RIGHT(TEXT(AM68,"0.#"),1)=".",TRUE,FALSE)</formula>
    </cfRule>
  </conditionalFormatting>
  <conditionalFormatting sqref="AM69">
    <cfRule type="expression" dxfId="2025" priority="2221">
      <formula>IF(RIGHT(TEXT(AM69,"0.#"),1)=".",FALSE,TRUE)</formula>
    </cfRule>
    <cfRule type="expression" dxfId="2024" priority="2222">
      <formula>IF(RIGHT(TEXT(AM69,"0.#"),1)=".",TRUE,FALSE)</formula>
    </cfRule>
  </conditionalFormatting>
  <conditionalFormatting sqref="AQ67:AQ69">
    <cfRule type="expression" dxfId="2023" priority="2219">
      <formula>IF(RIGHT(TEXT(AQ67,"0.#"),1)=".",FALSE,TRUE)</formula>
    </cfRule>
    <cfRule type="expression" dxfId="2022" priority="2220">
      <formula>IF(RIGHT(TEXT(AQ67,"0.#"),1)=".",TRUE,FALSE)</formula>
    </cfRule>
  </conditionalFormatting>
  <conditionalFormatting sqref="AU67:AU69">
    <cfRule type="expression" dxfId="2021" priority="2217">
      <formula>IF(RIGHT(TEXT(AU67,"0.#"),1)=".",FALSE,TRUE)</formula>
    </cfRule>
    <cfRule type="expression" dxfId="2020" priority="2218">
      <formula>IF(RIGHT(TEXT(AU67,"0.#"),1)=".",TRUE,FALSE)</formula>
    </cfRule>
  </conditionalFormatting>
  <conditionalFormatting sqref="AE70">
    <cfRule type="expression" dxfId="2019" priority="2215">
      <formula>IF(RIGHT(TEXT(AE70,"0.#"),1)=".",FALSE,TRUE)</formula>
    </cfRule>
    <cfRule type="expression" dxfId="2018" priority="2216">
      <formula>IF(RIGHT(TEXT(AE70,"0.#"),1)=".",TRUE,FALSE)</formula>
    </cfRule>
  </conditionalFormatting>
  <conditionalFormatting sqref="AE71">
    <cfRule type="expression" dxfId="2017" priority="2213">
      <formula>IF(RIGHT(TEXT(AE71,"0.#"),1)=".",FALSE,TRUE)</formula>
    </cfRule>
    <cfRule type="expression" dxfId="2016" priority="2214">
      <formula>IF(RIGHT(TEXT(AE71,"0.#"),1)=".",TRUE,FALSE)</formula>
    </cfRule>
  </conditionalFormatting>
  <conditionalFormatting sqref="AE72">
    <cfRule type="expression" dxfId="2015" priority="2211">
      <formula>IF(RIGHT(TEXT(AE72,"0.#"),1)=".",FALSE,TRUE)</formula>
    </cfRule>
    <cfRule type="expression" dxfId="2014" priority="2212">
      <formula>IF(RIGHT(TEXT(AE72,"0.#"),1)=".",TRUE,FALSE)</formula>
    </cfRule>
  </conditionalFormatting>
  <conditionalFormatting sqref="AI72">
    <cfRule type="expression" dxfId="2013" priority="2209">
      <formula>IF(RIGHT(TEXT(AI72,"0.#"),1)=".",FALSE,TRUE)</formula>
    </cfRule>
    <cfRule type="expression" dxfId="2012" priority="2210">
      <formula>IF(RIGHT(TEXT(AI72,"0.#"),1)=".",TRUE,FALSE)</formula>
    </cfRule>
  </conditionalFormatting>
  <conditionalFormatting sqref="AI71">
    <cfRule type="expression" dxfId="2011" priority="2207">
      <formula>IF(RIGHT(TEXT(AI71,"0.#"),1)=".",FALSE,TRUE)</formula>
    </cfRule>
    <cfRule type="expression" dxfId="2010" priority="2208">
      <formula>IF(RIGHT(TEXT(AI71,"0.#"),1)=".",TRUE,FALSE)</formula>
    </cfRule>
  </conditionalFormatting>
  <conditionalFormatting sqref="AI70">
    <cfRule type="expression" dxfId="2009" priority="2205">
      <formula>IF(RIGHT(TEXT(AI70,"0.#"),1)=".",FALSE,TRUE)</formula>
    </cfRule>
    <cfRule type="expression" dxfId="2008" priority="2206">
      <formula>IF(RIGHT(TEXT(AI70,"0.#"),1)=".",TRUE,FALSE)</formula>
    </cfRule>
  </conditionalFormatting>
  <conditionalFormatting sqref="AM70">
    <cfRule type="expression" dxfId="2007" priority="2203">
      <formula>IF(RIGHT(TEXT(AM70,"0.#"),1)=".",FALSE,TRUE)</formula>
    </cfRule>
    <cfRule type="expression" dxfId="2006" priority="2204">
      <formula>IF(RIGHT(TEXT(AM70,"0.#"),1)=".",TRUE,FALSE)</formula>
    </cfRule>
  </conditionalFormatting>
  <conditionalFormatting sqref="AM71">
    <cfRule type="expression" dxfId="2005" priority="2201">
      <formula>IF(RIGHT(TEXT(AM71,"0.#"),1)=".",FALSE,TRUE)</formula>
    </cfRule>
    <cfRule type="expression" dxfId="2004" priority="2202">
      <formula>IF(RIGHT(TEXT(AM71,"0.#"),1)=".",TRUE,FALSE)</formula>
    </cfRule>
  </conditionalFormatting>
  <conditionalFormatting sqref="AM72">
    <cfRule type="expression" dxfId="2003" priority="2199">
      <formula>IF(RIGHT(TEXT(AM72,"0.#"),1)=".",FALSE,TRUE)</formula>
    </cfRule>
    <cfRule type="expression" dxfId="2002" priority="2200">
      <formula>IF(RIGHT(TEXT(AM72,"0.#"),1)=".",TRUE,FALSE)</formula>
    </cfRule>
  </conditionalFormatting>
  <conditionalFormatting sqref="AQ70:AQ72">
    <cfRule type="expression" dxfId="2001" priority="2197">
      <formula>IF(RIGHT(TEXT(AQ70,"0.#"),1)=".",FALSE,TRUE)</formula>
    </cfRule>
    <cfRule type="expression" dxfId="2000" priority="2198">
      <formula>IF(RIGHT(TEXT(AQ70,"0.#"),1)=".",TRUE,FALSE)</formula>
    </cfRule>
  </conditionalFormatting>
  <conditionalFormatting sqref="AU70:AU72">
    <cfRule type="expression" dxfId="1999" priority="2195">
      <formula>IF(RIGHT(TEXT(AU70,"0.#"),1)=".",FALSE,TRUE)</formula>
    </cfRule>
    <cfRule type="expression" dxfId="1998" priority="2196">
      <formula>IF(RIGHT(TEXT(AU70,"0.#"),1)=".",TRUE,FALSE)</formula>
    </cfRule>
  </conditionalFormatting>
  <conditionalFormatting sqref="AU656">
    <cfRule type="expression" dxfId="1997" priority="713">
      <formula>IF(RIGHT(TEXT(AU656,"0.#"),1)=".",FALSE,TRUE)</formula>
    </cfRule>
    <cfRule type="expression" dxfId="1996" priority="714">
      <formula>IF(RIGHT(TEXT(AU656,"0.#"),1)=".",TRUE,FALSE)</formula>
    </cfRule>
  </conditionalFormatting>
  <conditionalFormatting sqref="AQ655">
    <cfRule type="expression" dxfId="1995" priority="705">
      <formula>IF(RIGHT(TEXT(AQ655,"0.#"),1)=".",FALSE,TRUE)</formula>
    </cfRule>
    <cfRule type="expression" dxfId="1994" priority="706">
      <formula>IF(RIGHT(TEXT(AQ655,"0.#"),1)=".",TRUE,FALSE)</formula>
    </cfRule>
  </conditionalFormatting>
  <conditionalFormatting sqref="AI696">
    <cfRule type="expression" dxfId="1993" priority="497">
      <formula>IF(RIGHT(TEXT(AI696,"0.#"),1)=".",FALSE,TRUE)</formula>
    </cfRule>
    <cfRule type="expression" dxfId="1992" priority="498">
      <formula>IF(RIGHT(TEXT(AI696,"0.#"),1)=".",TRUE,FALSE)</formula>
    </cfRule>
  </conditionalFormatting>
  <conditionalFormatting sqref="AQ694">
    <cfRule type="expression" dxfId="1991" priority="491">
      <formula>IF(RIGHT(TEXT(AQ694,"0.#"),1)=".",FALSE,TRUE)</formula>
    </cfRule>
    <cfRule type="expression" dxfId="1990" priority="492">
      <formula>IF(RIGHT(TEXT(AQ694,"0.#"),1)=".",TRUE,FALSE)</formula>
    </cfRule>
  </conditionalFormatting>
  <conditionalFormatting sqref="AL880:AO907">
    <cfRule type="expression" dxfId="1989" priority="2103">
      <formula>IF(AND(AL880&gt;=0, RIGHT(TEXT(AL880,"0.#"),1)&lt;&gt;"."),TRUE,FALSE)</formula>
    </cfRule>
    <cfRule type="expression" dxfId="1988" priority="2104">
      <formula>IF(AND(AL880&gt;=0, RIGHT(TEXT(AL880,"0.#"),1)="."),TRUE,FALSE)</formula>
    </cfRule>
    <cfRule type="expression" dxfId="1987" priority="2105">
      <formula>IF(AND(AL880&lt;0, RIGHT(TEXT(AL880,"0.#"),1)&lt;&gt;"."),TRUE,FALSE)</formula>
    </cfRule>
    <cfRule type="expression" dxfId="1986" priority="2106">
      <formula>IF(AND(AL880&lt;0, RIGHT(TEXT(AL880,"0.#"),1)="."),TRUE,FALSE)</formula>
    </cfRule>
  </conditionalFormatting>
  <conditionalFormatting sqref="AL878:AO879">
    <cfRule type="expression" dxfId="1985" priority="2097">
      <formula>IF(AND(AL878&gt;=0, RIGHT(TEXT(AL878,"0.#"),1)&lt;&gt;"."),TRUE,FALSE)</formula>
    </cfRule>
    <cfRule type="expression" dxfId="1984" priority="2098">
      <formula>IF(AND(AL878&gt;=0, RIGHT(TEXT(AL878,"0.#"),1)="."),TRUE,FALSE)</formula>
    </cfRule>
    <cfRule type="expression" dxfId="1983" priority="2099">
      <formula>IF(AND(AL878&lt;0, RIGHT(TEXT(AL878,"0.#"),1)&lt;&gt;"."),TRUE,FALSE)</formula>
    </cfRule>
    <cfRule type="expression" dxfId="1982" priority="2100">
      <formula>IF(AND(AL878&lt;0, RIGHT(TEXT(AL878,"0.#"),1)="."),TRUE,FALSE)</formula>
    </cfRule>
  </conditionalFormatting>
  <conditionalFormatting sqref="AL913:AO940">
    <cfRule type="expression" dxfId="1981" priority="2091">
      <formula>IF(AND(AL913&gt;=0, RIGHT(TEXT(AL913,"0.#"),1)&lt;&gt;"."),TRUE,FALSE)</formula>
    </cfRule>
    <cfRule type="expression" dxfId="1980" priority="2092">
      <formula>IF(AND(AL913&gt;=0, RIGHT(TEXT(AL913,"0.#"),1)="."),TRUE,FALSE)</formula>
    </cfRule>
    <cfRule type="expression" dxfId="1979" priority="2093">
      <formula>IF(AND(AL913&lt;0, RIGHT(TEXT(AL913,"0.#"),1)&lt;&gt;"."),TRUE,FALSE)</formula>
    </cfRule>
    <cfRule type="expression" dxfId="1978" priority="2094">
      <formula>IF(AND(AL913&lt;0, RIGHT(TEXT(AL913,"0.#"),1)="."),TRUE,FALSE)</formula>
    </cfRule>
  </conditionalFormatting>
  <conditionalFormatting sqref="AL911:AO912">
    <cfRule type="expression" dxfId="1977" priority="2085">
      <formula>IF(AND(AL911&gt;=0, RIGHT(TEXT(AL911,"0.#"),1)&lt;&gt;"."),TRUE,FALSE)</formula>
    </cfRule>
    <cfRule type="expression" dxfId="1976" priority="2086">
      <formula>IF(AND(AL911&gt;=0, RIGHT(TEXT(AL911,"0.#"),1)="."),TRUE,FALSE)</formula>
    </cfRule>
    <cfRule type="expression" dxfId="1975" priority="2087">
      <formula>IF(AND(AL911&lt;0, RIGHT(TEXT(AL911,"0.#"),1)&lt;&gt;"."),TRUE,FALSE)</formula>
    </cfRule>
    <cfRule type="expression" dxfId="1974" priority="2088">
      <formula>IF(AND(AL911&lt;0, RIGHT(TEXT(AL911,"0.#"),1)="."),TRUE,FALSE)</formula>
    </cfRule>
  </conditionalFormatting>
  <conditionalFormatting sqref="AL946:AO973">
    <cfRule type="expression" dxfId="1973" priority="2079">
      <formula>IF(AND(AL946&gt;=0, RIGHT(TEXT(AL946,"0.#"),1)&lt;&gt;"."),TRUE,FALSE)</formula>
    </cfRule>
    <cfRule type="expression" dxfId="1972" priority="2080">
      <formula>IF(AND(AL946&gt;=0, RIGHT(TEXT(AL946,"0.#"),1)="."),TRUE,FALSE)</formula>
    </cfRule>
    <cfRule type="expression" dxfId="1971" priority="2081">
      <formula>IF(AND(AL946&lt;0, RIGHT(TEXT(AL946,"0.#"),1)&lt;&gt;"."),TRUE,FALSE)</formula>
    </cfRule>
    <cfRule type="expression" dxfId="1970" priority="2082">
      <formula>IF(AND(AL946&lt;0, RIGHT(TEXT(AL946,"0.#"),1)="."),TRUE,FALSE)</formula>
    </cfRule>
  </conditionalFormatting>
  <conditionalFormatting sqref="AL944:AO945">
    <cfRule type="expression" dxfId="1969" priority="2073">
      <formula>IF(AND(AL944&gt;=0, RIGHT(TEXT(AL944,"0.#"),1)&lt;&gt;"."),TRUE,FALSE)</formula>
    </cfRule>
    <cfRule type="expression" dxfId="1968" priority="2074">
      <formula>IF(AND(AL944&gt;=0, RIGHT(TEXT(AL944,"0.#"),1)="."),TRUE,FALSE)</formula>
    </cfRule>
    <cfRule type="expression" dxfId="1967" priority="2075">
      <formula>IF(AND(AL944&lt;0, RIGHT(TEXT(AL944,"0.#"),1)&lt;&gt;"."),TRUE,FALSE)</formula>
    </cfRule>
    <cfRule type="expression" dxfId="1966" priority="2076">
      <formula>IF(AND(AL944&lt;0, RIGHT(TEXT(AL944,"0.#"),1)="."),TRUE,FALSE)</formula>
    </cfRule>
  </conditionalFormatting>
  <conditionalFormatting sqref="AL979:AO1006">
    <cfRule type="expression" dxfId="1965" priority="2067">
      <formula>IF(AND(AL979&gt;=0, RIGHT(TEXT(AL979,"0.#"),1)&lt;&gt;"."),TRUE,FALSE)</formula>
    </cfRule>
    <cfRule type="expression" dxfId="1964" priority="2068">
      <formula>IF(AND(AL979&gt;=0, RIGHT(TEXT(AL979,"0.#"),1)="."),TRUE,FALSE)</formula>
    </cfRule>
    <cfRule type="expression" dxfId="1963" priority="2069">
      <formula>IF(AND(AL979&lt;0, RIGHT(TEXT(AL979,"0.#"),1)&lt;&gt;"."),TRUE,FALSE)</formula>
    </cfRule>
    <cfRule type="expression" dxfId="1962" priority="2070">
      <formula>IF(AND(AL979&lt;0, RIGHT(TEXT(AL979,"0.#"),1)="."),TRUE,FALSE)</formula>
    </cfRule>
  </conditionalFormatting>
  <conditionalFormatting sqref="AL977:AO978">
    <cfRule type="expression" dxfId="1961" priority="2061">
      <formula>IF(AND(AL977&gt;=0, RIGHT(TEXT(AL977,"0.#"),1)&lt;&gt;"."),TRUE,FALSE)</formula>
    </cfRule>
    <cfRule type="expression" dxfId="1960" priority="2062">
      <formula>IF(AND(AL977&gt;=0, RIGHT(TEXT(AL977,"0.#"),1)="."),TRUE,FALSE)</formula>
    </cfRule>
    <cfRule type="expression" dxfId="1959" priority="2063">
      <formula>IF(AND(AL977&lt;0, RIGHT(TEXT(AL977,"0.#"),1)&lt;&gt;"."),TRUE,FALSE)</formula>
    </cfRule>
    <cfRule type="expression" dxfId="1958" priority="2064">
      <formula>IF(AND(AL977&lt;0, RIGHT(TEXT(AL977,"0.#"),1)="."),TRUE,FALSE)</formula>
    </cfRule>
  </conditionalFormatting>
  <conditionalFormatting sqref="AL1012:AO1039">
    <cfRule type="expression" dxfId="1957" priority="2055">
      <formula>IF(AND(AL1012&gt;=0, RIGHT(TEXT(AL1012,"0.#"),1)&lt;&gt;"."),TRUE,FALSE)</formula>
    </cfRule>
    <cfRule type="expression" dxfId="1956" priority="2056">
      <formula>IF(AND(AL1012&gt;=0, RIGHT(TEXT(AL1012,"0.#"),1)="."),TRUE,FALSE)</formula>
    </cfRule>
    <cfRule type="expression" dxfId="1955" priority="2057">
      <formula>IF(AND(AL1012&lt;0, RIGHT(TEXT(AL1012,"0.#"),1)&lt;&gt;"."),TRUE,FALSE)</formula>
    </cfRule>
    <cfRule type="expression" dxfId="1954" priority="2058">
      <formula>IF(AND(AL1012&lt;0, RIGHT(TEXT(AL1012,"0.#"),1)="."),TRUE,FALSE)</formula>
    </cfRule>
  </conditionalFormatting>
  <conditionalFormatting sqref="AL1010:AO1011">
    <cfRule type="expression" dxfId="1953" priority="2049">
      <formula>IF(AND(AL1010&gt;=0, RIGHT(TEXT(AL1010,"0.#"),1)&lt;&gt;"."),TRUE,FALSE)</formula>
    </cfRule>
    <cfRule type="expression" dxfId="1952" priority="2050">
      <formula>IF(AND(AL1010&gt;=0, RIGHT(TEXT(AL1010,"0.#"),1)="."),TRUE,FALSE)</formula>
    </cfRule>
    <cfRule type="expression" dxfId="1951" priority="2051">
      <formula>IF(AND(AL1010&lt;0, RIGHT(TEXT(AL1010,"0.#"),1)&lt;&gt;"."),TRUE,FALSE)</formula>
    </cfRule>
    <cfRule type="expression" dxfId="1950" priority="2052">
      <formula>IF(AND(AL1010&lt;0, RIGHT(TEXT(AL1010,"0.#"),1)="."),TRUE,FALSE)</formula>
    </cfRule>
  </conditionalFormatting>
  <conditionalFormatting sqref="Y1010:Y1011">
    <cfRule type="expression" dxfId="1949" priority="2047">
      <formula>IF(RIGHT(TEXT(Y1010,"0.#"),1)=".",FALSE,TRUE)</formula>
    </cfRule>
    <cfRule type="expression" dxfId="1948" priority="2048">
      <formula>IF(RIGHT(TEXT(Y1010,"0.#"),1)=".",TRUE,FALSE)</formula>
    </cfRule>
  </conditionalFormatting>
  <conditionalFormatting sqref="AL1045:AO1072">
    <cfRule type="expression" dxfId="1947" priority="2043">
      <formula>IF(AND(AL1045&gt;=0, RIGHT(TEXT(AL1045,"0.#"),1)&lt;&gt;"."),TRUE,FALSE)</formula>
    </cfRule>
    <cfRule type="expression" dxfId="1946" priority="2044">
      <formula>IF(AND(AL1045&gt;=0, RIGHT(TEXT(AL1045,"0.#"),1)="."),TRUE,FALSE)</formula>
    </cfRule>
    <cfRule type="expression" dxfId="1945" priority="2045">
      <formula>IF(AND(AL1045&lt;0, RIGHT(TEXT(AL1045,"0.#"),1)&lt;&gt;"."),TRUE,FALSE)</formula>
    </cfRule>
    <cfRule type="expression" dxfId="1944" priority="2046">
      <formula>IF(AND(AL1045&lt;0, RIGHT(TEXT(AL1045,"0.#"),1)="."),TRUE,FALSE)</formula>
    </cfRule>
  </conditionalFormatting>
  <conditionalFormatting sqref="Y1045:Y1072">
    <cfRule type="expression" dxfId="1943" priority="2041">
      <formula>IF(RIGHT(TEXT(Y1045,"0.#"),1)=".",FALSE,TRUE)</formula>
    </cfRule>
    <cfRule type="expression" dxfId="1942" priority="2042">
      <formula>IF(RIGHT(TEXT(Y1045,"0.#"),1)=".",TRUE,FALSE)</formula>
    </cfRule>
  </conditionalFormatting>
  <conditionalFormatting sqref="AL1043:AO1044">
    <cfRule type="expression" dxfId="1941" priority="2037">
      <formula>IF(AND(AL1043&gt;=0, RIGHT(TEXT(AL1043,"0.#"),1)&lt;&gt;"."),TRUE,FALSE)</formula>
    </cfRule>
    <cfRule type="expression" dxfId="1940" priority="2038">
      <formula>IF(AND(AL1043&gt;=0, RIGHT(TEXT(AL1043,"0.#"),1)="."),TRUE,FALSE)</formula>
    </cfRule>
    <cfRule type="expression" dxfId="1939" priority="2039">
      <formula>IF(AND(AL1043&lt;0, RIGHT(TEXT(AL1043,"0.#"),1)&lt;&gt;"."),TRUE,FALSE)</formula>
    </cfRule>
    <cfRule type="expression" dxfId="1938" priority="2040">
      <formula>IF(AND(AL1043&lt;0, RIGHT(TEXT(AL1043,"0.#"),1)="."),TRUE,FALSE)</formula>
    </cfRule>
  </conditionalFormatting>
  <conditionalFormatting sqref="Y1043:Y1044">
    <cfRule type="expression" dxfId="1937" priority="2035">
      <formula>IF(RIGHT(TEXT(Y1043,"0.#"),1)=".",FALSE,TRUE)</formula>
    </cfRule>
    <cfRule type="expression" dxfId="1936" priority="2036">
      <formula>IF(RIGHT(TEXT(Y1043,"0.#"),1)=".",TRUE,FALSE)</formula>
    </cfRule>
  </conditionalFormatting>
  <conditionalFormatting sqref="AL1078:AO1105">
    <cfRule type="expression" dxfId="1935" priority="2031">
      <formula>IF(AND(AL1078&gt;=0, RIGHT(TEXT(AL1078,"0.#"),1)&lt;&gt;"."),TRUE,FALSE)</formula>
    </cfRule>
    <cfRule type="expression" dxfId="1934" priority="2032">
      <formula>IF(AND(AL1078&gt;=0, RIGHT(TEXT(AL1078,"0.#"),1)="."),TRUE,FALSE)</formula>
    </cfRule>
    <cfRule type="expression" dxfId="1933" priority="2033">
      <formula>IF(AND(AL1078&lt;0, RIGHT(TEXT(AL1078,"0.#"),1)&lt;&gt;"."),TRUE,FALSE)</formula>
    </cfRule>
    <cfRule type="expression" dxfId="1932" priority="2034">
      <formula>IF(AND(AL1078&lt;0, RIGHT(TEXT(AL1078,"0.#"),1)="."),TRUE,FALSE)</formula>
    </cfRule>
  </conditionalFormatting>
  <conditionalFormatting sqref="Y1078:Y1105">
    <cfRule type="expression" dxfId="1931" priority="2029">
      <formula>IF(RIGHT(TEXT(Y1078,"0.#"),1)=".",FALSE,TRUE)</formula>
    </cfRule>
    <cfRule type="expression" dxfId="1930" priority="2030">
      <formula>IF(RIGHT(TEXT(Y1078,"0.#"),1)=".",TRUE,FALSE)</formula>
    </cfRule>
  </conditionalFormatting>
  <conditionalFormatting sqref="AL1076:AO1077">
    <cfRule type="expression" dxfId="1929" priority="2025">
      <formula>IF(AND(AL1076&gt;=0, RIGHT(TEXT(AL1076,"0.#"),1)&lt;&gt;"."),TRUE,FALSE)</formula>
    </cfRule>
    <cfRule type="expression" dxfId="1928" priority="2026">
      <formula>IF(AND(AL1076&gt;=0, RIGHT(TEXT(AL1076,"0.#"),1)="."),TRUE,FALSE)</formula>
    </cfRule>
    <cfRule type="expression" dxfId="1927" priority="2027">
      <formula>IF(AND(AL1076&lt;0, RIGHT(TEXT(AL1076,"0.#"),1)&lt;&gt;"."),TRUE,FALSE)</formula>
    </cfRule>
    <cfRule type="expression" dxfId="1926" priority="2028">
      <formula>IF(AND(AL1076&lt;0, RIGHT(TEXT(AL1076,"0.#"),1)="."),TRUE,FALSE)</formula>
    </cfRule>
  </conditionalFormatting>
  <conditionalFormatting sqref="Y1076:Y1077">
    <cfRule type="expression" dxfId="1925" priority="2023">
      <formula>IF(RIGHT(TEXT(Y1076,"0.#"),1)=".",FALSE,TRUE)</formula>
    </cfRule>
    <cfRule type="expression" dxfId="1924" priority="2024">
      <formula>IF(RIGHT(TEXT(Y1076,"0.#"),1)=".",TRUE,FALSE)</formula>
    </cfRule>
  </conditionalFormatting>
  <conditionalFormatting sqref="AE39">
    <cfRule type="expression" dxfId="1923" priority="2021">
      <formula>IF(RIGHT(TEXT(AE39,"0.#"),1)=".",FALSE,TRUE)</formula>
    </cfRule>
    <cfRule type="expression" dxfId="1922" priority="2022">
      <formula>IF(RIGHT(TEXT(AE39,"0.#"),1)=".",TRUE,FALSE)</formula>
    </cfRule>
  </conditionalFormatting>
  <conditionalFormatting sqref="AM41">
    <cfRule type="expression" dxfId="1921" priority="2005">
      <formula>IF(RIGHT(TEXT(AM41,"0.#"),1)=".",FALSE,TRUE)</formula>
    </cfRule>
    <cfRule type="expression" dxfId="1920" priority="2006">
      <formula>IF(RIGHT(TEXT(AM41,"0.#"),1)=".",TRUE,FALSE)</formula>
    </cfRule>
  </conditionalFormatting>
  <conditionalFormatting sqref="AE40">
    <cfRule type="expression" dxfId="1919" priority="2019">
      <formula>IF(RIGHT(TEXT(AE40,"0.#"),1)=".",FALSE,TRUE)</formula>
    </cfRule>
    <cfRule type="expression" dxfId="1918" priority="2020">
      <formula>IF(RIGHT(TEXT(AE40,"0.#"),1)=".",TRUE,FALSE)</formula>
    </cfRule>
  </conditionalFormatting>
  <conditionalFormatting sqref="AE41">
    <cfRule type="expression" dxfId="1917" priority="2017">
      <formula>IF(RIGHT(TEXT(AE41,"0.#"),1)=".",FALSE,TRUE)</formula>
    </cfRule>
    <cfRule type="expression" dxfId="1916" priority="2018">
      <formula>IF(RIGHT(TEXT(AE41,"0.#"),1)=".",TRUE,FALSE)</formula>
    </cfRule>
  </conditionalFormatting>
  <conditionalFormatting sqref="AI41">
    <cfRule type="expression" dxfId="1915" priority="2015">
      <formula>IF(RIGHT(TEXT(AI41,"0.#"),1)=".",FALSE,TRUE)</formula>
    </cfRule>
    <cfRule type="expression" dxfId="1914" priority="2016">
      <formula>IF(RIGHT(TEXT(AI41,"0.#"),1)=".",TRUE,FALSE)</formula>
    </cfRule>
  </conditionalFormatting>
  <conditionalFormatting sqref="AI40">
    <cfRule type="expression" dxfId="1913" priority="2013">
      <formula>IF(RIGHT(TEXT(AI40,"0.#"),1)=".",FALSE,TRUE)</formula>
    </cfRule>
    <cfRule type="expression" dxfId="1912" priority="2014">
      <formula>IF(RIGHT(TEXT(AI40,"0.#"),1)=".",TRUE,FALSE)</formula>
    </cfRule>
  </conditionalFormatting>
  <conditionalFormatting sqref="AI39">
    <cfRule type="expression" dxfId="1911" priority="2011">
      <formula>IF(RIGHT(TEXT(AI39,"0.#"),1)=".",FALSE,TRUE)</formula>
    </cfRule>
    <cfRule type="expression" dxfId="1910" priority="2012">
      <formula>IF(RIGHT(TEXT(AI39,"0.#"),1)=".",TRUE,FALSE)</formula>
    </cfRule>
  </conditionalFormatting>
  <conditionalFormatting sqref="AM39">
    <cfRule type="expression" dxfId="1909" priority="2009">
      <formula>IF(RIGHT(TEXT(AM39,"0.#"),1)=".",FALSE,TRUE)</formula>
    </cfRule>
    <cfRule type="expression" dxfId="1908" priority="2010">
      <formula>IF(RIGHT(TEXT(AM39,"0.#"),1)=".",TRUE,FALSE)</formula>
    </cfRule>
  </conditionalFormatting>
  <conditionalFormatting sqref="AM40">
    <cfRule type="expression" dxfId="1907" priority="2007">
      <formula>IF(RIGHT(TEXT(AM40,"0.#"),1)=".",FALSE,TRUE)</formula>
    </cfRule>
    <cfRule type="expression" dxfId="1906" priority="2008">
      <formula>IF(RIGHT(TEXT(AM40,"0.#"),1)=".",TRUE,FALSE)</formula>
    </cfRule>
  </conditionalFormatting>
  <conditionalFormatting sqref="AQ39:AQ41">
    <cfRule type="expression" dxfId="1905" priority="2003">
      <formula>IF(RIGHT(TEXT(AQ39,"0.#"),1)=".",FALSE,TRUE)</formula>
    </cfRule>
    <cfRule type="expression" dxfId="1904" priority="2004">
      <formula>IF(RIGHT(TEXT(AQ39,"0.#"),1)=".",TRUE,FALSE)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2">
    <cfRule type="expression" dxfId="1181" priority="487">
      <formula>IF(RIGHT(TEXT(AU102,"0.#"),1)=".",FALSE,TRUE)</formula>
    </cfRule>
    <cfRule type="expression" dxfId="1180" priority="488">
      <formula>IF(RIGHT(TEXT(AU102,"0.#"),1)=".",TRUE,FALSE)</formula>
    </cfRule>
  </conditionalFormatting>
  <conditionalFormatting sqref="AU104">
    <cfRule type="expression" dxfId="1179" priority="483">
      <formula>IF(RIGHT(TEXT(AU104,"0.#"),1)=".",FALSE,TRUE)</formula>
    </cfRule>
    <cfRule type="expression" dxfId="1178" priority="484">
      <formula>IF(RIGHT(TEXT(AU104,"0.#"),1)=".",TRUE,FALSE)</formula>
    </cfRule>
  </conditionalFormatting>
  <conditionalFormatting sqref="AU105">
    <cfRule type="expression" dxfId="1177" priority="481">
      <formula>IF(RIGHT(TEXT(AU105,"0.#"),1)=".",FALSE,TRUE)</formula>
    </cfRule>
    <cfRule type="expression" dxfId="1176" priority="482">
      <formula>IF(RIGHT(TEXT(AU105,"0.#"),1)=".",TRUE,FALSE)</formula>
    </cfRule>
  </conditionalFormatting>
  <conditionalFormatting sqref="AU107">
    <cfRule type="expression" dxfId="1175" priority="477">
      <formula>IF(RIGHT(TEXT(AU107,"0.#"),1)=".",FALSE,TRUE)</formula>
    </cfRule>
    <cfRule type="expression" dxfId="1174" priority="478">
      <formula>IF(RIGHT(TEXT(AU107,"0.#"),1)=".",TRUE,FALSE)</formula>
    </cfRule>
  </conditionalFormatting>
  <conditionalFormatting sqref="AU108">
    <cfRule type="expression" dxfId="1173" priority="475">
      <formula>IF(RIGHT(TEXT(AU108,"0.#"),1)=".",FALSE,TRUE)</formula>
    </cfRule>
    <cfRule type="expression" dxfId="1172" priority="476">
      <formula>IF(RIGHT(TEXT(AU108,"0.#"),1)=".",TRUE,FALSE)</formula>
    </cfRule>
  </conditionalFormatting>
  <conditionalFormatting sqref="AU110">
    <cfRule type="expression" dxfId="1171" priority="473">
      <formula>IF(RIGHT(TEXT(AU110,"0.#"),1)=".",FALSE,TRUE)</formula>
    </cfRule>
    <cfRule type="expression" dxfId="1170" priority="474">
      <formula>IF(RIGHT(TEXT(AU110,"0.#"),1)=".",TRUE,FALSE)</formula>
    </cfRule>
  </conditionalFormatting>
  <conditionalFormatting sqref="AU111">
    <cfRule type="expression" dxfId="1169" priority="471">
      <formula>IF(RIGHT(TEXT(AU111,"0.#"),1)=".",FALSE,TRUE)</formula>
    </cfRule>
    <cfRule type="expression" dxfId="1168" priority="472">
      <formula>IF(RIGHT(TEXT(AU111,"0.#"),1)=".",TRUE,FALSE)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P29:AC29">
    <cfRule type="expression" dxfId="731" priority="33">
      <formula>IF(RIGHT(TEXT(P29,"0.#"),1)=".",FALSE,TRUE)</formula>
    </cfRule>
    <cfRule type="expression" dxfId="730" priority="34">
      <formula>IF(RIGHT(TEXT(P29,"0.#"),1)=".",TRUE,FALSE)</formula>
    </cfRule>
  </conditionalFormatting>
  <conditionalFormatting sqref="AK14:AQ14">
    <cfRule type="expression" dxfId="729" priority="31">
      <formula>IF(RIGHT(TEXT(AK14,"0.#"),1)=".",FALSE,TRUE)</formula>
    </cfRule>
    <cfRule type="expression" dxfId="728" priority="32">
      <formula>IF(RIGHT(TEXT(AK14,"0.#"),1)=".",TRUE,FALSE)</formula>
    </cfRule>
  </conditionalFormatting>
  <conditionalFormatting sqref="AK15:AQ17">
    <cfRule type="expression" dxfId="727" priority="29">
      <formula>IF(RIGHT(TEXT(AK15,"0.#"),1)=".",FALSE,TRUE)</formula>
    </cfRule>
    <cfRule type="expression" dxfId="726" priority="30">
      <formula>IF(RIGHT(TEXT(AK15,"0.#"),1)=".",TRUE,FALSE)</formula>
    </cfRule>
  </conditionalFormatting>
  <conditionalFormatting sqref="AM33">
    <cfRule type="expression" dxfId="725" priority="27">
      <formula>IF(RIGHT(TEXT(AM33,"0.#"),1)=".",FALSE,TRUE)</formula>
    </cfRule>
    <cfRule type="expression" dxfId="724" priority="28">
      <formula>IF(RIGHT(TEXT(AM33,"0.#"),1)=".",TRUE,FALSE)</formula>
    </cfRule>
  </conditionalFormatting>
  <conditionalFormatting sqref="AM34">
    <cfRule type="expression" dxfId="723" priority="25">
      <formula>IF(RIGHT(TEXT(AM34,"0.#"),1)=".",FALSE,TRUE)</formula>
    </cfRule>
    <cfRule type="expression" dxfId="722" priority="26">
      <formula>IF(RIGHT(TEXT(AM34,"0.#"),1)=".",TRUE,FALSE)</formula>
    </cfRule>
  </conditionalFormatting>
  <conditionalFormatting sqref="Y793">
    <cfRule type="expression" dxfId="721" priority="23">
      <formula>IF(RIGHT(TEXT(Y793,"0.#"),1)=".",FALSE,TRUE)</formula>
    </cfRule>
    <cfRule type="expression" dxfId="720" priority="24">
      <formula>IF(RIGHT(TEXT(Y793,"0.#"),1)=".",TRUE,FALSE)</formula>
    </cfRule>
  </conditionalFormatting>
  <conditionalFormatting sqref="Y794">
    <cfRule type="expression" dxfId="719" priority="21">
      <formula>IF(RIGHT(TEXT(Y794,"0.#"),1)=".",FALSE,TRUE)</formula>
    </cfRule>
    <cfRule type="expression" dxfId="718" priority="22">
      <formula>IF(RIGHT(TEXT(Y794,"0.#"),1)=".",TRUE,FALSE)</formula>
    </cfRule>
  </conditionalFormatting>
  <conditionalFormatting sqref="Y792">
    <cfRule type="expression" dxfId="717" priority="19">
      <formula>IF(RIGHT(TEXT(Y792,"0.#"),1)=".",FALSE,TRUE)</formula>
    </cfRule>
    <cfRule type="expression" dxfId="716" priority="20">
      <formula>IF(RIGHT(TEXT(Y792,"0.#"),1)=".",TRUE,FALSE)</formula>
    </cfRule>
  </conditionalFormatting>
  <conditionalFormatting sqref="Y846">
    <cfRule type="expression" dxfId="715" priority="13">
      <formula>IF(RIGHT(TEXT(Y846,"0.#"),1)=".",FALSE,TRUE)</formula>
    </cfRule>
    <cfRule type="expression" dxfId="714" priority="14">
      <formula>IF(RIGHT(TEXT(Y846,"0.#"),1)=".",TRUE,FALSE)</formula>
    </cfRule>
  </conditionalFormatting>
  <conditionalFormatting sqref="AL846:AO846">
    <cfRule type="expression" dxfId="713" priority="15">
      <formula>IF(AND(AL846&gt;=0, RIGHT(TEXT(AL846,"0.#"),1)&lt;&gt;"."),TRUE,FALSE)</formula>
    </cfRule>
    <cfRule type="expression" dxfId="712" priority="16">
      <formula>IF(AND(AL846&gt;=0, RIGHT(TEXT(AL846,"0.#"),1)="."),TRUE,FALSE)</formula>
    </cfRule>
    <cfRule type="expression" dxfId="711" priority="17">
      <formula>IF(AND(AL846&lt;0, RIGHT(TEXT(AL846,"0.#"),1)&lt;&gt;"."),TRUE,FALSE)</formula>
    </cfRule>
    <cfRule type="expression" dxfId="710" priority="18">
      <formula>IF(AND(AL846&lt;0, RIGHT(TEXT(AL846,"0.#"),1)="."),TRUE,FALSE)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M458">
    <cfRule type="expression" dxfId="707" priority="11">
      <formula>IF(RIGHT(TEXT(AM458,"0.#"),1)=".",FALSE,TRUE)</formula>
    </cfRule>
    <cfRule type="expression" dxfId="706" priority="12">
      <formula>IF(RIGHT(TEXT(AM458,"0.#"),1)=".",TRUE,FALSE)</formula>
    </cfRule>
  </conditionalFormatting>
  <conditionalFormatting sqref="AM459">
    <cfRule type="expression" dxfId="705" priority="9">
      <formula>IF(RIGHT(TEXT(AM459,"0.#"),1)=".",FALSE,TRUE)</formula>
    </cfRule>
    <cfRule type="expression" dxfId="704" priority="10">
      <formula>IF(RIGHT(TEXT(AM459,"0.#"),1)=".",TRUE,FALSE)</formula>
    </cfRule>
  </conditionalFormatting>
  <conditionalFormatting sqref="AR13:AX13">
    <cfRule type="expression" dxfId="703" priority="5">
      <formula>IF(RIGHT(TEXT(AR13,"0.#"),1)=".",FALSE,TRUE)</formula>
    </cfRule>
    <cfRule type="expression" dxfId="702" priority="6">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16383" man="1"/>
    <brk id="483" max="16383" man="1"/>
    <brk id="735" max="49"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243</v>
      </c>
      <c r="AI1" s="51" t="s">
        <v>252</v>
      </c>
      <c r="AK1" s="51" t="s">
        <v>257</v>
      </c>
      <c r="AM1" s="82"/>
      <c r="AN1" s="82"/>
      <c r="AP1" s="28" t="s">
        <v>351</v>
      </c>
    </row>
    <row r="2" spans="1:42" ht="13.5"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366</v>
      </c>
      <c r="AI2" s="51" t="s">
        <v>399</v>
      </c>
      <c r="AK2" s="51" t="s">
        <v>258</v>
      </c>
      <c r="AM2" s="82"/>
      <c r="AN2" s="82"/>
      <c r="AP2" s="53" t="s">
        <v>366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367</v>
      </c>
      <c r="AI3" s="51" t="s">
        <v>251</v>
      </c>
      <c r="AK3" s="51" t="str">
        <f>CHAR(CODE(AK2)+1)</f>
        <v>B</v>
      </c>
      <c r="AM3" s="82"/>
      <c r="AN3" s="82"/>
      <c r="AP3" s="53" t="s">
        <v>367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368</v>
      </c>
      <c r="AI4" s="51" t="s">
        <v>253</v>
      </c>
      <c r="AK4" s="51" t="str">
        <f t="shared" ref="AK4:AK49" si="7">CHAR(CODE(AK3)+1)</f>
        <v>C</v>
      </c>
      <c r="AM4" s="82"/>
      <c r="AN4" s="82"/>
      <c r="AP4" s="53" t="s">
        <v>368</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369</v>
      </c>
      <c r="AI5" s="51" t="s">
        <v>408</v>
      </c>
      <c r="AK5" s="51" t="str">
        <f t="shared" si="7"/>
        <v>D</v>
      </c>
      <c r="AP5" s="53" t="s">
        <v>369</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376</v>
      </c>
      <c r="AF6" s="30"/>
      <c r="AG6" s="53" t="s">
        <v>370</v>
      </c>
      <c r="AI6" s="51" t="s">
        <v>409</v>
      </c>
      <c r="AK6" s="51" t="str">
        <f>CHAR(CODE(AK5)+1)</f>
        <v>E</v>
      </c>
      <c r="AP6" s="53" t="s">
        <v>370</v>
      </c>
    </row>
    <row r="7" spans="1:42" ht="13.5" customHeight="1" x14ac:dyDescent="0.2">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371</v>
      </c>
      <c r="AH7" s="85"/>
      <c r="AI7" s="53" t="s">
        <v>393</v>
      </c>
      <c r="AK7" s="51" t="str">
        <f>CHAR(CODE(AK6)+1)</f>
        <v>F</v>
      </c>
      <c r="AP7" s="53" t="s">
        <v>371</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372</v>
      </c>
      <c r="AI8" s="51" t="s">
        <v>394</v>
      </c>
      <c r="AK8" s="51" t="str">
        <f t="shared" si="7"/>
        <v>G</v>
      </c>
      <c r="AP8" s="53" t="s">
        <v>372</v>
      </c>
    </row>
    <row r="9" spans="1:42" ht="13.5" customHeight="1" x14ac:dyDescent="0.2">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373</v>
      </c>
      <c r="AI9" s="81"/>
      <c r="AK9" s="51" t="str">
        <f t="shared" si="7"/>
        <v>H</v>
      </c>
      <c r="AP9" s="53" t="s">
        <v>373</v>
      </c>
    </row>
    <row r="10" spans="1:42" ht="13.5" customHeight="1" x14ac:dyDescent="0.2">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417</v>
      </c>
      <c r="Z10" s="32" t="s">
        <v>548</v>
      </c>
      <c r="AA10" s="94" t="s">
        <v>511</v>
      </c>
      <c r="AB10" s="94" t="s">
        <v>642</v>
      </c>
      <c r="AC10" s="31"/>
      <c r="AD10" s="31"/>
      <c r="AE10" s="31"/>
      <c r="AF10" s="30"/>
      <c r="AG10" s="53" t="s">
        <v>356</v>
      </c>
      <c r="AK10" s="51" t="str">
        <f t="shared" si="7"/>
        <v>I</v>
      </c>
      <c r="AP10" s="51" t="s">
        <v>352</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2">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2">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2">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2">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2">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259</v>
      </c>
    </row>
    <row r="29" spans="1:37" ht="13.5" customHeight="1" x14ac:dyDescent="0.2">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2">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2">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2">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2">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2">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2">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2">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2">
      <c r="A38" s="13"/>
      <c r="B38" s="13"/>
      <c r="F38" s="13"/>
      <c r="G38" s="19"/>
      <c r="K38" s="13"/>
      <c r="L38" s="13"/>
      <c r="O38" s="13"/>
      <c r="P38" s="13"/>
      <c r="Q38" s="19"/>
      <c r="T38" s="13"/>
      <c r="U38" s="32" t="s">
        <v>381</v>
      </c>
      <c r="Y38" s="32" t="s">
        <v>445</v>
      </c>
      <c r="Z38" s="32" t="s">
        <v>576</v>
      </c>
      <c r="AF38" s="30"/>
      <c r="AK38" s="51" t="str">
        <f t="shared" si="7"/>
        <v>k</v>
      </c>
    </row>
    <row r="39" spans="1:37" x14ac:dyDescent="0.2">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2">
      <c r="A40" s="13"/>
      <c r="B40" s="13"/>
      <c r="F40" s="13"/>
      <c r="G40" s="19"/>
      <c r="K40" s="13"/>
      <c r="L40" s="13"/>
      <c r="O40" s="13"/>
      <c r="P40" s="13"/>
      <c r="Q40" s="19"/>
      <c r="T40" s="13"/>
      <c r="Y40" s="32" t="s">
        <v>447</v>
      </c>
      <c r="Z40" s="32" t="s">
        <v>578</v>
      </c>
      <c r="AF40" s="30"/>
      <c r="AK40" s="51" t="str">
        <f t="shared" si="7"/>
        <v>m</v>
      </c>
    </row>
    <row r="41" spans="1:37" x14ac:dyDescent="0.2">
      <c r="A41" s="13"/>
      <c r="B41" s="13"/>
      <c r="F41" s="13"/>
      <c r="G41" s="19"/>
      <c r="K41" s="13"/>
      <c r="L41" s="13"/>
      <c r="O41" s="13"/>
      <c r="P41" s="13"/>
      <c r="Q41" s="19"/>
      <c r="T41" s="13"/>
      <c r="Y41" s="32" t="s">
        <v>448</v>
      </c>
      <c r="Z41" s="32" t="s">
        <v>579</v>
      </c>
      <c r="AF41" s="30"/>
      <c r="AK41" s="51" t="str">
        <f t="shared" si="7"/>
        <v>n</v>
      </c>
    </row>
    <row r="42" spans="1:37" x14ac:dyDescent="0.2">
      <c r="A42" s="13"/>
      <c r="B42" s="13"/>
      <c r="F42" s="13"/>
      <c r="G42" s="19"/>
      <c r="K42" s="13"/>
      <c r="L42" s="13"/>
      <c r="O42" s="13"/>
      <c r="P42" s="13"/>
      <c r="Q42" s="19"/>
      <c r="T42" s="13"/>
      <c r="Y42" s="32" t="s">
        <v>449</v>
      </c>
      <c r="Z42" s="32" t="s">
        <v>580</v>
      </c>
      <c r="AF42" s="30"/>
      <c r="AK42" s="51" t="str">
        <f t="shared" si="7"/>
        <v>o</v>
      </c>
    </row>
    <row r="43" spans="1:37" x14ac:dyDescent="0.2">
      <c r="A43" s="13"/>
      <c r="B43" s="13"/>
      <c r="F43" s="13"/>
      <c r="G43" s="19"/>
      <c r="K43" s="13"/>
      <c r="L43" s="13"/>
      <c r="O43" s="13"/>
      <c r="P43" s="13"/>
      <c r="Q43" s="19"/>
      <c r="T43" s="13"/>
      <c r="Y43" s="32" t="s">
        <v>450</v>
      </c>
      <c r="Z43" s="32" t="s">
        <v>581</v>
      </c>
      <c r="AF43" s="30"/>
      <c r="AK43" s="51" t="str">
        <f t="shared" si="7"/>
        <v>p</v>
      </c>
    </row>
    <row r="44" spans="1:37" x14ac:dyDescent="0.2">
      <c r="A44" s="13"/>
      <c r="B44" s="13"/>
      <c r="F44" s="13"/>
      <c r="G44" s="19"/>
      <c r="K44" s="13"/>
      <c r="L44" s="13"/>
      <c r="O44" s="13"/>
      <c r="P44" s="13"/>
      <c r="Q44" s="19"/>
      <c r="T44" s="13"/>
      <c r="Y44" s="32" t="s">
        <v>451</v>
      </c>
      <c r="Z44" s="32" t="s">
        <v>582</v>
      </c>
      <c r="AF44" s="30"/>
      <c r="AK44" s="51" t="str">
        <f t="shared" si="7"/>
        <v>q</v>
      </c>
    </row>
    <row r="45" spans="1:37" x14ac:dyDescent="0.2">
      <c r="A45" s="13"/>
      <c r="B45" s="13"/>
      <c r="F45" s="13"/>
      <c r="G45" s="19"/>
      <c r="K45" s="13"/>
      <c r="L45" s="13"/>
      <c r="O45" s="13"/>
      <c r="P45" s="13"/>
      <c r="Q45" s="19"/>
      <c r="T45" s="13"/>
      <c r="Y45" s="32" t="s">
        <v>452</v>
      </c>
      <c r="Z45" s="32" t="s">
        <v>583</v>
      </c>
      <c r="AF45" s="30"/>
      <c r="AK45" s="51" t="str">
        <f t="shared" si="7"/>
        <v>r</v>
      </c>
    </row>
    <row r="46" spans="1:37" x14ac:dyDescent="0.2">
      <c r="A46" s="13"/>
      <c r="B46" s="13"/>
      <c r="F46" s="13"/>
      <c r="G46" s="19"/>
      <c r="K46" s="13"/>
      <c r="L46" s="13"/>
      <c r="O46" s="13"/>
      <c r="P46" s="13"/>
      <c r="Q46" s="19"/>
      <c r="T46" s="13"/>
      <c r="Y46" s="32" t="s">
        <v>453</v>
      </c>
      <c r="Z46" s="32" t="s">
        <v>584</v>
      </c>
      <c r="AF46" s="30"/>
      <c r="AK46" s="51" t="str">
        <f t="shared" si="7"/>
        <v>s</v>
      </c>
    </row>
    <row r="47" spans="1:37" x14ac:dyDescent="0.2">
      <c r="A47" s="13"/>
      <c r="B47" s="13"/>
      <c r="F47" s="13"/>
      <c r="G47" s="19"/>
      <c r="K47" s="13"/>
      <c r="L47" s="13"/>
      <c r="O47" s="13"/>
      <c r="P47" s="13"/>
      <c r="Q47" s="19"/>
      <c r="T47" s="13"/>
      <c r="Y47" s="32" t="s">
        <v>454</v>
      </c>
      <c r="Z47" s="32" t="s">
        <v>585</v>
      </c>
      <c r="AF47" s="30"/>
      <c r="AK47" s="51" t="str">
        <f t="shared" si="7"/>
        <v>t</v>
      </c>
    </row>
    <row r="48" spans="1:37" x14ac:dyDescent="0.2">
      <c r="A48" s="13"/>
      <c r="B48" s="13"/>
      <c r="F48" s="13"/>
      <c r="G48" s="19"/>
      <c r="K48" s="13"/>
      <c r="L48" s="13"/>
      <c r="O48" s="13"/>
      <c r="P48" s="13"/>
      <c r="Q48" s="19"/>
      <c r="T48" s="13"/>
      <c r="Y48" s="32" t="s">
        <v>455</v>
      </c>
      <c r="Z48" s="32" t="s">
        <v>586</v>
      </c>
      <c r="AF48" s="30"/>
      <c r="AK48" s="51" t="str">
        <f t="shared" si="7"/>
        <v>u</v>
      </c>
    </row>
    <row r="49" spans="1:37" x14ac:dyDescent="0.2">
      <c r="A49" s="13"/>
      <c r="B49" s="13"/>
      <c r="F49" s="13"/>
      <c r="G49" s="19"/>
      <c r="K49" s="13"/>
      <c r="L49" s="13"/>
      <c r="O49" s="13"/>
      <c r="P49" s="13"/>
      <c r="Q49" s="19"/>
      <c r="T49" s="13"/>
      <c r="Y49" s="32" t="s">
        <v>456</v>
      </c>
      <c r="Z49" s="32" t="s">
        <v>587</v>
      </c>
      <c r="AF49" s="30"/>
      <c r="AK49" s="51" t="str">
        <f t="shared" si="7"/>
        <v>v</v>
      </c>
    </row>
    <row r="50" spans="1:37" x14ac:dyDescent="0.2">
      <c r="A50" s="13"/>
      <c r="B50" s="13"/>
      <c r="F50" s="13"/>
      <c r="G50" s="19"/>
      <c r="K50" s="13"/>
      <c r="L50" s="13"/>
      <c r="O50" s="13"/>
      <c r="P50" s="13"/>
      <c r="Q50" s="19"/>
      <c r="T50" s="13"/>
      <c r="Y50" s="32" t="s">
        <v>457</v>
      </c>
      <c r="Z50" s="32" t="s">
        <v>588</v>
      </c>
      <c r="AF50" s="30"/>
    </row>
    <row r="51" spans="1:37" x14ac:dyDescent="0.2">
      <c r="A51" s="13"/>
      <c r="B51" s="13"/>
      <c r="F51" s="13"/>
      <c r="G51" s="19"/>
      <c r="K51" s="13"/>
      <c r="L51" s="13"/>
      <c r="O51" s="13"/>
      <c r="P51" s="13"/>
      <c r="Q51" s="19"/>
      <c r="T51" s="13"/>
      <c r="Y51" s="32" t="s">
        <v>458</v>
      </c>
      <c r="Z51" s="32" t="s">
        <v>589</v>
      </c>
      <c r="AF51" s="30"/>
    </row>
    <row r="52" spans="1:37" x14ac:dyDescent="0.2">
      <c r="A52" s="13"/>
      <c r="B52" s="13"/>
      <c r="F52" s="13"/>
      <c r="G52" s="19"/>
      <c r="K52" s="13"/>
      <c r="L52" s="13"/>
      <c r="O52" s="13"/>
      <c r="P52" s="13"/>
      <c r="Q52" s="19"/>
      <c r="T52" s="13"/>
      <c r="Y52" s="32" t="s">
        <v>459</v>
      </c>
      <c r="Z52" s="32" t="s">
        <v>590</v>
      </c>
      <c r="AF52" s="30"/>
    </row>
    <row r="53" spans="1:37" x14ac:dyDescent="0.2">
      <c r="A53" s="13"/>
      <c r="B53" s="13"/>
      <c r="F53" s="13"/>
      <c r="G53" s="19"/>
      <c r="K53" s="13"/>
      <c r="L53" s="13"/>
      <c r="O53" s="13"/>
      <c r="P53" s="13"/>
      <c r="Q53" s="19"/>
      <c r="T53" s="13"/>
      <c r="Y53" s="32" t="s">
        <v>460</v>
      </c>
      <c r="Z53" s="32" t="s">
        <v>591</v>
      </c>
      <c r="AF53" s="30"/>
    </row>
    <row r="54" spans="1:37" x14ac:dyDescent="0.2">
      <c r="A54" s="13"/>
      <c r="B54" s="13"/>
      <c r="F54" s="13"/>
      <c r="G54" s="19"/>
      <c r="K54" s="13"/>
      <c r="L54" s="13"/>
      <c r="O54" s="13"/>
      <c r="P54" s="20"/>
      <c r="Q54" s="19"/>
      <c r="T54" s="13"/>
      <c r="Y54" s="32" t="s">
        <v>461</v>
      </c>
      <c r="Z54" s="32" t="s">
        <v>592</v>
      </c>
      <c r="AF54" s="30"/>
    </row>
    <row r="55" spans="1:37" x14ac:dyDescent="0.2">
      <c r="A55" s="13"/>
      <c r="B55" s="13"/>
      <c r="F55" s="13"/>
      <c r="G55" s="19"/>
      <c r="K55" s="13"/>
      <c r="L55" s="13"/>
      <c r="O55" s="13"/>
      <c r="P55" s="13"/>
      <c r="Q55" s="19"/>
      <c r="T55" s="13"/>
      <c r="Y55" s="32" t="s">
        <v>462</v>
      </c>
      <c r="Z55" s="32" t="s">
        <v>593</v>
      </c>
      <c r="AF55" s="30"/>
    </row>
    <row r="56" spans="1:37" x14ac:dyDescent="0.2">
      <c r="A56" s="13"/>
      <c r="B56" s="13"/>
      <c r="F56" s="13"/>
      <c r="G56" s="19"/>
      <c r="K56" s="13"/>
      <c r="L56" s="13"/>
      <c r="O56" s="13"/>
      <c r="P56" s="13"/>
      <c r="Q56" s="19"/>
      <c r="T56" s="13"/>
      <c r="Y56" s="32" t="s">
        <v>463</v>
      </c>
      <c r="Z56" s="32" t="s">
        <v>594</v>
      </c>
      <c r="AF56" s="30"/>
    </row>
    <row r="57" spans="1:37" x14ac:dyDescent="0.2">
      <c r="A57" s="13"/>
      <c r="B57" s="13"/>
      <c r="F57" s="13"/>
      <c r="G57" s="19"/>
      <c r="K57" s="13"/>
      <c r="L57" s="13"/>
      <c r="O57" s="13"/>
      <c r="P57" s="13"/>
      <c r="Q57" s="19"/>
      <c r="T57" s="13"/>
      <c r="Y57" s="32" t="s">
        <v>464</v>
      </c>
      <c r="Z57" s="32" t="s">
        <v>595</v>
      </c>
      <c r="AF57" s="30"/>
    </row>
    <row r="58" spans="1:37" x14ac:dyDescent="0.2">
      <c r="A58" s="13"/>
      <c r="B58" s="13"/>
      <c r="F58" s="13"/>
      <c r="G58" s="19"/>
      <c r="K58" s="13"/>
      <c r="L58" s="13"/>
      <c r="O58" s="13"/>
      <c r="P58" s="13"/>
      <c r="Q58" s="19"/>
      <c r="T58" s="13"/>
      <c r="Y58" s="32" t="s">
        <v>465</v>
      </c>
      <c r="Z58" s="32" t="s">
        <v>596</v>
      </c>
      <c r="AF58" s="30"/>
    </row>
    <row r="59" spans="1:37" x14ac:dyDescent="0.2">
      <c r="A59" s="13"/>
      <c r="B59" s="13"/>
      <c r="F59" s="13"/>
      <c r="G59" s="19"/>
      <c r="K59" s="13"/>
      <c r="L59" s="13"/>
      <c r="O59" s="13"/>
      <c r="P59" s="13"/>
      <c r="Q59" s="19"/>
      <c r="T59" s="13"/>
      <c r="Y59" s="32" t="s">
        <v>466</v>
      </c>
      <c r="Z59" s="32" t="s">
        <v>597</v>
      </c>
      <c r="AF59" s="30"/>
    </row>
    <row r="60" spans="1:37" x14ac:dyDescent="0.2">
      <c r="A60" s="13"/>
      <c r="B60" s="13"/>
      <c r="F60" s="13"/>
      <c r="G60" s="19"/>
      <c r="K60" s="13"/>
      <c r="L60" s="13"/>
      <c r="O60" s="13"/>
      <c r="P60" s="13"/>
      <c r="Q60" s="19"/>
      <c r="T60" s="13"/>
      <c r="Y60" s="32" t="s">
        <v>467</v>
      </c>
      <c r="Z60" s="32" t="s">
        <v>598</v>
      </c>
      <c r="AF60" s="30"/>
    </row>
    <row r="61" spans="1:37" x14ac:dyDescent="0.2">
      <c r="A61" s="13"/>
      <c r="B61" s="13"/>
      <c r="F61" s="13"/>
      <c r="G61" s="19"/>
      <c r="K61" s="13"/>
      <c r="L61" s="13"/>
      <c r="O61" s="13"/>
      <c r="P61" s="13"/>
      <c r="Q61" s="19"/>
      <c r="T61" s="13"/>
      <c r="Y61" s="32" t="s">
        <v>468</v>
      </c>
      <c r="Z61" s="32" t="s">
        <v>599</v>
      </c>
      <c r="AF61" s="30"/>
    </row>
    <row r="62" spans="1:37" x14ac:dyDescent="0.2">
      <c r="A62" s="13"/>
      <c r="B62" s="13"/>
      <c r="F62" s="13"/>
      <c r="G62" s="19"/>
      <c r="K62" s="13"/>
      <c r="L62" s="13"/>
      <c r="O62" s="13"/>
      <c r="P62" s="13"/>
      <c r="Q62" s="19"/>
      <c r="T62" s="13"/>
      <c r="Y62" s="32" t="s">
        <v>469</v>
      </c>
      <c r="Z62" s="32" t="s">
        <v>600</v>
      </c>
      <c r="AF62" s="30"/>
    </row>
    <row r="63" spans="1:37" x14ac:dyDescent="0.2">
      <c r="A63" s="13"/>
      <c r="B63" s="13"/>
      <c r="F63" s="13"/>
      <c r="G63" s="19"/>
      <c r="K63" s="13"/>
      <c r="L63" s="13"/>
      <c r="O63" s="13"/>
      <c r="P63" s="13"/>
      <c r="Q63" s="19"/>
      <c r="T63" s="13"/>
      <c r="Y63" s="32" t="s">
        <v>470</v>
      </c>
      <c r="Z63" s="32" t="s">
        <v>601</v>
      </c>
      <c r="AF63" s="30"/>
    </row>
    <row r="64" spans="1:37" x14ac:dyDescent="0.2">
      <c r="A64" s="13"/>
      <c r="B64" s="13"/>
      <c r="F64" s="13"/>
      <c r="G64" s="19"/>
      <c r="K64" s="13"/>
      <c r="L64" s="13"/>
      <c r="O64" s="13"/>
      <c r="P64" s="13"/>
      <c r="Q64" s="19"/>
      <c r="T64" s="13"/>
      <c r="Y64" s="32" t="s">
        <v>471</v>
      </c>
      <c r="Z64" s="32" t="s">
        <v>602</v>
      </c>
      <c r="AF64" s="30"/>
    </row>
    <row r="65" spans="1:32" x14ac:dyDescent="0.2">
      <c r="A65" s="13"/>
      <c r="B65" s="13"/>
      <c r="F65" s="13"/>
      <c r="G65" s="19"/>
      <c r="K65" s="13"/>
      <c r="L65" s="13"/>
      <c r="O65" s="13"/>
      <c r="P65" s="13"/>
      <c r="Q65" s="19"/>
      <c r="T65" s="13"/>
      <c r="Y65" s="32" t="s">
        <v>472</v>
      </c>
      <c r="Z65" s="32" t="s">
        <v>603</v>
      </c>
      <c r="AF65" s="30"/>
    </row>
    <row r="66" spans="1:32" x14ac:dyDescent="0.2">
      <c r="A66" s="13"/>
      <c r="B66" s="13"/>
      <c r="F66" s="13"/>
      <c r="G66" s="19"/>
      <c r="K66" s="13"/>
      <c r="L66" s="13"/>
      <c r="O66" s="13"/>
      <c r="P66" s="13"/>
      <c r="Q66" s="19"/>
      <c r="T66" s="13"/>
      <c r="Y66" s="32" t="s">
        <v>71</v>
      </c>
      <c r="Z66" s="32" t="s">
        <v>604</v>
      </c>
      <c r="AF66" s="30"/>
    </row>
    <row r="67" spans="1:32" x14ac:dyDescent="0.2">
      <c r="A67" s="13"/>
      <c r="B67" s="13"/>
      <c r="F67" s="13"/>
      <c r="G67" s="19"/>
      <c r="K67" s="13"/>
      <c r="L67" s="13"/>
      <c r="O67" s="13"/>
      <c r="P67" s="13"/>
      <c r="Q67" s="19"/>
      <c r="T67" s="13"/>
      <c r="Y67" s="32" t="s">
        <v>473</v>
      </c>
      <c r="Z67" s="32" t="s">
        <v>605</v>
      </c>
      <c r="AF67" s="30"/>
    </row>
    <row r="68" spans="1:32" x14ac:dyDescent="0.2">
      <c r="A68" s="13"/>
      <c r="B68" s="13"/>
      <c r="F68" s="13"/>
      <c r="G68" s="19"/>
      <c r="K68" s="13"/>
      <c r="L68" s="13"/>
      <c r="O68" s="13"/>
      <c r="P68" s="13"/>
      <c r="Q68" s="19"/>
      <c r="T68" s="13"/>
      <c r="Y68" s="32" t="s">
        <v>474</v>
      </c>
      <c r="Z68" s="32" t="s">
        <v>606</v>
      </c>
      <c r="AF68" s="30"/>
    </row>
    <row r="69" spans="1:32" x14ac:dyDescent="0.2">
      <c r="A69" s="13"/>
      <c r="B69" s="13"/>
      <c r="F69" s="13"/>
      <c r="G69" s="19"/>
      <c r="K69" s="13"/>
      <c r="L69" s="13"/>
      <c r="O69" s="13"/>
      <c r="P69" s="13"/>
      <c r="Q69" s="19"/>
      <c r="T69" s="13"/>
      <c r="Y69" s="32" t="s">
        <v>475</v>
      </c>
      <c r="Z69" s="32" t="s">
        <v>607</v>
      </c>
      <c r="AF69" s="30"/>
    </row>
    <row r="70" spans="1:32" x14ac:dyDescent="0.2">
      <c r="A70" s="13"/>
      <c r="B70" s="13"/>
      <c r="Y70" s="32" t="s">
        <v>476</v>
      </c>
      <c r="Z70" s="32" t="s">
        <v>608</v>
      </c>
    </row>
    <row r="71" spans="1:32" x14ac:dyDescent="0.2">
      <c r="Y71" s="32" t="s">
        <v>477</v>
      </c>
      <c r="Z71" s="32" t="s">
        <v>609</v>
      </c>
    </row>
    <row r="72" spans="1:32" x14ac:dyDescent="0.2">
      <c r="Y72" s="32" t="s">
        <v>478</v>
      </c>
      <c r="Z72" s="32" t="s">
        <v>610</v>
      </c>
    </row>
    <row r="73" spans="1:32" x14ac:dyDescent="0.2">
      <c r="Y73" s="32" t="s">
        <v>479</v>
      </c>
      <c r="Z73" s="32" t="s">
        <v>611</v>
      </c>
    </row>
    <row r="74" spans="1:32" x14ac:dyDescent="0.2">
      <c r="Y74" s="32" t="s">
        <v>480</v>
      </c>
      <c r="Z74" s="32" t="s">
        <v>612</v>
      </c>
    </row>
    <row r="75" spans="1:32" x14ac:dyDescent="0.2">
      <c r="Y75" s="32" t="s">
        <v>481</v>
      </c>
      <c r="Z75" s="32" t="s">
        <v>613</v>
      </c>
    </row>
    <row r="76" spans="1:32" x14ac:dyDescent="0.2">
      <c r="Y76" s="32" t="s">
        <v>482</v>
      </c>
      <c r="Z76" s="32" t="s">
        <v>614</v>
      </c>
    </row>
    <row r="77" spans="1:32" x14ac:dyDescent="0.2">
      <c r="Y77" s="32" t="s">
        <v>483</v>
      </c>
      <c r="Z77" s="32" t="s">
        <v>615</v>
      </c>
    </row>
    <row r="78" spans="1:32" x14ac:dyDescent="0.2">
      <c r="Y78" s="32" t="s">
        <v>484</v>
      </c>
      <c r="Z78" s="32" t="s">
        <v>616</v>
      </c>
    </row>
    <row r="79" spans="1:32" x14ac:dyDescent="0.2">
      <c r="Y79" s="32" t="s">
        <v>485</v>
      </c>
      <c r="Z79" s="32" t="s">
        <v>617</v>
      </c>
    </row>
    <row r="80" spans="1:32" x14ac:dyDescent="0.2">
      <c r="Y80" s="32" t="s">
        <v>486</v>
      </c>
      <c r="Z80" s="32" t="s">
        <v>618</v>
      </c>
    </row>
    <row r="81" spans="25:26" x14ac:dyDescent="0.2">
      <c r="Y81" s="32" t="s">
        <v>487</v>
      </c>
      <c r="Z81" s="32" t="s">
        <v>619</v>
      </c>
    </row>
    <row r="82" spans="25:26" x14ac:dyDescent="0.2">
      <c r="Y82" s="32" t="s">
        <v>488</v>
      </c>
      <c r="Z82" s="32" t="s">
        <v>620</v>
      </c>
    </row>
    <row r="83" spans="25:26" x14ac:dyDescent="0.2">
      <c r="Y83" s="32" t="s">
        <v>489</v>
      </c>
      <c r="Z83" s="32" t="s">
        <v>621</v>
      </c>
    </row>
    <row r="84" spans="25:26" x14ac:dyDescent="0.2">
      <c r="Y84" s="32" t="s">
        <v>490</v>
      </c>
      <c r="Z84" s="32" t="s">
        <v>622</v>
      </c>
    </row>
    <row r="85" spans="25:26" x14ac:dyDescent="0.2">
      <c r="Y85" s="32" t="s">
        <v>491</v>
      </c>
      <c r="Z85" s="32" t="s">
        <v>623</v>
      </c>
    </row>
    <row r="86" spans="25:26" x14ac:dyDescent="0.2">
      <c r="Y86" s="32" t="s">
        <v>492</v>
      </c>
      <c r="Z86" s="32" t="s">
        <v>624</v>
      </c>
    </row>
    <row r="87" spans="25:26" x14ac:dyDescent="0.2">
      <c r="Y87" s="32" t="s">
        <v>493</v>
      </c>
      <c r="Z87" s="32" t="s">
        <v>625</v>
      </c>
    </row>
    <row r="88" spans="25:26" x14ac:dyDescent="0.2">
      <c r="Y88" s="32" t="s">
        <v>494</v>
      </c>
      <c r="Z88" s="32" t="s">
        <v>626</v>
      </c>
    </row>
    <row r="89" spans="25:26" x14ac:dyDescent="0.2">
      <c r="Y89" s="32" t="s">
        <v>495</v>
      </c>
      <c r="Z89" s="32" t="s">
        <v>627</v>
      </c>
    </row>
    <row r="90" spans="25:26" x14ac:dyDescent="0.2">
      <c r="Y90" s="32" t="s">
        <v>496</v>
      </c>
      <c r="Z90" s="32" t="s">
        <v>628</v>
      </c>
    </row>
    <row r="91" spans="25:26" x14ac:dyDescent="0.2">
      <c r="Y91" s="32" t="s">
        <v>497</v>
      </c>
      <c r="Z91" s="32" t="s">
        <v>629</v>
      </c>
    </row>
    <row r="92" spans="25:26" x14ac:dyDescent="0.2">
      <c r="Y92" s="32" t="s">
        <v>498</v>
      </c>
      <c r="Z92" s="32" t="s">
        <v>630</v>
      </c>
    </row>
    <row r="93" spans="25:26" x14ac:dyDescent="0.2">
      <c r="Y93" s="32" t="s">
        <v>499</v>
      </c>
      <c r="Z93" s="32" t="s">
        <v>631</v>
      </c>
    </row>
    <row r="94" spans="25:26" x14ac:dyDescent="0.2">
      <c r="Y94" s="32" t="s">
        <v>500</v>
      </c>
      <c r="Z94" s="32" t="s">
        <v>632</v>
      </c>
    </row>
    <row r="95" spans="25:26" x14ac:dyDescent="0.2">
      <c r="Y95" s="32" t="s">
        <v>501</v>
      </c>
      <c r="Z95" s="32" t="s">
        <v>633</v>
      </c>
    </row>
    <row r="96" spans="25:26" x14ac:dyDescent="0.2">
      <c r="Y96" s="32" t="s">
        <v>403</v>
      </c>
      <c r="Z96" s="32" t="s">
        <v>634</v>
      </c>
    </row>
    <row r="97" spans="25:26" x14ac:dyDescent="0.2">
      <c r="Y97" s="32" t="s">
        <v>502</v>
      </c>
      <c r="Z97" s="32" t="s">
        <v>635</v>
      </c>
    </row>
    <row r="98" spans="25:26" x14ac:dyDescent="0.2">
      <c r="Y98" s="32" t="s">
        <v>503</v>
      </c>
      <c r="Z98" s="32" t="s">
        <v>636</v>
      </c>
    </row>
    <row r="99" spans="25:26" x14ac:dyDescent="0.2">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344</v>
      </c>
      <c r="B2" s="509"/>
      <c r="C2" s="509"/>
      <c r="D2" s="509"/>
      <c r="E2" s="509"/>
      <c r="F2" s="510"/>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383</v>
      </c>
      <c r="AF2" s="994"/>
      <c r="AG2" s="994"/>
      <c r="AH2" s="994"/>
      <c r="AI2" s="994" t="s">
        <v>405</v>
      </c>
      <c r="AJ2" s="994"/>
      <c r="AK2" s="994"/>
      <c r="AL2" s="454"/>
      <c r="AM2" s="994" t="s">
        <v>502</v>
      </c>
      <c r="AN2" s="994"/>
      <c r="AO2" s="994"/>
      <c r="AP2" s="454"/>
      <c r="AQ2" s="215" t="s">
        <v>230</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1003"/>
      <c r="Z3" s="1004"/>
      <c r="AA3" s="1005"/>
      <c r="AB3" s="1009"/>
      <c r="AC3" s="1010"/>
      <c r="AD3" s="1011"/>
      <c r="AE3" s="386"/>
      <c r="AF3" s="386"/>
      <c r="AG3" s="386"/>
      <c r="AH3" s="386"/>
      <c r="AI3" s="386"/>
      <c r="AJ3" s="386"/>
      <c r="AK3" s="386"/>
      <c r="AL3" s="332"/>
      <c r="AM3" s="386"/>
      <c r="AN3" s="386"/>
      <c r="AO3" s="386"/>
      <c r="AP3" s="332"/>
      <c r="AQ3" s="270"/>
      <c r="AR3" s="271"/>
      <c r="AS3" s="179" t="s">
        <v>231</v>
      </c>
      <c r="AT3" s="202"/>
      <c r="AU3" s="271"/>
      <c r="AV3" s="271"/>
      <c r="AW3" s="375" t="s">
        <v>179</v>
      </c>
      <c r="AX3" s="376"/>
      <c r="AY3" s="34">
        <f>$AY$2</f>
        <v>0</v>
      </c>
    </row>
    <row r="4" spans="1:51" ht="22.5" customHeight="1" x14ac:dyDescent="0.2">
      <c r="A4" s="511"/>
      <c r="B4" s="509"/>
      <c r="C4" s="509"/>
      <c r="D4" s="509"/>
      <c r="E4" s="509"/>
      <c r="F4" s="510"/>
      <c r="G4" s="536"/>
      <c r="H4" s="1012"/>
      <c r="I4" s="1012"/>
      <c r="J4" s="1012"/>
      <c r="K4" s="1012"/>
      <c r="L4" s="1012"/>
      <c r="M4" s="1012"/>
      <c r="N4" s="1012"/>
      <c r="O4" s="1013"/>
      <c r="P4" s="191"/>
      <c r="Q4" s="1020"/>
      <c r="R4" s="1020"/>
      <c r="S4" s="1020"/>
      <c r="T4" s="1020"/>
      <c r="U4" s="1020"/>
      <c r="V4" s="1020"/>
      <c r="W4" s="1020"/>
      <c r="X4" s="1021"/>
      <c r="Y4" s="998" t="s">
        <v>12</v>
      </c>
      <c r="Z4" s="999"/>
      <c r="AA4" s="1000"/>
      <c r="AB4" s="547"/>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14"/>
      <c r="H5" s="1015"/>
      <c r="I5" s="1015"/>
      <c r="J5" s="1015"/>
      <c r="K5" s="1015"/>
      <c r="L5" s="1015"/>
      <c r="M5" s="1015"/>
      <c r="N5" s="1015"/>
      <c r="O5" s="1016"/>
      <c r="P5" s="1022"/>
      <c r="Q5" s="1022"/>
      <c r="R5" s="1022"/>
      <c r="S5" s="1022"/>
      <c r="T5" s="1022"/>
      <c r="U5" s="1022"/>
      <c r="V5" s="1022"/>
      <c r="W5" s="1022"/>
      <c r="X5" s="1023"/>
      <c r="Y5" s="303" t="s">
        <v>54</v>
      </c>
      <c r="Z5" s="995"/>
      <c r="AA5" s="996"/>
      <c r="AB5" s="518"/>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5" t="s">
        <v>374</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2">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c r="AY8" s="34">
        <f t="shared" si="0"/>
        <v>0</v>
      </c>
    </row>
    <row r="9" spans="1:51" ht="18.75" customHeight="1" x14ac:dyDescent="0.2">
      <c r="A9" s="508" t="s">
        <v>344</v>
      </c>
      <c r="B9" s="509"/>
      <c r="C9" s="509"/>
      <c r="D9" s="509"/>
      <c r="E9" s="509"/>
      <c r="F9" s="510"/>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383</v>
      </c>
      <c r="AF9" s="994"/>
      <c r="AG9" s="994"/>
      <c r="AH9" s="994"/>
      <c r="AI9" s="994" t="s">
        <v>405</v>
      </c>
      <c r="AJ9" s="994"/>
      <c r="AK9" s="994"/>
      <c r="AL9" s="454"/>
      <c r="AM9" s="994" t="s">
        <v>502</v>
      </c>
      <c r="AN9" s="994"/>
      <c r="AO9" s="994"/>
      <c r="AP9" s="454"/>
      <c r="AQ9" s="215" t="s">
        <v>230</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231</v>
      </c>
      <c r="AT10" s="202"/>
      <c r="AU10" s="271"/>
      <c r="AV10" s="271"/>
      <c r="AW10" s="375" t="s">
        <v>179</v>
      </c>
      <c r="AX10" s="376"/>
      <c r="AY10" s="34">
        <f>$AY$9</f>
        <v>0</v>
      </c>
    </row>
    <row r="11" spans="1:51" ht="22.5" customHeight="1" x14ac:dyDescent="0.2">
      <c r="A11" s="511"/>
      <c r="B11" s="509"/>
      <c r="C11" s="509"/>
      <c r="D11" s="509"/>
      <c r="E11" s="509"/>
      <c r="F11" s="510"/>
      <c r="G11" s="536"/>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7"/>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8"/>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5" t="s">
        <v>374</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2">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c r="AY15" s="34">
        <f t="shared" si="1"/>
        <v>0</v>
      </c>
    </row>
    <row r="16" spans="1:51" ht="18.75" customHeight="1" x14ac:dyDescent="0.2">
      <c r="A16" s="508" t="s">
        <v>344</v>
      </c>
      <c r="B16" s="509"/>
      <c r="C16" s="509"/>
      <c r="D16" s="509"/>
      <c r="E16" s="509"/>
      <c r="F16" s="510"/>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383</v>
      </c>
      <c r="AF16" s="994"/>
      <c r="AG16" s="994"/>
      <c r="AH16" s="994"/>
      <c r="AI16" s="994" t="s">
        <v>405</v>
      </c>
      <c r="AJ16" s="994"/>
      <c r="AK16" s="994"/>
      <c r="AL16" s="454"/>
      <c r="AM16" s="994" t="s">
        <v>502</v>
      </c>
      <c r="AN16" s="994"/>
      <c r="AO16" s="994"/>
      <c r="AP16" s="454"/>
      <c r="AQ16" s="215" t="s">
        <v>230</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231</v>
      </c>
      <c r="AT17" s="202"/>
      <c r="AU17" s="271"/>
      <c r="AV17" s="271"/>
      <c r="AW17" s="375" t="s">
        <v>179</v>
      </c>
      <c r="AX17" s="376"/>
      <c r="AY17" s="34">
        <f>$AY$16</f>
        <v>0</v>
      </c>
    </row>
    <row r="18" spans="1:51" ht="22.5" customHeight="1" x14ac:dyDescent="0.2">
      <c r="A18" s="511"/>
      <c r="B18" s="509"/>
      <c r="C18" s="509"/>
      <c r="D18" s="509"/>
      <c r="E18" s="509"/>
      <c r="F18" s="510"/>
      <c r="G18" s="536"/>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7"/>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8"/>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5" t="s">
        <v>374</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2">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c r="AY22" s="34">
        <f t="shared" si="2"/>
        <v>0</v>
      </c>
    </row>
    <row r="23" spans="1:51" ht="18.75" customHeight="1" x14ac:dyDescent="0.2">
      <c r="A23" s="508" t="s">
        <v>344</v>
      </c>
      <c r="B23" s="509"/>
      <c r="C23" s="509"/>
      <c r="D23" s="509"/>
      <c r="E23" s="509"/>
      <c r="F23" s="510"/>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383</v>
      </c>
      <c r="AF23" s="994"/>
      <c r="AG23" s="994"/>
      <c r="AH23" s="994"/>
      <c r="AI23" s="994" t="s">
        <v>405</v>
      </c>
      <c r="AJ23" s="994"/>
      <c r="AK23" s="994"/>
      <c r="AL23" s="454"/>
      <c r="AM23" s="994" t="s">
        <v>502</v>
      </c>
      <c r="AN23" s="994"/>
      <c r="AO23" s="994"/>
      <c r="AP23" s="454"/>
      <c r="AQ23" s="215" t="s">
        <v>230</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231</v>
      </c>
      <c r="AT24" s="202"/>
      <c r="AU24" s="271"/>
      <c r="AV24" s="271"/>
      <c r="AW24" s="375" t="s">
        <v>179</v>
      </c>
      <c r="AX24" s="376"/>
      <c r="AY24" s="34">
        <f>$AY$23</f>
        <v>0</v>
      </c>
    </row>
    <row r="25" spans="1:51" ht="22.5" customHeight="1" x14ac:dyDescent="0.2">
      <c r="A25" s="511"/>
      <c r="B25" s="509"/>
      <c r="C25" s="509"/>
      <c r="D25" s="509"/>
      <c r="E25" s="509"/>
      <c r="F25" s="510"/>
      <c r="G25" s="536"/>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7"/>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8"/>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5" t="s">
        <v>374</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2">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c r="AY29" s="34">
        <f t="shared" si="3"/>
        <v>0</v>
      </c>
    </row>
    <row r="30" spans="1:51" ht="18.75" customHeight="1" x14ac:dyDescent="0.2">
      <c r="A30" s="508" t="s">
        <v>344</v>
      </c>
      <c r="B30" s="509"/>
      <c r="C30" s="509"/>
      <c r="D30" s="509"/>
      <c r="E30" s="509"/>
      <c r="F30" s="510"/>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383</v>
      </c>
      <c r="AF30" s="994"/>
      <c r="AG30" s="994"/>
      <c r="AH30" s="994"/>
      <c r="AI30" s="994" t="s">
        <v>405</v>
      </c>
      <c r="AJ30" s="994"/>
      <c r="AK30" s="994"/>
      <c r="AL30" s="454"/>
      <c r="AM30" s="994" t="s">
        <v>502</v>
      </c>
      <c r="AN30" s="994"/>
      <c r="AO30" s="994"/>
      <c r="AP30" s="454"/>
      <c r="AQ30" s="215" t="s">
        <v>230</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231</v>
      </c>
      <c r="AT31" s="202"/>
      <c r="AU31" s="271"/>
      <c r="AV31" s="271"/>
      <c r="AW31" s="375" t="s">
        <v>179</v>
      </c>
      <c r="AX31" s="376"/>
      <c r="AY31" s="34">
        <f>$AY$30</f>
        <v>0</v>
      </c>
    </row>
    <row r="32" spans="1:51" ht="22.5" customHeight="1" x14ac:dyDescent="0.2">
      <c r="A32" s="511"/>
      <c r="B32" s="509"/>
      <c r="C32" s="509"/>
      <c r="D32" s="509"/>
      <c r="E32" s="509"/>
      <c r="F32" s="510"/>
      <c r="G32" s="536"/>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7"/>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8"/>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5" t="s">
        <v>374</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c r="AY36" s="34">
        <f t="shared" si="4"/>
        <v>0</v>
      </c>
    </row>
    <row r="37" spans="1:51" ht="18.75" customHeight="1" x14ac:dyDescent="0.2">
      <c r="A37" s="508" t="s">
        <v>344</v>
      </c>
      <c r="B37" s="509"/>
      <c r="C37" s="509"/>
      <c r="D37" s="509"/>
      <c r="E37" s="509"/>
      <c r="F37" s="510"/>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383</v>
      </c>
      <c r="AF37" s="994"/>
      <c r="AG37" s="994"/>
      <c r="AH37" s="994"/>
      <c r="AI37" s="994" t="s">
        <v>405</v>
      </c>
      <c r="AJ37" s="994"/>
      <c r="AK37" s="994"/>
      <c r="AL37" s="454"/>
      <c r="AM37" s="994" t="s">
        <v>502</v>
      </c>
      <c r="AN37" s="994"/>
      <c r="AO37" s="994"/>
      <c r="AP37" s="454"/>
      <c r="AQ37" s="215" t="s">
        <v>230</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231</v>
      </c>
      <c r="AT38" s="202"/>
      <c r="AU38" s="271"/>
      <c r="AV38" s="271"/>
      <c r="AW38" s="375" t="s">
        <v>179</v>
      </c>
      <c r="AX38" s="376"/>
      <c r="AY38" s="34">
        <f>$AY$37</f>
        <v>0</v>
      </c>
    </row>
    <row r="39" spans="1:51" ht="22.5" customHeight="1" x14ac:dyDescent="0.2">
      <c r="A39" s="511"/>
      <c r="B39" s="509"/>
      <c r="C39" s="509"/>
      <c r="D39" s="509"/>
      <c r="E39" s="509"/>
      <c r="F39" s="510"/>
      <c r="G39" s="536"/>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7"/>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8"/>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5" t="s">
        <v>374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c r="AY43" s="34">
        <f t="shared" si="5"/>
        <v>0</v>
      </c>
    </row>
    <row r="44" spans="1:51" ht="18.75" customHeight="1" x14ac:dyDescent="0.2">
      <c r="A44" s="508" t="s">
        <v>344</v>
      </c>
      <c r="B44" s="509"/>
      <c r="C44" s="509"/>
      <c r="D44" s="509"/>
      <c r="E44" s="509"/>
      <c r="F44" s="510"/>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383</v>
      </c>
      <c r="AF44" s="994"/>
      <c r="AG44" s="994"/>
      <c r="AH44" s="994"/>
      <c r="AI44" s="994" t="s">
        <v>405</v>
      </c>
      <c r="AJ44" s="994"/>
      <c r="AK44" s="994"/>
      <c r="AL44" s="454"/>
      <c r="AM44" s="994" t="s">
        <v>502</v>
      </c>
      <c r="AN44" s="994"/>
      <c r="AO44" s="994"/>
      <c r="AP44" s="454"/>
      <c r="AQ44" s="215" t="s">
        <v>230</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231</v>
      </c>
      <c r="AT45" s="202"/>
      <c r="AU45" s="271"/>
      <c r="AV45" s="271"/>
      <c r="AW45" s="375" t="s">
        <v>179</v>
      </c>
      <c r="AX45" s="376"/>
      <c r="AY45" s="34">
        <f>$AY$44</f>
        <v>0</v>
      </c>
    </row>
    <row r="46" spans="1:51" ht="22.5" customHeight="1" x14ac:dyDescent="0.2">
      <c r="A46" s="511"/>
      <c r="B46" s="509"/>
      <c r="C46" s="509"/>
      <c r="D46" s="509"/>
      <c r="E46" s="509"/>
      <c r="F46" s="510"/>
      <c r="G46" s="536"/>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7"/>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8"/>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5" t="s">
        <v>374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c r="AY50" s="34">
        <f t="shared" si="6"/>
        <v>0</v>
      </c>
    </row>
    <row r="51" spans="1:51" ht="18.75" customHeight="1" x14ac:dyDescent="0.2">
      <c r="A51" s="508" t="s">
        <v>344</v>
      </c>
      <c r="B51" s="509"/>
      <c r="C51" s="509"/>
      <c r="D51" s="509"/>
      <c r="E51" s="509"/>
      <c r="F51" s="510"/>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4" t="s">
        <v>11</v>
      </c>
      <c r="AC51" s="1007"/>
      <c r="AD51" s="1008"/>
      <c r="AE51" s="994" t="s">
        <v>383</v>
      </c>
      <c r="AF51" s="994"/>
      <c r="AG51" s="994"/>
      <c r="AH51" s="994"/>
      <c r="AI51" s="994" t="s">
        <v>405</v>
      </c>
      <c r="AJ51" s="994"/>
      <c r="AK51" s="994"/>
      <c r="AL51" s="454"/>
      <c r="AM51" s="994" t="s">
        <v>502</v>
      </c>
      <c r="AN51" s="994"/>
      <c r="AO51" s="994"/>
      <c r="AP51" s="454"/>
      <c r="AQ51" s="215" t="s">
        <v>230</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231</v>
      </c>
      <c r="AT52" s="202"/>
      <c r="AU52" s="271"/>
      <c r="AV52" s="271"/>
      <c r="AW52" s="375" t="s">
        <v>179</v>
      </c>
      <c r="AX52" s="376"/>
      <c r="AY52" s="34">
        <f>$AY$51</f>
        <v>0</v>
      </c>
    </row>
    <row r="53" spans="1:51" ht="22.5" customHeight="1" x14ac:dyDescent="0.2">
      <c r="A53" s="511"/>
      <c r="B53" s="509"/>
      <c r="C53" s="509"/>
      <c r="D53" s="509"/>
      <c r="E53" s="509"/>
      <c r="F53" s="510"/>
      <c r="G53" s="536"/>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7"/>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8"/>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5" t="s">
        <v>374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c r="AY57" s="34">
        <f t="shared" si="7"/>
        <v>0</v>
      </c>
    </row>
    <row r="58" spans="1:51" ht="18.75" customHeight="1" x14ac:dyDescent="0.2">
      <c r="A58" s="508" t="s">
        <v>344</v>
      </c>
      <c r="B58" s="509"/>
      <c r="C58" s="509"/>
      <c r="D58" s="509"/>
      <c r="E58" s="509"/>
      <c r="F58" s="510"/>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383</v>
      </c>
      <c r="AF58" s="994"/>
      <c r="AG58" s="994"/>
      <c r="AH58" s="994"/>
      <c r="AI58" s="994" t="s">
        <v>405</v>
      </c>
      <c r="AJ58" s="994"/>
      <c r="AK58" s="994"/>
      <c r="AL58" s="454"/>
      <c r="AM58" s="994" t="s">
        <v>502</v>
      </c>
      <c r="AN58" s="994"/>
      <c r="AO58" s="994"/>
      <c r="AP58" s="454"/>
      <c r="AQ58" s="215" t="s">
        <v>230</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231</v>
      </c>
      <c r="AT59" s="202"/>
      <c r="AU59" s="271"/>
      <c r="AV59" s="271"/>
      <c r="AW59" s="375" t="s">
        <v>179</v>
      </c>
      <c r="AX59" s="376"/>
      <c r="AY59" s="34">
        <f>$AY$58</f>
        <v>0</v>
      </c>
    </row>
    <row r="60" spans="1:51" ht="22.5" customHeight="1" x14ac:dyDescent="0.2">
      <c r="A60" s="511"/>
      <c r="B60" s="509"/>
      <c r="C60" s="509"/>
      <c r="D60" s="509"/>
      <c r="E60" s="509"/>
      <c r="F60" s="510"/>
      <c r="G60" s="536"/>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7"/>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8"/>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5" t="s">
        <v>374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c r="AY64" s="34">
        <f t="shared" si="8"/>
        <v>0</v>
      </c>
    </row>
    <row r="65" spans="1:51" ht="18.75" customHeight="1" x14ac:dyDescent="0.2">
      <c r="A65" s="508" t="s">
        <v>344</v>
      </c>
      <c r="B65" s="509"/>
      <c r="C65" s="509"/>
      <c r="D65" s="509"/>
      <c r="E65" s="509"/>
      <c r="F65" s="510"/>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383</v>
      </c>
      <c r="AF65" s="994"/>
      <c r="AG65" s="994"/>
      <c r="AH65" s="994"/>
      <c r="AI65" s="994" t="s">
        <v>405</v>
      </c>
      <c r="AJ65" s="994"/>
      <c r="AK65" s="994"/>
      <c r="AL65" s="454"/>
      <c r="AM65" s="994" t="s">
        <v>502</v>
      </c>
      <c r="AN65" s="994"/>
      <c r="AO65" s="994"/>
      <c r="AP65" s="454"/>
      <c r="AQ65" s="215" t="s">
        <v>230</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231</v>
      </c>
      <c r="AT66" s="202"/>
      <c r="AU66" s="271"/>
      <c r="AV66" s="271"/>
      <c r="AW66" s="375" t="s">
        <v>179</v>
      </c>
      <c r="AX66" s="376"/>
      <c r="AY66" s="34">
        <f>$AY$65</f>
        <v>0</v>
      </c>
    </row>
    <row r="67" spans="1:51" ht="22.5" customHeight="1" x14ac:dyDescent="0.2">
      <c r="A67" s="511"/>
      <c r="B67" s="509"/>
      <c r="C67" s="509"/>
      <c r="D67" s="509"/>
      <c r="E67" s="509"/>
      <c r="F67" s="510"/>
      <c r="G67" s="536"/>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7"/>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8"/>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5" t="s">
        <v>374</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5">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1" t="s">
        <v>28</v>
      </c>
      <c r="B2" s="1032"/>
      <c r="C2" s="1032"/>
      <c r="D2" s="1032"/>
      <c r="E2" s="1032"/>
      <c r="F2" s="1033"/>
      <c r="G2" s="435" t="s">
        <v>360</v>
      </c>
      <c r="H2" s="436"/>
      <c r="I2" s="436"/>
      <c r="J2" s="436"/>
      <c r="K2" s="436"/>
      <c r="L2" s="436"/>
      <c r="M2" s="436"/>
      <c r="N2" s="436"/>
      <c r="O2" s="436"/>
      <c r="P2" s="436"/>
      <c r="Q2" s="436"/>
      <c r="R2" s="436"/>
      <c r="S2" s="436"/>
      <c r="T2" s="436"/>
      <c r="U2" s="436"/>
      <c r="V2" s="436"/>
      <c r="W2" s="436"/>
      <c r="X2" s="436"/>
      <c r="Y2" s="436"/>
      <c r="Z2" s="436"/>
      <c r="AA2" s="436"/>
      <c r="AB2" s="437"/>
      <c r="AC2" s="435" t="s">
        <v>362</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2">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4"/>
      <c r="B15" s="1035"/>
      <c r="C15" s="1035"/>
      <c r="D15" s="1035"/>
      <c r="E15" s="1035"/>
      <c r="F15" s="1036"/>
      <c r="G15" s="435" t="s">
        <v>266</v>
      </c>
      <c r="H15" s="436"/>
      <c r="I15" s="436"/>
      <c r="J15" s="436"/>
      <c r="K15" s="436"/>
      <c r="L15" s="436"/>
      <c r="M15" s="436"/>
      <c r="N15" s="436"/>
      <c r="O15" s="436"/>
      <c r="P15" s="436"/>
      <c r="Q15" s="436"/>
      <c r="R15" s="436"/>
      <c r="S15" s="436"/>
      <c r="T15" s="436"/>
      <c r="U15" s="436"/>
      <c r="V15" s="436"/>
      <c r="W15" s="436"/>
      <c r="X15" s="436"/>
      <c r="Y15" s="436"/>
      <c r="Z15" s="436"/>
      <c r="AA15" s="436"/>
      <c r="AB15" s="437"/>
      <c r="AC15" s="435" t="s">
        <v>267</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4"/>
      <c r="B28" s="1035"/>
      <c r="C28" s="1035"/>
      <c r="D28" s="1035"/>
      <c r="E28" s="1035"/>
      <c r="F28" s="1036"/>
      <c r="G28" s="435" t="s">
        <v>265</v>
      </c>
      <c r="H28" s="436"/>
      <c r="I28" s="436"/>
      <c r="J28" s="436"/>
      <c r="K28" s="436"/>
      <c r="L28" s="436"/>
      <c r="M28" s="436"/>
      <c r="N28" s="436"/>
      <c r="O28" s="436"/>
      <c r="P28" s="436"/>
      <c r="Q28" s="436"/>
      <c r="R28" s="436"/>
      <c r="S28" s="436"/>
      <c r="T28" s="436"/>
      <c r="U28" s="436"/>
      <c r="V28" s="436"/>
      <c r="W28" s="436"/>
      <c r="X28" s="436"/>
      <c r="Y28" s="436"/>
      <c r="Z28" s="436"/>
      <c r="AA28" s="436"/>
      <c r="AB28" s="437"/>
      <c r="AC28" s="435" t="s">
        <v>268</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4"/>
      <c r="B41" s="1035"/>
      <c r="C41" s="1035"/>
      <c r="D41" s="1035"/>
      <c r="E41" s="1035"/>
      <c r="F41" s="1036"/>
      <c r="G41" s="435" t="s">
        <v>313</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5"/>
    <row r="55" spans="1:51" ht="30" customHeight="1" x14ac:dyDescent="0.2">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269</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4"/>
      <c r="B68" s="1035"/>
      <c r="C68" s="1035"/>
      <c r="D68" s="1035"/>
      <c r="E68" s="1035"/>
      <c r="F68" s="1036"/>
      <c r="G68" s="435" t="s">
        <v>270</v>
      </c>
      <c r="H68" s="436"/>
      <c r="I68" s="436"/>
      <c r="J68" s="436"/>
      <c r="K68" s="436"/>
      <c r="L68" s="436"/>
      <c r="M68" s="436"/>
      <c r="N68" s="436"/>
      <c r="O68" s="436"/>
      <c r="P68" s="436"/>
      <c r="Q68" s="436"/>
      <c r="R68" s="436"/>
      <c r="S68" s="436"/>
      <c r="T68" s="436"/>
      <c r="U68" s="436"/>
      <c r="V68" s="436"/>
      <c r="W68" s="436"/>
      <c r="X68" s="436"/>
      <c r="Y68" s="436"/>
      <c r="Z68" s="436"/>
      <c r="AA68" s="436"/>
      <c r="AB68" s="437"/>
      <c r="AC68" s="435" t="s">
        <v>271</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4"/>
      <c r="B81" s="1035"/>
      <c r="C81" s="1035"/>
      <c r="D81" s="1035"/>
      <c r="E81" s="1035"/>
      <c r="F81" s="1036"/>
      <c r="G81" s="435" t="s">
        <v>272</v>
      </c>
      <c r="H81" s="436"/>
      <c r="I81" s="436"/>
      <c r="J81" s="436"/>
      <c r="K81" s="436"/>
      <c r="L81" s="436"/>
      <c r="M81" s="436"/>
      <c r="N81" s="436"/>
      <c r="O81" s="436"/>
      <c r="P81" s="436"/>
      <c r="Q81" s="436"/>
      <c r="R81" s="436"/>
      <c r="S81" s="436"/>
      <c r="T81" s="436"/>
      <c r="U81" s="436"/>
      <c r="V81" s="436"/>
      <c r="W81" s="436"/>
      <c r="X81" s="436"/>
      <c r="Y81" s="436"/>
      <c r="Z81" s="436"/>
      <c r="AA81" s="436"/>
      <c r="AB81" s="437"/>
      <c r="AC81" s="435" t="s">
        <v>273</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4"/>
      <c r="B94" s="1035"/>
      <c r="C94" s="1035"/>
      <c r="D94" s="1035"/>
      <c r="E94" s="1035"/>
      <c r="F94" s="1036"/>
      <c r="G94" s="435" t="s">
        <v>274</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5"/>
    <row r="108" spans="1:51" ht="30" customHeight="1" x14ac:dyDescent="0.2">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275</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4"/>
      <c r="B121" s="1035"/>
      <c r="C121" s="1035"/>
      <c r="D121" s="1035"/>
      <c r="E121" s="1035"/>
      <c r="F121" s="1036"/>
      <c r="G121" s="435" t="s">
        <v>276</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277</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4"/>
      <c r="B134" s="1035"/>
      <c r="C134" s="1035"/>
      <c r="D134" s="1035"/>
      <c r="E134" s="1035"/>
      <c r="F134" s="1036"/>
      <c r="G134" s="435" t="s">
        <v>278</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279</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4"/>
      <c r="B147" s="1035"/>
      <c r="C147" s="1035"/>
      <c r="D147" s="1035"/>
      <c r="E147" s="1035"/>
      <c r="F147" s="1036"/>
      <c r="G147" s="435" t="s">
        <v>280</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5"/>
    <row r="161" spans="1:51" ht="30" customHeight="1" x14ac:dyDescent="0.2">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281</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4"/>
      <c r="B174" s="1035"/>
      <c r="C174" s="1035"/>
      <c r="D174" s="1035"/>
      <c r="E174" s="1035"/>
      <c r="F174" s="1036"/>
      <c r="G174" s="435" t="s">
        <v>282</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283</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4"/>
      <c r="B187" s="1035"/>
      <c r="C187" s="1035"/>
      <c r="D187" s="1035"/>
      <c r="E187" s="1035"/>
      <c r="F187" s="1036"/>
      <c r="G187" s="435" t="s">
        <v>285</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284</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4"/>
      <c r="B200" s="1035"/>
      <c r="C200" s="1035"/>
      <c r="D200" s="1035"/>
      <c r="E200" s="1035"/>
      <c r="F200" s="1036"/>
      <c r="G200" s="435" t="s">
        <v>286</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5"/>
    <row r="214" spans="1:51" ht="30" customHeight="1" x14ac:dyDescent="0.2">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287</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4"/>
      <c r="B227" s="1035"/>
      <c r="C227" s="1035"/>
      <c r="D227" s="1035"/>
      <c r="E227" s="1035"/>
      <c r="F227" s="1036"/>
      <c r="G227" s="435" t="s">
        <v>288</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289</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4"/>
      <c r="B240" s="1035"/>
      <c r="C240" s="1035"/>
      <c r="D240" s="1035"/>
      <c r="E240" s="1035"/>
      <c r="F240" s="1036"/>
      <c r="G240" s="435" t="s">
        <v>290</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291</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4"/>
      <c r="B253" s="1035"/>
      <c r="C253" s="1035"/>
      <c r="D253" s="1035"/>
      <c r="E253" s="1035"/>
      <c r="F253" s="1036"/>
      <c r="G253" s="435" t="s">
        <v>292</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256</v>
      </c>
      <c r="AI3" s="347"/>
      <c r="AJ3" s="347"/>
      <c r="AK3" s="347"/>
      <c r="AL3" s="347" t="s">
        <v>21</v>
      </c>
      <c r="AM3" s="347"/>
      <c r="AN3" s="347"/>
      <c r="AO3" s="422"/>
      <c r="AP3" s="423" t="s">
        <v>296</v>
      </c>
      <c r="AQ3" s="423"/>
      <c r="AR3" s="423"/>
      <c r="AS3" s="423"/>
      <c r="AT3" s="423"/>
      <c r="AU3" s="423"/>
      <c r="AV3" s="423"/>
      <c r="AW3" s="423"/>
      <c r="AX3" s="423"/>
      <c r="AY3">
        <f>$AY$2</f>
        <v>0</v>
      </c>
    </row>
    <row r="4" spans="1:51" ht="26.25" customHeight="1" x14ac:dyDescent="0.2">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256</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customHeight="1" x14ac:dyDescent="0.2">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256</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customHeight="1" x14ac:dyDescent="0.2">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256</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customHeight="1" x14ac:dyDescent="0.2">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256</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customHeight="1" x14ac:dyDescent="0.2">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256</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customHeight="1" x14ac:dyDescent="0.2">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256</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customHeight="1" x14ac:dyDescent="0.2">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256</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customHeight="1" x14ac:dyDescent="0.2">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256</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customHeight="1" x14ac:dyDescent="0.2">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256</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customHeight="1" x14ac:dyDescent="0.2">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256</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customHeight="1" x14ac:dyDescent="0.2">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256</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customHeight="1" x14ac:dyDescent="0.2">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256</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customHeight="1" x14ac:dyDescent="0.2">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256</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customHeight="1" x14ac:dyDescent="0.2">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256</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customHeight="1" x14ac:dyDescent="0.2">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256</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customHeight="1" x14ac:dyDescent="0.2">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256</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customHeight="1" x14ac:dyDescent="0.2">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256</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customHeight="1" x14ac:dyDescent="0.2">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256</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customHeight="1" x14ac:dyDescent="0.2">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256</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customHeight="1" x14ac:dyDescent="0.2">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256</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customHeight="1" x14ac:dyDescent="0.2">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256</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customHeight="1" x14ac:dyDescent="0.2">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256</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customHeight="1" x14ac:dyDescent="0.2">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256</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customHeight="1" x14ac:dyDescent="0.2">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256</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customHeight="1" x14ac:dyDescent="0.2">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256</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customHeight="1" x14ac:dyDescent="0.2">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256</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customHeight="1" x14ac:dyDescent="0.2">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256</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customHeight="1" x14ac:dyDescent="0.2">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256</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customHeight="1" x14ac:dyDescent="0.2">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256</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customHeight="1" x14ac:dyDescent="0.2">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256</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customHeight="1" x14ac:dyDescent="0.2">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256</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customHeight="1" x14ac:dyDescent="0.2">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256</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customHeight="1" x14ac:dyDescent="0.2">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256</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customHeight="1" x14ac:dyDescent="0.2">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256</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customHeight="1" x14ac:dyDescent="0.2">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256</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customHeight="1" x14ac:dyDescent="0.2">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256</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customHeight="1" x14ac:dyDescent="0.2">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256</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customHeight="1" x14ac:dyDescent="0.2">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256</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customHeight="1" x14ac:dyDescent="0.2">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256</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customHeight="1" x14ac:dyDescent="0.2">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森枝 聖子</dc:creator>
  <cp:lastPrinted>2021-08-04T10:39:11Z</cp:lastPrinted>
  <dcterms:created xsi:type="dcterms:W3CDTF">2012-03-13T00:50:25Z</dcterms:created>
  <dcterms:modified xsi:type="dcterms:W3CDTF">2021-08-13T09:07:55Z</dcterms:modified>
</cp:coreProperties>
</file>