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330" yWindow="-120" windowWidth="2800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吉田 泰隆</author>
  </authors>
  <commentList>
    <comment ref="AP845" authorId="0" shapeId="0">
      <text>
        <r>
          <rPr>
            <b/>
            <sz val="9"/>
            <color indexed="81"/>
            <rFont val="MS P ゴシック"/>
            <family val="3"/>
            <charset val="128"/>
          </rPr>
          <t>吉田:</t>
        </r>
        <r>
          <rPr>
            <sz val="9"/>
            <color indexed="81"/>
            <rFont val="MS P ゴシック"/>
            <family val="3"/>
            <charset val="128"/>
          </rPr>
          <t xml:space="preserve">記載必要ですか？
</t>
        </r>
      </text>
    </comment>
  </commentList>
</comments>
</file>

<file path=xl/sharedStrings.xml><?xml version="1.0" encoding="utf-8"?>
<sst xmlns="http://schemas.openxmlformats.org/spreadsheetml/2006/main" count="3255" uniqueCount="855">
  <si>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</si>
  <si>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</si>
  <si>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</si>
  <si>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</si>
  <si>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</si>
  <si>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</si>
  <si>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</si>
  <si>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</si>
  <si>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</si>
  <si>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</si>
  <si>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</si>
  <si>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</si>
  <si>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</si>
  <si>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</si>
  <si>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</si>
  <si>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</si>
  <si>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</si>
  <si>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</si>
  <si>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</si>
  <si>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</si>
  <si>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</si>
  <si>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</si>
  <si>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</si>
  <si>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</si>
  <si>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</si>
  <si>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</si>
  <si>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</si>
  <si>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</si>
  <si>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</si>
  <si>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</si>
  <si>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</si>
  <si>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</si>
  <si>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</si>
  <si>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</si>
  <si>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</si>
  <si>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</si>
  <si>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</si>
  <si>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</si>
  <si>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</si>
  <si>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</si>
  <si>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</si>
  <si>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</si>
  <si>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</si>
  <si>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</si>
  <si>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</si>
  <si>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</si>
  <si>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</si>
  <si>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</si>
  <si>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</si>
  <si>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</si>
  <si>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</si>
  <si>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</si>
  <si>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</si>
  <si>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</si>
  <si>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</si>
  <si>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</si>
  <si>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</si>
  <si>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</si>
  <si>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</si>
  <si>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</si>
  <si>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</si>
  <si>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</si>
  <si>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</si>
  <si>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</si>
  <si>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</si>
  <si>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</si>
  <si>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</si>
  <si>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</si>
  <si>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</si>
  <si>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</si>
  <si>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</si>
  <si>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</si>
  <si>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</si>
  <si>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</si>
  <si>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</si>
  <si>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</si>
  <si>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</si>
  <si>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</si>
  <si>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</si>
  <si>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</si>
  <si>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</si>
  <si>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</si>
  <si>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</si>
  <si>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</si>
  <si>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</si>
  <si>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</si>
  <si>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</si>
  <si>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</si>
  <si>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</si>
  <si>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</si>
  <si>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</si>
  <si>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</si>
  <si>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</si>
  <si>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</si>
  <si>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</si>
  <si>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</si>
  <si>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</si>
  <si>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</si>
  <si>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</si>
  <si>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</si>
  <si>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</si>
  <si>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</si>
  <si>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</si>
  <si>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</si>
  <si>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</si>
  <si>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</si>
  <si>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</si>
  <si>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</si>
  <si>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</si>
  <si>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</si>
  <si>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</si>
  <si>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</si>
  <si>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</si>
  <si>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</si>
  <si>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</si>
  <si>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</si>
  <si>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</si>
  <si>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</si>
  <si>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</si>
  <si>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</si>
  <si>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</si>
  <si>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</si>
  <si>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</si>
  <si>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</si>
  <si>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</si>
  <si>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</si>
  <si>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</si>
  <si>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</si>
  <si>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</si>
  <si>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</si>
  <si>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</si>
  <si>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</si>
  <si>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</si>
  <si>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</si>
  <si>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</si>
  <si>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</si>
  <si>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</si>
  <si>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</si>
  <si>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</si>
  <si>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</si>
  <si>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</si>
  <si>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</si>
  <si>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</si>
  <si>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</si>
  <si>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</si>
  <si>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</si>
  <si>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</si>
  <si>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</si>
  <si>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</si>
  <si>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</si>
  <si>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</si>
  <si>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</si>
  <si>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</si>
  <si>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</si>
  <si>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</si>
  <si>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</si>
  <si>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</si>
  <si>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</si>
  <si>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</si>
  <si>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</si>
  <si>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</si>
  <si>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</si>
  <si>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</si>
  <si>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</si>
  <si>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</si>
  <si>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</si>
  <si>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</si>
  <si>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</si>
  <si>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</si>
  <si>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</si>
  <si>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</si>
  <si>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</si>
  <si>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</si>
  <si>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</si>
  <si>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</si>
  <si>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</si>
  <si>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</si>
  <si>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</si>
  <si>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</si>
  <si>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</si>
  <si>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</si>
  <si>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</si>
  <si>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</si>
  <si>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</si>
  <si>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</si>
  <si>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</si>
  <si>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</si>
  <si>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</si>
  <si>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</si>
  <si>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</si>
  <si>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</si>
  <si>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</si>
  <si>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</si>
  <si>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</si>
  <si>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</si>
  <si>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</si>
  <si>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</si>
  <si>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</si>
  <si>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</si>
  <si>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</si>
  <si>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</si>
  <si>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</si>
  <si>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</si>
  <si>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</si>
  <si>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</si>
  <si>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</si>
  <si>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</si>
  <si>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</si>
  <si>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</si>
  <si>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</si>
  <si>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</si>
  <si>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</si>
  <si>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</si>
  <si>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</si>
  <si>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</si>
  <si>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</si>
  <si>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</si>
  <si>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</si>
  <si>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</si>
  <si>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</si>
  <si>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</si>
  <si>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</si>
  <si>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</si>
  <si>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</si>
  <si>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</si>
  <si>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</si>
  <si>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</si>
  <si>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</si>
  <si>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</si>
  <si>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</si>
  <si>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</si>
  <si>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</si>
  <si>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</si>
  <si>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</si>
  <si>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</si>
  <si>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</si>
  <si>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</si>
  <si>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</si>
  <si>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</si>
  <si>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</si>
  <si>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</si>
  <si>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</si>
  <si>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</si>
  <si>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</si>
  <si>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</si>
  <si>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</si>
  <si>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</si>
  <si>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</si>
  <si>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</si>
  <si>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</si>
  <si>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</si>
  <si>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</si>
  <si>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</si>
  <si>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</si>
  <si>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</si>
  <si>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</si>
  <si>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</si>
  <si>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</si>
  <si>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</si>
  <si>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</si>
  <si>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</si>
  <si>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</si>
  <si>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</si>
  <si>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</si>
  <si>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</si>
  <si>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</si>
  <si>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</si>
  <si>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</si>
  <si>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</si>
  <si>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</si>
  <si>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</si>
  <si>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</si>
  <si>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</si>
  <si>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</si>
  <si>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</si>
  <si>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</si>
  <si>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</si>
  <si>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</si>
  <si>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</si>
  <si>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</si>
  <si>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</si>
  <si>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</si>
  <si>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</si>
  <si>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</si>
  <si>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</si>
  <si>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</si>
  <si>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</si>
  <si>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</si>
  <si>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</si>
  <si>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</si>
  <si>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</si>
  <si>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</si>
  <si>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</si>
  <si>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</si>
  <si>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</si>
  <si>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</si>
  <si>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</si>
  <si>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</si>
  <si>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</si>
  <si>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</si>
  <si>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</si>
  <si>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</si>
  <si>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</si>
  <si>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</si>
  <si>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</si>
  <si>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</si>
  <si>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</si>
  <si>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</si>
  <si>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</si>
  <si>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</si>
  <si>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</si>
  <si>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</si>
  <si>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</si>
  <si>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</si>
  <si>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</si>
  <si>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</si>
  <si>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</si>
  <si>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</si>
  <si>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</si>
  <si>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</si>
  <si>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</si>
  <si>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</si>
  <si>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</si>
  <si>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</si>
  <si>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</si>
  <si>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</si>
  <si>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</si>
  <si>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</si>
  <si>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</si>
  <si>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</si>
  <si>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</si>
  <si>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</si>
  <si>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</si>
  <si>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</si>
  <si>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</si>
  <si>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</si>
  <si>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</si>
  <si>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</si>
  <si>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</si>
  <si>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</si>
  <si>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</si>
  <si>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</si>
  <si>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</si>
  <si>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</si>
  <si>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</si>
  <si>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</si>
  <si>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</si>
  <si>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</si>
  <si>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</si>
  <si>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</si>
  <si>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</si>
  <si>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</si>
  <si>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</si>
  <si>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</si>
  <si>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</si>
  <si>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</si>
  <si>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</si>
  <si>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</si>
  <si>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</si>
  <si>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</si>
  <si>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</si>
  <si>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</si>
  <si>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</si>
  <si>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</si>
  <si>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</si>
  <si>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</si>
  <si>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</si>
  <si>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</si>
  <si>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</si>
  <si>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</si>
  <si>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</si>
  <si>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</si>
  <si>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</si>
  <si>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</si>
  <si>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</si>
  <si>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</si>
  <si>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</si>
  <si>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</si>
  <si>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</si>
  <si>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</si>
  <si>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</si>
  <si>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</si>
  <si>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</si>
  <si>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</si>
  <si>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</si>
  <si>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</si>
  <si>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</si>
  <si>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</si>
  <si>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</si>
  <si>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</si>
  <si>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</si>
  <si>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</si>
  <si>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</si>
  <si>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</si>
  <si>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</si>
  <si>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</si>
  <si>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</si>
  <si>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</si>
  <si>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</si>
  <si>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</si>
  <si>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</si>
  <si>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</si>
  <si>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</si>
  <si>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</si>
  <si>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</si>
  <si>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</si>
  <si>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</si>
  <si>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</si>
  <si>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</si>
  <si>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</si>
  <si>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</si>
  <si>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</si>
  <si>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</si>
  <si>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</si>
  <si>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</si>
  <si>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</si>
  <si>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</si>
  <si>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</si>
  <si>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</si>
  <si>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</si>
  <si>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</si>
  <si>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</si>
  <si>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</si>
  <si>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</si>
  <si>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</si>
  <si>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</si>
  <si>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</si>
  <si>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</si>
  <si>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</si>
  <si>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</si>
  <si>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</si>
  <si>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</si>
  <si>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</si>
  <si>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</si>
  <si>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</si>
  <si>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</si>
  <si>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</si>
  <si>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</si>
  <si>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</si>
  <si>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</si>
  <si>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</si>
  <si>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</si>
  <si>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</si>
  <si>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</si>
  <si>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</si>
  <si>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</si>
  <si>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</si>
  <si>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</si>
  <si>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</si>
  <si>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</si>
  <si>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</si>
  <si>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</si>
  <si>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</si>
  <si>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</si>
  <si>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</si>
  <si>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</si>
  <si>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</si>
  <si>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</si>
  <si>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</si>
  <si>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</si>
  <si>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</si>
  <si>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</si>
  <si>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</si>
  <si>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</si>
  <si>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</si>
  <si>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</si>
  <si>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</si>
  <si>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</si>
  <si>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</si>
  <si>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</si>
  <si>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</si>
  <si>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</si>
  <si>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</si>
  <si>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</si>
  <si>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</si>
  <si>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</si>
  <si>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</si>
  <si>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</si>
  <si>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</si>
  <si>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</si>
  <si>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</si>
  <si>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</si>
  <si>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</si>
  <si>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</si>
  <si>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</si>
  <si>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</si>
  <si>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</si>
  <si>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</si>
  <si>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</si>
  <si>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</si>
  <si>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</si>
  <si>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</si>
  <si>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</si>
  <si>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</si>
  <si>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</si>
  <si>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</si>
  <si>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</si>
  <si>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</si>
  <si>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</si>
  <si>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</si>
  <si>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</si>
  <si>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</si>
  <si>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</si>
  <si>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</si>
  <si>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</si>
  <si>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</si>
  <si>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</si>
  <si>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</si>
  <si>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</si>
  <si>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</si>
  <si>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</si>
  <si>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</si>
  <si>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</si>
  <si>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</si>
  <si>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</si>
  <si>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</si>
  <si>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</si>
  <si>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</si>
  <si>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</si>
  <si>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</si>
  <si>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</si>
  <si>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</si>
  <si>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</si>
  <si>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</si>
  <si>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</si>
  <si>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</si>
  <si>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</si>
  <si>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</si>
  <si>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</si>
  <si>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</si>
  <si>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</si>
  <si>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</si>
  <si>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</si>
  <si>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</si>
  <si>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</si>
  <si>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</si>
  <si>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</si>
  <si>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</si>
  <si>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</si>
  <si>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</si>
  <si>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</si>
  <si>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</si>
  <si>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</si>
  <si>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</si>
  <si>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</si>
  <si>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</si>
  <si>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</si>
  <si>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</si>
  <si>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</si>
  <si>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</si>
  <si>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</si>
  <si>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</si>
  <si>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</si>
  <si>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</si>
  <si>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</si>
  <si>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</si>
  <si>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</si>
  <si>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</si>
  <si>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</si>
  <si>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</si>
  <si>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</si>
  <si>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</si>
  <si>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</si>
  <si>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</si>
  <si>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</si>
  <si>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</si>
  <si>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</si>
  <si>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</si>
  <si>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</si>
  <si>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</si>
  <si>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</si>
  <si>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</si>
  <si>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</si>
  <si>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</si>
  <si>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</si>
  <si>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</si>
  <si>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</si>
  <si>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</si>
  <si>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</si>
  <si>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</si>
  <si>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</si>
  <si>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</si>
  <si>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</si>
  <si>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</si>
  <si>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</si>
  <si>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</si>
  <si>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</si>
  <si>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</si>
  <si>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</si>
  <si>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</si>
  <si>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</si>
  <si>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</si>
  <si>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</si>
  <si>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</si>
  <si>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</si>
  <si>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</si>
  <si>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</si>
  <si>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</si>
  <si>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</si>
  <si>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</si>
  <si>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</si>
  <si>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</si>
  <si>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</si>
  <si>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</si>
  <si>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</si>
  <si>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</si>
  <si>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</si>
  <si>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</si>
  <si>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</si>
  <si>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</si>
  <si>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</si>
  <si>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</si>
  <si>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</si>
  <si>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</si>
  <si>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</si>
  <si>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</si>
  <si>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</si>
  <si>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</si>
  <si>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</si>
  <si>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</si>
  <si>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</si>
  <si>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</si>
  <si>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</si>
  <si>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</si>
  <si>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</si>
  <si>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</si>
  <si>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</si>
  <si>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</si>
  <si>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</si>
  <si>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</si>
  <si>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</si>
  <si>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</si>
  <si>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</si>
  <si>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</si>
  <si>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</si>
  <si>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</si>
  <si>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</si>
  <si>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</si>
  <si>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</si>
  <si>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</si>
  <si>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</si>
  <si>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</si>
  <si>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</si>
  <si>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</si>
  <si>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</si>
  <si>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</si>
  <si>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</si>
  <si>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</si>
  <si>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</si>
  <si>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</si>
  <si>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</si>
  <si>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</si>
  <si>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</si>
  <si>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</si>
  <si>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</si>
  <si>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</si>
  <si>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</si>
  <si>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</si>
  <si>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</si>
  <si>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</si>
  <si>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</si>
  <si>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</si>
  <si>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</si>
  <si>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</si>
  <si>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</si>
  <si>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</si>
  <si>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</si>
  <si>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</si>
  <si>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</si>
  <si>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</si>
  <si>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</si>
  <si>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</si>
  <si>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</si>
  <si>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</si>
  <si>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</si>
  <si>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</si>
  <si>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</si>
  <si>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</si>
  <si>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</si>
  <si>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</si>
  <si>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</si>
  <si>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</si>
  <si>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</si>
  <si>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</si>
  <si>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</si>
  <si>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</si>
  <si>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</si>
  <si>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</si>
  <si>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</si>
  <si>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</si>
  <si>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</si>
  <si>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</si>
  <si>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</si>
  <si>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</si>
  <si>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</si>
  <si>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</si>
  <si>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</si>
  <si>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</si>
  <si>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</si>
  <si>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</si>
  <si>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</si>
  <si>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</si>
  <si>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</si>
  <si>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</si>
  <si>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</si>
  <si>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</si>
  <si>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</si>
  <si>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</si>
  <si>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</si>
  <si>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phoneticPr fontId="6"/>
  </si>
  <si>
    <t>自然環境局</t>
  </si>
  <si>
    <t>令和2年度</t>
  </si>
  <si>
    <t>国立公園課
国立公園利用推進室</t>
  </si>
  <si>
    <t>国立・国定公園及び国民保養温泉地における誘客やワーケーションの推進の支援及びプロモーションを通じて、新型コロナウイルスの流行の収束までの間の地域の雇用の維持・確保及び国立公園等への誘客等に資することで、新型コロナウイルスの感染拡大の影響を受けている地域経済の再活性化に寄与する。</t>
  </si>
  <si>
    <t>-</t>
  </si>
  <si>
    <t>生物多様性保全推進交付金</t>
  </si>
  <si>
    <t>環境保全調査費</t>
  </si>
  <si>
    <t>本事業が各事業者の雇用の維持・確保に貢献した人数</t>
  </si>
  <si>
    <t>人</t>
  </si>
  <si>
    <t>ウェブサイトにおける国立公園等のコンテンツの予約数を増加させる。</t>
  </si>
  <si>
    <t>ウェブサイトにおける国立公園等コンテンツの予約数（サイトから予約可能なページへの遷移数を含む）</t>
  </si>
  <si>
    <t>件</t>
  </si>
  <si>
    <t>誘客やワーケーションの推進への支援件数</t>
  </si>
  <si>
    <t>国立公園誘客キャンペーンサイトの訪問回数（セッション数）</t>
  </si>
  <si>
    <t>回</t>
  </si>
  <si>
    <t>生物多様性保全推進交付金／誘客やワーケーションの推進への支援件数　　　　　　　　</t>
    <phoneticPr fontId="6"/>
  </si>
  <si>
    <t>百万円</t>
  </si>
  <si>
    <t>百万円／箇所数</t>
    <phoneticPr fontId="6"/>
  </si>
  <si>
    <t>プロモーション事業費／　国立公園誘客キャンペーンサイトの訪問回数（セッション数）</t>
    <phoneticPr fontId="6"/>
  </si>
  <si>
    <t>円</t>
  </si>
  <si>
    <t>5.生物多様性の保全と自然との共生の推進</t>
  </si>
  <si>
    <t>保護区の管理状況</t>
  </si>
  <si>
    <t>保護区の適切な保護・管理</t>
  </si>
  <si>
    <t>原生自然環境保全地域や国内の世界遺産登録地、国立・国定公園地域において、適切な保護管理を行うことにより、生物多様性の保全と自然との共生の推進に資するため。</t>
  </si>
  <si>
    <t>○</t>
  </si>
  <si>
    <t>-</t>
    <phoneticPr fontId="6"/>
  </si>
  <si>
    <t>-</t>
    <phoneticPr fontId="6"/>
  </si>
  <si>
    <t>-</t>
    <phoneticPr fontId="6"/>
  </si>
  <si>
    <t>120/55</t>
    <phoneticPr fontId="6"/>
  </si>
  <si>
    <t>1,811/497</t>
    <phoneticPr fontId="6"/>
  </si>
  <si>
    <t>‐</t>
  </si>
  <si>
    <t>おおむね成果目標に見合ったものとなっている。</t>
    <rPh sb="4" eb="6">
      <t>セイカ</t>
    </rPh>
    <rPh sb="6" eb="8">
      <t>モクヒョウ</t>
    </rPh>
    <rPh sb="9" eb="11">
      <t>ミア</t>
    </rPh>
    <phoneticPr fontId="6"/>
  </si>
  <si>
    <t>整備された施設や成果物は既に活用されている。</t>
    <rPh sb="0" eb="2">
      <t>セイビ</t>
    </rPh>
    <rPh sb="5" eb="7">
      <t>シセツ</t>
    </rPh>
    <rPh sb="8" eb="11">
      <t>セイカブツ</t>
    </rPh>
    <rPh sb="12" eb="13">
      <t>スデ</t>
    </rPh>
    <rPh sb="14" eb="16">
      <t>カツヨウ</t>
    </rPh>
    <phoneticPr fontId="6"/>
  </si>
  <si>
    <t>事業費（補助金）</t>
    <rPh sb="0" eb="3">
      <t>ジギョウヒ</t>
    </rPh>
    <rPh sb="4" eb="7">
      <t>ホジョキン</t>
    </rPh>
    <phoneticPr fontId="6"/>
  </si>
  <si>
    <t>人件費</t>
    <rPh sb="0" eb="3">
      <t>ジンケンヒ</t>
    </rPh>
    <phoneticPr fontId="6"/>
  </si>
  <si>
    <t>役務費</t>
    <rPh sb="0" eb="2">
      <t>エキム</t>
    </rPh>
    <rPh sb="2" eb="3">
      <t>ヒ</t>
    </rPh>
    <phoneticPr fontId="6"/>
  </si>
  <si>
    <t>共済費</t>
    <rPh sb="0" eb="3">
      <t>キョウサイヒ</t>
    </rPh>
    <phoneticPr fontId="6"/>
  </si>
  <si>
    <t>使用料及び賃借料</t>
    <rPh sb="0" eb="2">
      <t>シヨウ</t>
    </rPh>
    <rPh sb="2" eb="3">
      <t>リョウ</t>
    </rPh>
    <rPh sb="3" eb="4">
      <t>オヨ</t>
    </rPh>
    <rPh sb="5" eb="8">
      <t>チンシャクリョウ</t>
    </rPh>
    <phoneticPr fontId="6"/>
  </si>
  <si>
    <t>報酬</t>
    <rPh sb="0" eb="2">
      <t>ホウシュウ</t>
    </rPh>
    <phoneticPr fontId="6"/>
  </si>
  <si>
    <t>旅費交通費</t>
    <rPh sb="0" eb="2">
      <t>リョヒ</t>
    </rPh>
    <rPh sb="2" eb="5">
      <t>コウツウヒ</t>
    </rPh>
    <phoneticPr fontId="6"/>
  </si>
  <si>
    <t>A.一般財団法人環境イノベーション情報機構</t>
    <rPh sb="2" eb="4">
      <t>イッパン</t>
    </rPh>
    <rPh sb="4" eb="10">
      <t>ザイダンホウジンカンキョウ</t>
    </rPh>
    <rPh sb="17" eb="21">
      <t>ジョウホウキコウ</t>
    </rPh>
    <phoneticPr fontId="6"/>
  </si>
  <si>
    <t>B.NPO法人阿寒観光協会まちづくり推進機構</t>
    <rPh sb="5" eb="7">
      <t>ホウジン</t>
    </rPh>
    <rPh sb="7" eb="9">
      <t>アカン</t>
    </rPh>
    <rPh sb="9" eb="11">
      <t>カンコウ</t>
    </rPh>
    <rPh sb="11" eb="13">
      <t>キョウカイ</t>
    </rPh>
    <rPh sb="18" eb="20">
      <t>スイシン</t>
    </rPh>
    <rPh sb="20" eb="22">
      <t>キコウ</t>
    </rPh>
    <phoneticPr fontId="6"/>
  </si>
  <si>
    <t>一般財団法人環境イノベーション情報機構</t>
    <rPh sb="0" eb="2">
      <t>イッパン</t>
    </rPh>
    <rPh sb="2" eb="6">
      <t>ザイダンホウジン</t>
    </rPh>
    <rPh sb="6" eb="8">
      <t>カンキョウ</t>
    </rPh>
    <rPh sb="15" eb="19">
      <t>ジョウホウキコウ</t>
    </rPh>
    <phoneticPr fontId="6"/>
  </si>
  <si>
    <t>補助金の交付・執行管理業務の実施</t>
    <phoneticPr fontId="6"/>
  </si>
  <si>
    <t>補助金等交付</t>
  </si>
  <si>
    <t>NPO法人阿寒観光協会まちづくり推進機構</t>
    <phoneticPr fontId="6"/>
  </si>
  <si>
    <t>誘客の推進事業</t>
    <rPh sb="0" eb="2">
      <t>ユウキャク</t>
    </rPh>
    <rPh sb="3" eb="5">
      <t>スイシン</t>
    </rPh>
    <rPh sb="5" eb="7">
      <t>ジギョウ</t>
    </rPh>
    <phoneticPr fontId="6"/>
  </si>
  <si>
    <t>知床国立公園カムイワッカ地区自動車利用適正化対策連絡協議会</t>
    <phoneticPr fontId="6"/>
  </si>
  <si>
    <t>雲仙青年観光会</t>
    <phoneticPr fontId="6"/>
  </si>
  <si>
    <t>本事業は、政府が策定した「新型コロナウイルス感染症緊急経済対策」に基づき、地域経済の再活性化を図るものであり、国策と社会のニーズを反映したものである。</t>
    <rPh sb="37" eb="39">
      <t>チイキ</t>
    </rPh>
    <rPh sb="39" eb="41">
      <t>ケイザイ</t>
    </rPh>
    <rPh sb="42" eb="46">
      <t>サイカッセイカ</t>
    </rPh>
    <rPh sb="47" eb="48">
      <t>ハカ</t>
    </rPh>
    <phoneticPr fontId="6"/>
  </si>
  <si>
    <t>本事業は、新型コロナウイルスの感染拡大を受けた緊急経済対策として実施するものであることから、国が実施すべき事業である。</t>
    <rPh sb="0" eb="1">
      <t>ホン</t>
    </rPh>
    <rPh sb="1" eb="3">
      <t>ジギョウ</t>
    </rPh>
    <rPh sb="5" eb="7">
      <t>シンガタ</t>
    </rPh>
    <rPh sb="15" eb="17">
      <t>カンセン</t>
    </rPh>
    <rPh sb="17" eb="19">
      <t>カクダイ</t>
    </rPh>
    <rPh sb="20" eb="21">
      <t>ウ</t>
    </rPh>
    <rPh sb="23" eb="25">
      <t>キンキュウ</t>
    </rPh>
    <rPh sb="25" eb="27">
      <t>ケイザイ</t>
    </rPh>
    <rPh sb="27" eb="29">
      <t>タイサク</t>
    </rPh>
    <rPh sb="32" eb="34">
      <t>ジッシ</t>
    </rPh>
    <rPh sb="46" eb="47">
      <t>クニ</t>
    </rPh>
    <rPh sb="48" eb="50">
      <t>ジッシ</t>
    </rPh>
    <rPh sb="53" eb="55">
      <t>ジギョウ</t>
    </rPh>
    <phoneticPr fontId="6"/>
  </si>
  <si>
    <t>本事業は新型コロナウイルスの感染拡大を受けた地域経済の活性化に必要な事業であり、「新型コロナウイルス感染症緊急経済対策」に位置づけられるなど政策体系の中で優先順位の高い事業となっている。</t>
    <rPh sb="4" eb="6">
      <t>シンガタ</t>
    </rPh>
    <rPh sb="14" eb="16">
      <t>カンセン</t>
    </rPh>
    <rPh sb="16" eb="18">
      <t>カクダイ</t>
    </rPh>
    <rPh sb="19" eb="20">
      <t>ウ</t>
    </rPh>
    <rPh sb="22" eb="24">
      <t>チイキ</t>
    </rPh>
    <rPh sb="24" eb="26">
      <t>ケイザイ</t>
    </rPh>
    <rPh sb="27" eb="30">
      <t>カッセイカ</t>
    </rPh>
    <phoneticPr fontId="6"/>
  </si>
  <si>
    <t>幅広い者に支援を行うため、申請件数を踏まえて補助額を減額しており、妥当な水準の範囲内である。</t>
    <rPh sb="0" eb="2">
      <t>ハバヒロ</t>
    </rPh>
    <rPh sb="3" eb="4">
      <t>シャ</t>
    </rPh>
    <rPh sb="5" eb="7">
      <t>シエン</t>
    </rPh>
    <rPh sb="8" eb="9">
      <t>オコナ</t>
    </rPh>
    <rPh sb="13" eb="15">
      <t>シンセイ</t>
    </rPh>
    <rPh sb="15" eb="17">
      <t>ケンスウ</t>
    </rPh>
    <rPh sb="18" eb="19">
      <t>フ</t>
    </rPh>
    <rPh sb="22" eb="24">
      <t>ホジョ</t>
    </rPh>
    <rPh sb="24" eb="25">
      <t>ガク</t>
    </rPh>
    <rPh sb="26" eb="28">
      <t>ゲンガク</t>
    </rPh>
    <rPh sb="33" eb="35">
      <t>ダトウ</t>
    </rPh>
    <rPh sb="36" eb="38">
      <t>スイジュン</t>
    </rPh>
    <rPh sb="39" eb="42">
      <t>ハンイナイ</t>
    </rPh>
    <phoneticPr fontId="6"/>
  </si>
  <si>
    <t>費目・使途を精査し、真に必要なものに限定している。</t>
  </si>
  <si>
    <t>可能な限り早期に予算執行を行い、事業実施期間の確保に努めた。</t>
    <rPh sb="0" eb="2">
      <t>カノウ</t>
    </rPh>
    <rPh sb="3" eb="4">
      <t>カギ</t>
    </rPh>
    <rPh sb="5" eb="7">
      <t>ソウキ</t>
    </rPh>
    <rPh sb="8" eb="10">
      <t>ヨサン</t>
    </rPh>
    <rPh sb="10" eb="12">
      <t>シッコウ</t>
    </rPh>
    <rPh sb="13" eb="14">
      <t>オコナ</t>
    </rPh>
    <rPh sb="16" eb="18">
      <t>ジギョウ</t>
    </rPh>
    <rPh sb="18" eb="20">
      <t>ジッシ</t>
    </rPh>
    <rPh sb="20" eb="22">
      <t>キカン</t>
    </rPh>
    <rPh sb="23" eb="25">
      <t>カクホ</t>
    </rPh>
    <rPh sb="26" eb="27">
      <t>ツト</t>
    </rPh>
    <phoneticPr fontId="6"/>
  </si>
  <si>
    <t>見込みを大幅に上回る支援を行っている。</t>
    <rPh sb="0" eb="2">
      <t>ミコ</t>
    </rPh>
    <rPh sb="4" eb="6">
      <t>オオハバ</t>
    </rPh>
    <rPh sb="7" eb="9">
      <t>ウワマワ</t>
    </rPh>
    <rPh sb="10" eb="12">
      <t>シエン</t>
    </rPh>
    <rPh sb="13" eb="14">
      <t>オコナ</t>
    </rPh>
    <phoneticPr fontId="6"/>
  </si>
  <si>
    <t>間接補助事業者及び請負先の選定に当たっては、それぞれ公募及び総合評価入札方式により選定しており、競争性、妥当性を確保している。</t>
    <rPh sb="0" eb="2">
      <t>カンセツ</t>
    </rPh>
    <phoneticPr fontId="6"/>
  </si>
  <si>
    <t>本事業は、新型コロナウイルスの感染拡大を受けた緊急経済対策として実施するものであり、定額・定率補助としていることから、妥当である。</t>
    <rPh sb="42" eb="44">
      <t>テイガク</t>
    </rPh>
    <rPh sb="45" eb="47">
      <t>テイリツ</t>
    </rPh>
    <rPh sb="47" eb="49">
      <t>ホジョ</t>
    </rPh>
    <rPh sb="59" eb="61">
      <t>ダトウ</t>
    </rPh>
    <phoneticPr fontId="6"/>
  </si>
  <si>
    <t>補助事業者の事務費は必要最小限となっている。</t>
    <rPh sb="0" eb="2">
      <t>ホジョ</t>
    </rPh>
    <rPh sb="2" eb="4">
      <t>ジギョウ</t>
    </rPh>
    <rPh sb="4" eb="5">
      <t>シャ</t>
    </rPh>
    <rPh sb="6" eb="9">
      <t>ジムヒ</t>
    </rPh>
    <rPh sb="10" eb="12">
      <t>ヒツヨウ</t>
    </rPh>
    <rPh sb="12" eb="15">
      <t>サイショウゲン</t>
    </rPh>
    <phoneticPr fontId="6"/>
  </si>
  <si>
    <t>国立公園等の利用を促進することにより、地域経済の再活性化に寄与し、地域に観光資源としての自然環境の価値を認識してもらうことで、自然との共生の推進に寄与する。</t>
    <rPh sb="0" eb="2">
      <t>コクリツ</t>
    </rPh>
    <rPh sb="2" eb="4">
      <t>コウエン</t>
    </rPh>
    <rPh sb="4" eb="5">
      <t>トウ</t>
    </rPh>
    <rPh sb="19" eb="21">
      <t>チイキ</t>
    </rPh>
    <rPh sb="21" eb="23">
      <t>ケイザイ</t>
    </rPh>
    <rPh sb="24" eb="28">
      <t>サイカッセイカ</t>
    </rPh>
    <rPh sb="29" eb="31">
      <t>キヨ</t>
    </rPh>
    <phoneticPr fontId="6"/>
  </si>
  <si>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6"/>
  </si>
  <si>
    <t>誘客の推進事業について、20事業者からの報告を確認したところ、１事業当たり平均3.6人の雇用の維持・確保に貢献していた。誘客の推進事業は343事業が実施されているため、1,000人以上の雇用の維持・確保につながっていると考えられる。なお、ワーケーションの推進事業についても、154事業が実施されており、こちらでも雇用の維持・確保が図られている。</t>
    <rPh sb="0" eb="2">
      <t>ユウキャク</t>
    </rPh>
    <rPh sb="3" eb="5">
      <t>スイシン</t>
    </rPh>
    <rPh sb="5" eb="7">
      <t>ジギョウ</t>
    </rPh>
    <rPh sb="23" eb="25">
      <t>カクニン</t>
    </rPh>
    <rPh sb="32" eb="34">
      <t>ジギョウ</t>
    </rPh>
    <rPh sb="34" eb="35">
      <t>ア</t>
    </rPh>
    <rPh sb="37" eb="39">
      <t>ヘイキン</t>
    </rPh>
    <rPh sb="42" eb="43">
      <t>ニン</t>
    </rPh>
    <rPh sb="44" eb="46">
      <t>コヨウ</t>
    </rPh>
    <rPh sb="47" eb="49">
      <t>イジ</t>
    </rPh>
    <rPh sb="50" eb="52">
      <t>カクホ</t>
    </rPh>
    <rPh sb="53" eb="55">
      <t>コウケン</t>
    </rPh>
    <rPh sb="60" eb="62">
      <t>ユウキャク</t>
    </rPh>
    <rPh sb="63" eb="65">
      <t>スイシン</t>
    </rPh>
    <rPh sb="65" eb="67">
      <t>ジギョウ</t>
    </rPh>
    <rPh sb="71" eb="73">
      <t>ジギョウ</t>
    </rPh>
    <rPh sb="74" eb="76">
      <t>ジッシ</t>
    </rPh>
    <rPh sb="89" eb="92">
      <t>ニンイジョウ</t>
    </rPh>
    <rPh sb="93" eb="95">
      <t>コヨウ</t>
    </rPh>
    <rPh sb="96" eb="98">
      <t>イジ</t>
    </rPh>
    <rPh sb="99" eb="101">
      <t>カクホ</t>
    </rPh>
    <rPh sb="110" eb="111">
      <t>カンガ</t>
    </rPh>
    <rPh sb="127" eb="129">
      <t>スイシン</t>
    </rPh>
    <rPh sb="129" eb="131">
      <t>ジギョウ</t>
    </rPh>
    <rPh sb="140" eb="142">
      <t>ジギョウ</t>
    </rPh>
    <rPh sb="143" eb="145">
      <t>ジッシ</t>
    </rPh>
    <rPh sb="156" eb="158">
      <t>コヨウ</t>
    </rPh>
    <rPh sb="159" eb="161">
      <t>イジ</t>
    </rPh>
    <rPh sb="162" eb="164">
      <t>カクホ</t>
    </rPh>
    <rPh sb="165" eb="166">
      <t>ハカ</t>
    </rPh>
    <phoneticPr fontId="6"/>
  </si>
  <si>
    <t>その他</t>
    <rPh sb="2" eb="3">
      <t>タ</t>
    </rPh>
    <phoneticPr fontId="6"/>
  </si>
  <si>
    <t>補助金</t>
    <rPh sb="0" eb="3">
      <t>ホジョキン</t>
    </rPh>
    <phoneticPr fontId="6"/>
  </si>
  <si>
    <t>山陰海岸ジオパーク推進協議会</t>
    <phoneticPr fontId="6"/>
  </si>
  <si>
    <t>公益社団法人霧島市観光協会</t>
    <phoneticPr fontId="6"/>
  </si>
  <si>
    <t>株式会社ジャンボツアーズ</t>
    <phoneticPr fontId="6"/>
  </si>
  <si>
    <t>NPO法人大杉谷自然学校</t>
    <phoneticPr fontId="6"/>
  </si>
  <si>
    <t>子々孫々の口永良部島を夢見るえらぶ年寄り組</t>
    <phoneticPr fontId="6"/>
  </si>
  <si>
    <t>昇仙峡観光協会</t>
    <phoneticPr fontId="6"/>
  </si>
  <si>
    <t>地域DMO大雪山ツアーズ株式会社</t>
    <phoneticPr fontId="6"/>
  </si>
  <si>
    <t>-</t>
    <phoneticPr fontId="6"/>
  </si>
  <si>
    <t>ウェブサイトの構築・運営において、数値を計測予定。
(※国立公園等誘客のためのウェブサイト（日本語）における予約動線ついて2021年度に構築のため、2021年度に現状値を測定の上、目標数値を設定する）</t>
    <rPh sb="54" eb="56">
      <t>ヨヤク</t>
    </rPh>
    <rPh sb="56" eb="58">
      <t>ドウセン</t>
    </rPh>
    <phoneticPr fontId="6"/>
  </si>
  <si>
    <t>請負費</t>
    <rPh sb="0" eb="2">
      <t>ウケオイ</t>
    </rPh>
    <rPh sb="2" eb="3">
      <t>ヒ</t>
    </rPh>
    <phoneticPr fontId="6"/>
  </si>
  <si>
    <t>原稿作成等</t>
    <rPh sb="0" eb="2">
      <t>ゲンコウ</t>
    </rPh>
    <rPh sb="2" eb="4">
      <t>サクセイ</t>
    </rPh>
    <rPh sb="4" eb="5">
      <t>トウ</t>
    </rPh>
    <phoneticPr fontId="6"/>
  </si>
  <si>
    <t>消費税</t>
    <rPh sb="0" eb="3">
      <t>ショウヒゼイ</t>
    </rPh>
    <phoneticPr fontId="6"/>
  </si>
  <si>
    <t>株式会社スペースキー</t>
    <phoneticPr fontId="6"/>
  </si>
  <si>
    <t>国立公園におけるワーケーション情報発信業務</t>
    <phoneticPr fontId="6"/>
  </si>
  <si>
    <t>国立公園におけるワーケーション普及啓発に係る運営等支援業務</t>
    <phoneticPr fontId="6"/>
  </si>
  <si>
    <t>株式会社日本経済新聞社</t>
    <rPh sb="0" eb="2">
      <t>カブシキ</t>
    </rPh>
    <rPh sb="2" eb="4">
      <t>カイシャ</t>
    </rPh>
    <rPh sb="4" eb="6">
      <t>ニホン</t>
    </rPh>
    <rPh sb="6" eb="8">
      <t>ケイザイ</t>
    </rPh>
    <rPh sb="8" eb="11">
      <t>シンブンシャ</t>
    </rPh>
    <phoneticPr fontId="6"/>
  </si>
  <si>
    <t>間接補助事業者への補助金の交付</t>
    <rPh sb="0" eb="2">
      <t>カンセツ</t>
    </rPh>
    <rPh sb="2" eb="4">
      <t>ホジョ</t>
    </rPh>
    <rPh sb="4" eb="7">
      <t>ジギョウシャ</t>
    </rPh>
    <rPh sb="9" eb="12">
      <t>ホジョキン</t>
    </rPh>
    <rPh sb="13" eb="15">
      <t>コウフ</t>
    </rPh>
    <phoneticPr fontId="6"/>
  </si>
  <si>
    <t>給与手当</t>
    <rPh sb="0" eb="2">
      <t>キュウヨ</t>
    </rPh>
    <rPh sb="2" eb="4">
      <t>テアテ</t>
    </rPh>
    <phoneticPr fontId="6"/>
  </si>
  <si>
    <t>役員報酬</t>
    <rPh sb="0" eb="2">
      <t>ヤクイン</t>
    </rPh>
    <rPh sb="2" eb="4">
      <t>ホウシュウ</t>
    </rPh>
    <phoneticPr fontId="6"/>
  </si>
  <si>
    <t>退職給付費</t>
    <rPh sb="0" eb="2">
      <t>タイショク</t>
    </rPh>
    <rPh sb="2" eb="5">
      <t>キュウフヒ</t>
    </rPh>
    <phoneticPr fontId="6"/>
  </si>
  <si>
    <t>機器リース・会場借上等</t>
    <rPh sb="0" eb="2">
      <t>キキ</t>
    </rPh>
    <rPh sb="6" eb="8">
      <t>カイジョウ</t>
    </rPh>
    <rPh sb="8" eb="9">
      <t>カ</t>
    </rPh>
    <rPh sb="9" eb="10">
      <t>ウエ</t>
    </rPh>
    <rPh sb="10" eb="11">
      <t>トウ</t>
    </rPh>
    <phoneticPr fontId="6"/>
  </si>
  <si>
    <t>審査委員会・現地確認等</t>
    <rPh sb="0" eb="2">
      <t>シンサ</t>
    </rPh>
    <rPh sb="2" eb="4">
      <t>イイン</t>
    </rPh>
    <rPh sb="4" eb="5">
      <t>カイ</t>
    </rPh>
    <rPh sb="6" eb="8">
      <t>ゲンチ</t>
    </rPh>
    <rPh sb="8" eb="10">
      <t>カクニン</t>
    </rPh>
    <rPh sb="10" eb="11">
      <t>トウ</t>
    </rPh>
    <phoneticPr fontId="6"/>
  </si>
  <si>
    <t>補助事業の実施</t>
    <rPh sb="0" eb="2">
      <t>ホジョ</t>
    </rPh>
    <rPh sb="2" eb="4">
      <t>ジギョウ</t>
    </rPh>
    <rPh sb="5" eb="7">
      <t>ジッシ</t>
    </rPh>
    <phoneticPr fontId="6"/>
  </si>
  <si>
    <t>本事業は、政府が策定した「新型コロナウイルス感染症緊急経済対策」に基づき、地域経済の再活性化を図るものであり、各地で行われる497件の事業支援を通じて、新型コロナウイルス感染症収束後の国立公園等利用者の回復に向けて、魅力的な誘客ツアーやワーケーションの受け入れや今後に向けた受け入れ体制の整備を行うことで、地域の関係事業者の雇用の維持・確保や地域経済の再活性化に貢献することが出来た。</t>
    <rPh sb="37" eb="39">
      <t>チイキ</t>
    </rPh>
    <rPh sb="39" eb="41">
      <t>ケイザイ</t>
    </rPh>
    <rPh sb="42" eb="46">
      <t>サイカッセイカ</t>
    </rPh>
    <rPh sb="47" eb="48">
      <t>ハカ</t>
    </rPh>
    <rPh sb="55" eb="57">
      <t>カクチ</t>
    </rPh>
    <rPh sb="58" eb="59">
      <t>オコナ</t>
    </rPh>
    <rPh sb="65" eb="66">
      <t>ケン</t>
    </rPh>
    <rPh sb="67" eb="69">
      <t>ジギョウ</t>
    </rPh>
    <rPh sb="69" eb="71">
      <t>シエン</t>
    </rPh>
    <rPh sb="72" eb="73">
      <t>ツウ</t>
    </rPh>
    <rPh sb="76" eb="78">
      <t>シンガタ</t>
    </rPh>
    <rPh sb="85" eb="88">
      <t>カンセンショウ</t>
    </rPh>
    <rPh sb="88" eb="90">
      <t>シュウソク</t>
    </rPh>
    <rPh sb="90" eb="91">
      <t>ゴ</t>
    </rPh>
    <rPh sb="92" eb="94">
      <t>コクリツ</t>
    </rPh>
    <rPh sb="94" eb="96">
      <t>コウエン</t>
    </rPh>
    <rPh sb="96" eb="97">
      <t>トウ</t>
    </rPh>
    <rPh sb="97" eb="100">
      <t>リヨウシャ</t>
    </rPh>
    <rPh sb="101" eb="103">
      <t>カイフク</t>
    </rPh>
    <rPh sb="104" eb="105">
      <t>ム</t>
    </rPh>
    <rPh sb="108" eb="111">
      <t>ミリョクテキ</t>
    </rPh>
    <rPh sb="112" eb="114">
      <t>ユウキャク</t>
    </rPh>
    <rPh sb="126" eb="127">
      <t>ウ</t>
    </rPh>
    <rPh sb="128" eb="129">
      <t>イ</t>
    </rPh>
    <rPh sb="131" eb="133">
      <t>コンゴ</t>
    </rPh>
    <rPh sb="134" eb="135">
      <t>ム</t>
    </rPh>
    <rPh sb="137" eb="138">
      <t>ウ</t>
    </rPh>
    <rPh sb="139" eb="140">
      <t>イ</t>
    </rPh>
    <rPh sb="141" eb="143">
      <t>タイセイ</t>
    </rPh>
    <rPh sb="144" eb="146">
      <t>セイビ</t>
    </rPh>
    <rPh sb="147" eb="148">
      <t>オコナ</t>
    </rPh>
    <rPh sb="153" eb="155">
      <t>チイキ</t>
    </rPh>
    <rPh sb="156" eb="158">
      <t>カンケイ</t>
    </rPh>
    <rPh sb="158" eb="161">
      <t>ジギョウシャ</t>
    </rPh>
    <rPh sb="162" eb="164">
      <t>コヨウ</t>
    </rPh>
    <rPh sb="165" eb="167">
      <t>イジ</t>
    </rPh>
    <rPh sb="168" eb="170">
      <t>カクホ</t>
    </rPh>
    <rPh sb="171" eb="173">
      <t>チイキ</t>
    </rPh>
    <rPh sb="173" eb="175">
      <t>ケイザイ</t>
    </rPh>
    <rPh sb="176" eb="180">
      <t>サイカッセイカ</t>
    </rPh>
    <rPh sb="181" eb="183">
      <t>コウケン</t>
    </rPh>
    <rPh sb="188" eb="190">
      <t>デキ</t>
    </rPh>
    <phoneticPr fontId="6"/>
  </si>
  <si>
    <t>令和２年度第３次補正予算において国立公園・温泉地等での滞在型ツアー・ワーケーション推進事業として新型コロナウイルスの感染拡大により減退した公園・温泉地利用の反転攻勢と地域経済の再活性化への支援を引き続き行うこととしており、効果的・効率的な事業執行に努める。</t>
    <rPh sb="111" eb="114">
      <t>コウカテキ</t>
    </rPh>
    <rPh sb="115" eb="118">
      <t>コウリツテキ</t>
    </rPh>
    <rPh sb="119" eb="121">
      <t>ジギョウ</t>
    </rPh>
    <rPh sb="121" eb="123">
      <t>シッコウ</t>
    </rPh>
    <rPh sb="124" eb="125">
      <t>ツト</t>
    </rPh>
    <phoneticPr fontId="6"/>
  </si>
  <si>
    <t>-</t>
    <phoneticPr fontId="6"/>
  </si>
  <si>
    <t>-</t>
    <phoneticPr fontId="6"/>
  </si>
  <si>
    <t>・新型コロナウイルス感染症緊急経済対策
・国民の命と暮らしを守る安心と希望のための総合経済対策</t>
    <phoneticPr fontId="6"/>
  </si>
  <si>
    <t>国立・国定公園及び国民保養温泉地における誘客やワーケーションの推進を支援するとともに、国内外向け緊急プロモーションを実施する。</t>
    <phoneticPr fontId="6"/>
  </si>
  <si>
    <t>千人</t>
    <rPh sb="0" eb="2">
      <t>センニン</t>
    </rPh>
    <phoneticPr fontId="6"/>
  </si>
  <si>
    <t>滞在型ツアーやワーケーションの推進への支援件数</t>
  </si>
  <si>
    <t>※繰越により事業執行がないため現時点での予定を記載。</t>
  </si>
  <si>
    <t>国立公園・温泉地等での滞在型ツアー・ワーケーション推進事業</t>
    <rPh sb="5" eb="8">
      <t>オンセンチ</t>
    </rPh>
    <rPh sb="8" eb="9">
      <t>トウ</t>
    </rPh>
    <rPh sb="11" eb="14">
      <t>タイザイガタ</t>
    </rPh>
    <phoneticPr fontId="6"/>
  </si>
  <si>
    <t>生物多様性保全推進交付金／滞在型ツアーやワーケーションの推進への支援件数　　　　　　　　</t>
    <phoneticPr fontId="6"/>
  </si>
  <si>
    <t>百万円</t>
    <phoneticPr fontId="6"/>
  </si>
  <si>
    <t>百万円／箇所数</t>
    <phoneticPr fontId="6"/>
  </si>
  <si>
    <t>2,393/400</t>
    <phoneticPr fontId="6"/>
  </si>
  <si>
    <t>-</t>
    <phoneticPr fontId="6"/>
  </si>
  <si>
    <t>環境省</t>
  </si>
  <si>
    <t>-</t>
    <phoneticPr fontId="6"/>
  </si>
  <si>
    <t>-</t>
    <phoneticPr fontId="6"/>
  </si>
  <si>
    <t>-</t>
    <phoneticPr fontId="6"/>
  </si>
  <si>
    <t>-</t>
    <phoneticPr fontId="6"/>
  </si>
  <si>
    <t>-</t>
    <phoneticPr fontId="6"/>
  </si>
  <si>
    <t>適正な事業実施期間を確保するためのものであり、やむを得ない。</t>
    <rPh sb="0" eb="2">
      <t>テキセイ</t>
    </rPh>
    <rPh sb="3" eb="5">
      <t>ジギョウ</t>
    </rPh>
    <rPh sb="5" eb="7">
      <t>ジッシ</t>
    </rPh>
    <rPh sb="7" eb="9">
      <t>キカン</t>
    </rPh>
    <rPh sb="10" eb="12">
      <t>カクホ</t>
    </rPh>
    <rPh sb="26" eb="27">
      <t>エ</t>
    </rPh>
    <phoneticPr fontId="6"/>
  </si>
  <si>
    <t>△</t>
  </si>
  <si>
    <t>無</t>
  </si>
  <si>
    <t>C.株式会社スペースキー</t>
    <rPh sb="2" eb="4">
      <t>カブシキ</t>
    </rPh>
    <rPh sb="4" eb="6">
      <t>カイシャ</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</si>
  <si>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</si>
  <si>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</si>
  <si>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</si>
  <si>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</si>
  <si>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</si>
  <si>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</si>
  <si>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</si>
  <si>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</si>
  <si>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</si>
  <si>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</si>
  <si>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</si>
  <si>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</si>
  <si>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</si>
  <si>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</si>
  <si>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</si>
  <si>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</si>
  <si>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国立・国定公園への誘客の推進事業
国立・国定公園、温泉地でのワーケーションの推進事業費</t>
    <phoneticPr fontId="6"/>
  </si>
  <si>
    <t>-</t>
    <phoneticPr fontId="6"/>
  </si>
  <si>
    <t>国立・国定公園への誘客の推進事業及び国立・国定公園、温泉地でのワーケーション推進事業費</t>
    <phoneticPr fontId="6"/>
  </si>
  <si>
    <t>自然公園等利用者数調（環境省自然環境局）による。令和２年度第３次補正予算は令和３年度に繰り越して事業を実施しており、事業の成果により本格的な利用者数の増加が見込めるのは令和４年度となることから、令和４年度の利用者数により評価を行う。コロナ禍以前の８割まで利用者数を回復させるとの目標設定としている。</t>
    <rPh sb="24" eb="26">
      <t>レイワ</t>
    </rPh>
    <rPh sb="27" eb="29">
      <t>ネンド</t>
    </rPh>
    <rPh sb="29" eb="30">
      <t>ダイ</t>
    </rPh>
    <rPh sb="31" eb="32">
      <t>ジ</t>
    </rPh>
    <rPh sb="32" eb="34">
      <t>ホセイ</t>
    </rPh>
    <rPh sb="34" eb="36">
      <t>ヨサン</t>
    </rPh>
    <rPh sb="37" eb="39">
      <t>レイワ</t>
    </rPh>
    <rPh sb="40" eb="42">
      <t>ネンド</t>
    </rPh>
    <rPh sb="43" eb="44">
      <t>ク</t>
    </rPh>
    <rPh sb="45" eb="46">
      <t>コ</t>
    </rPh>
    <rPh sb="48" eb="50">
      <t>ジギョウ</t>
    </rPh>
    <rPh sb="51" eb="53">
      <t>ジッシ</t>
    </rPh>
    <rPh sb="58" eb="60">
      <t>ジギョウ</t>
    </rPh>
    <rPh sb="61" eb="63">
      <t>セイカ</t>
    </rPh>
    <rPh sb="66" eb="69">
      <t>ホンカクテキ</t>
    </rPh>
    <rPh sb="70" eb="72">
      <t>リヨウ</t>
    </rPh>
    <rPh sb="72" eb="73">
      <t>シャ</t>
    </rPh>
    <rPh sb="73" eb="74">
      <t>スウ</t>
    </rPh>
    <rPh sb="75" eb="77">
      <t>ゾウカ</t>
    </rPh>
    <rPh sb="78" eb="80">
      <t>ミコ</t>
    </rPh>
    <rPh sb="84" eb="86">
      <t>レイワ</t>
    </rPh>
    <rPh sb="87" eb="89">
      <t>ネンド</t>
    </rPh>
    <rPh sb="97" eb="99">
      <t>レイワ</t>
    </rPh>
    <rPh sb="100" eb="102">
      <t>ネンド</t>
    </rPh>
    <rPh sb="103" eb="105">
      <t>リヨウ</t>
    </rPh>
    <rPh sb="105" eb="106">
      <t>シャ</t>
    </rPh>
    <rPh sb="106" eb="107">
      <t>スウ</t>
    </rPh>
    <rPh sb="110" eb="112">
      <t>ヒョウカ</t>
    </rPh>
    <rPh sb="113" eb="114">
      <t>オコナ</t>
    </rPh>
    <rPh sb="119" eb="120">
      <t>カ</t>
    </rPh>
    <rPh sb="120" eb="122">
      <t>イゼン</t>
    </rPh>
    <rPh sb="124" eb="125">
      <t>ワリ</t>
    </rPh>
    <rPh sb="127" eb="129">
      <t>リヨウ</t>
    </rPh>
    <rPh sb="129" eb="130">
      <t>シャ</t>
    </rPh>
    <rPh sb="130" eb="131">
      <t>スウ</t>
    </rPh>
    <rPh sb="132" eb="134">
      <t>カイフク</t>
    </rPh>
    <rPh sb="139" eb="141">
      <t>モクヒョウ</t>
    </rPh>
    <rPh sb="141" eb="143">
      <t>セッテイ</t>
    </rPh>
    <phoneticPr fontId="6"/>
  </si>
  <si>
    <t>国立・国定公園の利用者数（暦年）</t>
    <rPh sb="13" eb="15">
      <t>レキネン</t>
    </rPh>
    <phoneticPr fontId="6"/>
  </si>
  <si>
    <t>ウィズ・コロナ時代の社会的ニーズに即したツアー等を実施し、国立公園等の利用者数を増加させる。</t>
    <phoneticPr fontId="6"/>
  </si>
  <si>
    <t>本事業を通じて1,000人の地域の雇用の維持・確保に貢献する。</t>
    <phoneticPr fontId="6"/>
  </si>
  <si>
    <t>-</t>
    <phoneticPr fontId="6"/>
  </si>
  <si>
    <t>課長　熊倉　基之
室長　岡野　隆宏</t>
    <rPh sb="12" eb="14">
      <t>オカノ</t>
    </rPh>
    <rPh sb="15" eb="17">
      <t>タカヒロ</t>
    </rPh>
    <phoneticPr fontId="6"/>
  </si>
  <si>
    <t>-</t>
    <phoneticPr fontId="6"/>
  </si>
  <si>
    <t>-</t>
    <phoneticPr fontId="6"/>
  </si>
  <si>
    <t>-</t>
    <phoneticPr fontId="6"/>
  </si>
  <si>
    <t>-</t>
    <phoneticPr fontId="6"/>
  </si>
  <si>
    <t>環境省内や、国土交通省、観光庁などとの政策の重複を排除し、連携を図って進めて欲しい。政策内容的には、環境省が所管する意味があまり感じられず、他省庁への移管も合理的ではないか。</t>
    <rPh sb="0" eb="3">
      <t>カンキョウショウ</t>
    </rPh>
    <rPh sb="3" eb="4">
      <t>ナイ</t>
    </rPh>
    <rPh sb="6" eb="11">
      <t>コクドコウツウショウ</t>
    </rPh>
    <rPh sb="12" eb="15">
      <t>カンコウチョウ</t>
    </rPh>
    <rPh sb="19" eb="21">
      <t>セイサク</t>
    </rPh>
    <rPh sb="22" eb="24">
      <t>チョウフク</t>
    </rPh>
    <rPh sb="25" eb="27">
      <t>ハイジョ</t>
    </rPh>
    <rPh sb="29" eb="31">
      <t>レンケイ</t>
    </rPh>
    <rPh sb="32" eb="33">
      <t>ハカ</t>
    </rPh>
    <rPh sb="35" eb="36">
      <t>スス</t>
    </rPh>
    <rPh sb="38" eb="39">
      <t>ホ</t>
    </rPh>
    <rPh sb="42" eb="44">
      <t>セイサク</t>
    </rPh>
    <rPh sb="44" eb="47">
      <t>ナイヨウテキ</t>
    </rPh>
    <rPh sb="50" eb="53">
      <t>カンキョウショウ</t>
    </rPh>
    <rPh sb="54" eb="56">
      <t>ショカン</t>
    </rPh>
    <rPh sb="58" eb="60">
      <t>イミ</t>
    </rPh>
    <rPh sb="64" eb="65">
      <t>カン</t>
    </rPh>
    <rPh sb="70" eb="73">
      <t>タショウチョウ</t>
    </rPh>
    <rPh sb="75" eb="77">
      <t>イカン</t>
    </rPh>
    <rPh sb="78" eb="81">
      <t>ゴウリテキ</t>
    </rPh>
    <phoneticPr fontId="3"/>
  </si>
  <si>
    <t>終了予定</t>
  </si>
  <si>
    <t>令和３年度で終了の事業。
なお、外部有識者の所見のとおり、環境省内や、国土交通省、観光庁などとの政策の重複を排除し、連携を図り事業を進めること。また、後続事業を検討する場合には、政策内容的に環境省が所管する意味があまり感じられないことから、他省庁への移管も検討すること。</t>
    <phoneticPr fontId="6"/>
  </si>
  <si>
    <t>環境省内や、国土交通省、観光庁などとの政策の重複を排除し、事業移管の検討も含め、役割分担を明確にした上で政策の連携を図り事業を推進してまいりたい。</t>
    <rPh sb="29" eb="31">
      <t>ジギョウ</t>
    </rPh>
    <rPh sb="31" eb="33">
      <t>イカン</t>
    </rPh>
    <rPh sb="34" eb="36">
      <t>ケントウ</t>
    </rPh>
    <rPh sb="37" eb="38">
      <t>フク</t>
    </rPh>
    <rPh sb="40" eb="42">
      <t>ヤクワリ</t>
    </rPh>
    <rPh sb="42" eb="44">
      <t>ブンタン</t>
    </rPh>
    <rPh sb="45" eb="47">
      <t>メイカク</t>
    </rPh>
    <rPh sb="50" eb="51">
      <t>ウエ</t>
    </rPh>
    <rPh sb="52" eb="54">
      <t>セイサク</t>
    </rPh>
    <rPh sb="55" eb="57">
      <t>レンケイ</t>
    </rPh>
    <rPh sb="63" eb="65">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</si>
</sst>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108860</xdr:colOff>
      <xdr:row>749</xdr:row>
      <xdr:rowOff>158827</xdr:rowOff>
    </xdr:from>
    <xdr:to>
      <xdr:col>49</xdr:col>
      <xdr:colOff>381000</xdr:colOff>
      <xdr:row>760</xdr:row>
      <xdr:rowOff>230187</xdr:rowOff>
    </xdr:to>
    <xdr:grpSp>
      <xdr:nvGrpSpPr>
        <xdr:cNvPr id="3" name="グループ化 2"/>
        <xdr:cNvGrpSpPr/>
      </xdr:nvGrpSpPr>
      <xdr:grpSpPr>
        <a:xfrm>
          <a:off x="1602978" y="53102886"/>
          <a:ext cx="7929493" cy="4000889"/>
          <a:chOff x="1548193" y="234505578"/>
          <a:chExt cx="7648724" cy="4008360"/>
        </a:xfrm>
      </xdr:grpSpPr>
      <xdr:sp macro="" textlink="">
        <xdr:nvSpPr>
          <xdr:cNvPr id="36" name="テキスト ボックス 35"/>
          <xdr:cNvSpPr txBox="1"/>
        </xdr:nvSpPr>
        <xdr:spPr>
          <a:xfrm>
            <a:off x="4325436" y="237427877"/>
            <a:ext cx="1834064" cy="1086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（株）スペースキー等</a:t>
            </a:r>
            <a:r>
              <a:rPr kumimoji="1" lang="en-US" altLang="ja-JP" sz="1100"/>
              <a:t>2</a:t>
            </a:r>
            <a:r>
              <a:rPr kumimoji="1" lang="ja-JP" altLang="en-US" sz="1100"/>
              <a:t>件</a:t>
            </a:r>
            <a:endParaRPr kumimoji="1" lang="en-US" altLang="ja-JP" sz="1100"/>
          </a:p>
          <a:p>
            <a:pPr algn="ctr"/>
            <a:r>
              <a:rPr kumimoji="1" lang="ja-JP" altLang="en-US" sz="1100"/>
              <a:t>（</a:t>
            </a:r>
            <a:r>
              <a:rPr kumimoji="1" lang="en-US" altLang="ja-JP" sz="1100"/>
              <a:t>2</a:t>
            </a:r>
            <a:r>
              <a:rPr kumimoji="1" lang="ja-JP" altLang="en-US" sz="1100"/>
              <a:t>百万円）</a:t>
            </a:r>
            <a:endParaRPr kumimoji="1" lang="en-US" altLang="ja-JP" sz="1100"/>
          </a:p>
        </xdr:txBody>
      </xdr:sp>
      <xdr:sp macro="" textlink="">
        <xdr:nvSpPr>
          <xdr:cNvPr id="37" name="テキスト ボックス 36"/>
          <xdr:cNvSpPr txBox="1"/>
        </xdr:nvSpPr>
        <xdr:spPr>
          <a:xfrm>
            <a:off x="1548193" y="234505578"/>
            <a:ext cx="1092748" cy="10801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1,813</a:t>
            </a:r>
            <a:r>
              <a:rPr kumimoji="1" lang="ja-JP" altLang="en-US" sz="1100"/>
              <a:t>百万円）</a:t>
            </a:r>
            <a:endParaRPr kumimoji="1" lang="en-US" altLang="ja-JP" sz="1100"/>
          </a:p>
        </xdr:txBody>
      </xdr:sp>
      <xdr:sp macro="" textlink="">
        <xdr:nvSpPr>
          <xdr:cNvPr id="38" name="テキスト ボックス 37"/>
          <xdr:cNvSpPr txBox="1"/>
        </xdr:nvSpPr>
        <xdr:spPr>
          <a:xfrm>
            <a:off x="4313669" y="234559175"/>
            <a:ext cx="1559360" cy="1027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p>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r>
              <a:rPr kumimoji="1" lang="ja-JP" altLang="en-US" sz="1100"/>
              <a:t>（</a:t>
            </a:r>
            <a:r>
              <a:rPr kumimoji="1" lang="en-US" altLang="ja-JP" sz="1100"/>
              <a:t>1,811</a:t>
            </a:r>
            <a:r>
              <a:rPr kumimoji="1" lang="ja-JP" altLang="en-US" sz="1100"/>
              <a:t>百万円）</a:t>
            </a:r>
            <a:endParaRPr kumimoji="1" lang="en-US" altLang="ja-JP" sz="1100"/>
          </a:p>
        </xdr:txBody>
      </xdr:sp>
      <xdr:sp macro="" textlink="">
        <xdr:nvSpPr>
          <xdr:cNvPr id="39" name="テキスト ボックス 38"/>
          <xdr:cNvSpPr txBox="1"/>
        </xdr:nvSpPr>
        <xdr:spPr>
          <a:xfrm>
            <a:off x="7591002" y="234541310"/>
            <a:ext cx="1415415" cy="1037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民間事業者等 </a:t>
            </a:r>
            <a:r>
              <a:rPr kumimoji="1" lang="en-US" altLang="ja-JP" sz="1100"/>
              <a:t>497</a:t>
            </a:r>
            <a:r>
              <a:rPr kumimoji="1" lang="ja-JP" altLang="en-US" sz="1100"/>
              <a:t>件</a:t>
            </a:r>
            <a:endParaRPr kumimoji="1" lang="en-US" altLang="ja-JP" sz="1100"/>
          </a:p>
          <a:p>
            <a:pPr algn="ctr"/>
            <a:r>
              <a:rPr kumimoji="1" lang="ja-JP" altLang="en-US" sz="1100"/>
              <a:t>（</a:t>
            </a:r>
            <a:r>
              <a:rPr kumimoji="1" lang="en-US" altLang="ja-JP" sz="1100"/>
              <a:t>1,752</a:t>
            </a:r>
            <a:r>
              <a:rPr kumimoji="1" lang="ja-JP" altLang="en-US" sz="1100"/>
              <a:t>百万円）</a:t>
            </a:r>
            <a:endParaRPr kumimoji="1" lang="en-US" altLang="ja-JP" sz="1100"/>
          </a:p>
        </xdr:txBody>
      </xdr:sp>
      <xdr:cxnSp macro="">
        <xdr:nvCxnSpPr>
          <xdr:cNvPr id="40" name="直線コネクタ 39"/>
          <xdr:cNvCxnSpPr/>
        </xdr:nvCxnSpPr>
        <xdr:spPr>
          <a:xfrm flipV="1">
            <a:off x="5891656" y="235041048"/>
            <a:ext cx="1717973" cy="1286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1" name="直線コネクタ 40"/>
          <xdr:cNvCxnSpPr>
            <a:stCxn id="37" idx="3"/>
          </xdr:cNvCxnSpPr>
        </xdr:nvCxnSpPr>
        <xdr:spPr>
          <a:xfrm flipV="1">
            <a:off x="2640941" y="235044020"/>
            <a:ext cx="1669411" cy="1614"/>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3083320" y="234758780"/>
            <a:ext cx="655194" cy="58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43" name="テキスト ボックス 42"/>
          <xdr:cNvSpPr txBox="1"/>
        </xdr:nvSpPr>
        <xdr:spPr>
          <a:xfrm>
            <a:off x="6410384" y="234730067"/>
            <a:ext cx="650961" cy="58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xnSp macro="">
        <xdr:nvCxnSpPr>
          <xdr:cNvPr id="44" name="直線コネクタ 43"/>
          <xdr:cNvCxnSpPr/>
        </xdr:nvCxnSpPr>
        <xdr:spPr>
          <a:xfrm flipV="1">
            <a:off x="2135438" y="237918786"/>
            <a:ext cx="2181200"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flipH="1">
            <a:off x="2156883" y="235580767"/>
            <a:ext cx="2117" cy="2326216"/>
          </a:xfrm>
          <a:prstGeom prst="line">
            <a:avLst/>
          </a:prstGeom>
          <a:ln w="15875"/>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xdr:cNvSpPr txBox="1"/>
        </xdr:nvSpPr>
        <xdr:spPr>
          <a:xfrm>
            <a:off x="3041223" y="237642564"/>
            <a:ext cx="655071" cy="58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sp macro="" textlink="">
        <xdr:nvSpPr>
          <xdr:cNvPr id="14" name="テキスト ボックス 13"/>
          <xdr:cNvSpPr txBox="1"/>
        </xdr:nvSpPr>
        <xdr:spPr>
          <a:xfrm>
            <a:off x="4214283" y="237085717"/>
            <a:ext cx="1884622" cy="2256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大かっこ 16"/>
          <xdr:cNvSpPr/>
        </xdr:nvSpPr>
        <xdr:spPr bwMode="auto">
          <a:xfrm>
            <a:off x="6214530" y="237604300"/>
            <a:ext cx="2496974" cy="732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国立公園におけるワーケーション情報発信業務、国立公園におけるワーケーション普及啓発に係る運営等支援業務</a:t>
            </a:r>
          </a:p>
        </xdr:txBody>
      </xdr:sp>
      <xdr:sp macro="" textlink="">
        <xdr:nvSpPr>
          <xdr:cNvPr id="24" name="大かっこ 23"/>
          <xdr:cNvSpPr/>
        </xdr:nvSpPr>
        <xdr:spPr bwMode="auto">
          <a:xfrm>
            <a:off x="4116918" y="235682367"/>
            <a:ext cx="1915583" cy="7327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b="0" i="0" baseline="0">
                <a:solidFill>
                  <a:schemeClr val="tx1"/>
                </a:solidFill>
                <a:effectLst/>
                <a:latin typeface="+mn-lt"/>
                <a:ea typeface="+mn-ea"/>
                <a:cs typeface="+mn-cs"/>
              </a:rPr>
              <a:t>補助金の交付・執行管理業務の実施</a:t>
            </a:r>
            <a:endParaRPr lang="ja-JP" altLang="ja-JP">
              <a:effectLst/>
            </a:endParaRPr>
          </a:p>
        </xdr:txBody>
      </xdr:sp>
      <xdr:sp macro="" textlink="">
        <xdr:nvSpPr>
          <xdr:cNvPr id="25" name="大かっこ 24"/>
          <xdr:cNvSpPr/>
        </xdr:nvSpPr>
        <xdr:spPr bwMode="auto">
          <a:xfrm>
            <a:off x="7137400" y="235676017"/>
            <a:ext cx="2059517" cy="929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国立・国定公園での誘客の推進事業</a:t>
            </a:r>
            <a:endParaRPr lang="en-US" altLang="ja-JP">
              <a:solidFill>
                <a:sysClr val="windowText" lastClr="000000"/>
              </a:solidFill>
            </a:endParaRPr>
          </a:p>
          <a:p>
            <a:pPr>
              <a:lnSpc>
                <a:spcPts val="1300"/>
              </a:lnSpc>
            </a:pPr>
            <a:r>
              <a:rPr lang="ja-JP" altLang="en-US">
                <a:solidFill>
                  <a:sysClr val="windowText" lastClr="000000"/>
                </a:solidFill>
              </a:rPr>
              <a:t>国立・国定公園でのワーケーションの推進事業</a:t>
            </a:r>
          </a:p>
        </xdr:txBody>
      </xdr:sp>
    </xdr:grpSp>
    <xdr:clientData/>
  </xdr:twoCellAnchor>
  <xdr:twoCellAnchor>
    <xdr:from>
      <xdr:col>8</xdr:col>
      <xdr:colOff>116419</xdr:colOff>
      <xdr:row>763</xdr:row>
      <xdr:rowOff>349244</xdr:rowOff>
    </xdr:from>
    <xdr:to>
      <xdr:col>49</xdr:col>
      <xdr:colOff>92649</xdr:colOff>
      <xdr:row>767</xdr:row>
      <xdr:rowOff>279697</xdr:rowOff>
    </xdr:to>
    <xdr:grpSp>
      <xdr:nvGrpSpPr>
        <xdr:cNvPr id="19" name="グループ化 18"/>
        <xdr:cNvGrpSpPr/>
      </xdr:nvGrpSpPr>
      <xdr:grpSpPr>
        <a:xfrm>
          <a:off x="1610537" y="58291126"/>
          <a:ext cx="7633583" cy="2283689"/>
          <a:chOff x="1306286" y="233598357"/>
          <a:chExt cx="7413289" cy="2275416"/>
        </a:xfrm>
      </xdr:grpSpPr>
      <xdr:sp macro="" textlink="">
        <xdr:nvSpPr>
          <xdr:cNvPr id="20" name="テキスト ボックス 19"/>
          <xdr:cNvSpPr txBox="1"/>
        </xdr:nvSpPr>
        <xdr:spPr>
          <a:xfrm>
            <a:off x="4196657" y="234991373"/>
            <a:ext cx="1318285" cy="88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a:p>
            <a:pPr algn="ctr"/>
            <a:r>
              <a:rPr kumimoji="1" lang="ja-JP" altLang="en-US" sz="1100"/>
              <a:t>（</a:t>
            </a:r>
            <a:r>
              <a:rPr kumimoji="1" lang="en-US" altLang="ja-JP" sz="1100"/>
              <a:t>600</a:t>
            </a:r>
            <a:r>
              <a:rPr kumimoji="1" lang="ja-JP" altLang="en-US" sz="1100"/>
              <a:t>百万円）</a:t>
            </a:r>
            <a:endParaRPr kumimoji="1" lang="en-US" altLang="ja-JP" sz="1100"/>
          </a:p>
        </xdr:txBody>
      </xdr:sp>
      <xdr:sp macro="" textlink="">
        <xdr:nvSpPr>
          <xdr:cNvPr id="21" name="テキスト ボックス 20"/>
          <xdr:cNvSpPr txBox="1"/>
        </xdr:nvSpPr>
        <xdr:spPr>
          <a:xfrm>
            <a:off x="1306286" y="233598357"/>
            <a:ext cx="1101568"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2,993</a:t>
            </a:r>
            <a:r>
              <a:rPr kumimoji="1" lang="ja-JP" altLang="en-US" sz="1100"/>
              <a:t>百万円）</a:t>
            </a:r>
            <a:endParaRPr kumimoji="1" lang="en-US" altLang="ja-JP" sz="1100"/>
          </a:p>
        </xdr:txBody>
      </xdr:sp>
      <xdr:sp macro="" textlink="">
        <xdr:nvSpPr>
          <xdr:cNvPr id="22" name="テキスト ボックス 21"/>
          <xdr:cNvSpPr txBox="1"/>
        </xdr:nvSpPr>
        <xdr:spPr>
          <a:xfrm>
            <a:off x="4093314" y="233624130"/>
            <a:ext cx="1573773" cy="87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r>
              <a:rPr kumimoji="1" lang="ja-JP" altLang="en-US" sz="1100"/>
              <a:t>（</a:t>
            </a:r>
            <a:r>
              <a:rPr kumimoji="1" lang="en-US" altLang="ja-JP" sz="1100"/>
              <a:t>2,393</a:t>
            </a:r>
            <a:r>
              <a:rPr kumimoji="1" lang="ja-JP" altLang="en-US" sz="1100"/>
              <a:t>百万円）</a:t>
            </a:r>
            <a:endParaRPr kumimoji="1" lang="en-US" altLang="ja-JP" sz="1100"/>
          </a:p>
        </xdr:txBody>
      </xdr:sp>
      <xdr:sp macro="" textlink="">
        <xdr:nvSpPr>
          <xdr:cNvPr id="23" name="テキスト ボックス 22"/>
          <xdr:cNvSpPr txBox="1"/>
        </xdr:nvSpPr>
        <xdr:spPr>
          <a:xfrm>
            <a:off x="7401291" y="233615539"/>
            <a:ext cx="1318284" cy="88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a:p>
            <a:pPr algn="ctr"/>
            <a:r>
              <a:rPr kumimoji="1" lang="ja-JP" altLang="en-US" sz="1100"/>
              <a:t>（</a:t>
            </a:r>
            <a:r>
              <a:rPr kumimoji="1" lang="en-US" altLang="ja-JP" sz="1100"/>
              <a:t>2,293</a:t>
            </a:r>
            <a:r>
              <a:rPr kumimoji="1" lang="ja-JP" altLang="en-US" sz="1100"/>
              <a:t>百万円）</a:t>
            </a:r>
            <a:endParaRPr kumimoji="1" lang="en-US" altLang="ja-JP" sz="1100"/>
          </a:p>
        </xdr:txBody>
      </xdr:sp>
      <xdr:cxnSp macro="">
        <xdr:nvCxnSpPr>
          <xdr:cNvPr id="26" name="直線コネクタ 25"/>
          <xdr:cNvCxnSpPr>
            <a:stCxn id="22" idx="3"/>
            <a:endCxn id="23" idx="1"/>
          </xdr:cNvCxnSpPr>
        </xdr:nvCxnSpPr>
        <xdr:spPr>
          <a:xfrm flipV="1">
            <a:off x="5667087" y="234057798"/>
            <a:ext cx="1734204" cy="429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a:stCxn id="21" idx="3"/>
            <a:endCxn id="22" idx="1"/>
          </xdr:cNvCxnSpPr>
        </xdr:nvCxnSpPr>
        <xdr:spPr>
          <a:xfrm>
            <a:off x="2407854" y="234058732"/>
            <a:ext cx="1685460" cy="336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xdr:cNvSpPr txBox="1"/>
        </xdr:nvSpPr>
        <xdr:spPr>
          <a:xfrm>
            <a:off x="2856185" y="233757106"/>
            <a:ext cx="65799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sp macro="" textlink="">
        <xdr:nvSpPr>
          <xdr:cNvPr id="29" name="テキスト ボックス 28"/>
          <xdr:cNvSpPr txBox="1"/>
        </xdr:nvSpPr>
        <xdr:spPr>
          <a:xfrm>
            <a:off x="6208985" y="233706306"/>
            <a:ext cx="65799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xnSp macro="">
        <xdr:nvCxnSpPr>
          <xdr:cNvPr id="30" name="直線コネクタ 29"/>
          <xdr:cNvCxnSpPr>
            <a:endCxn id="20" idx="1"/>
          </xdr:cNvCxnSpPr>
        </xdr:nvCxnSpPr>
        <xdr:spPr>
          <a:xfrm>
            <a:off x="1897335" y="235431390"/>
            <a:ext cx="2299322" cy="2242"/>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flipH="1">
            <a:off x="1910035" y="234510038"/>
            <a:ext cx="9477" cy="931333"/>
          </a:xfrm>
          <a:prstGeom prst="line">
            <a:avLst/>
          </a:prstGeom>
          <a:ln w="15875"/>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2816797" y="235137357"/>
            <a:ext cx="66204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I731" sqref="BI731"/>
    </sheetView>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404</v>
      </c>
      <c r="AJ2" s="205" t="s">
        <v>708</v>
      </c>
      <c r="AK2" s="205"/>
      <c r="AL2" s="205"/>
      <c r="AM2" s="205"/>
      <c r="AN2" s="98" t="s">
        <v>404</v>
      </c>
      <c r="AO2" s="205">
        <v>20</v>
      </c>
      <c r="AP2" s="205"/>
      <c r="AQ2" s="205"/>
      <c r="AR2" s="99" t="s">
        <v>707</v>
      </c>
      <c r="AS2" s="206">
        <v>256</v>
      </c>
      <c r="AT2" s="206"/>
      <c r="AU2" s="206"/>
      <c r="AV2" s="98" t="str">
        <f>IF(AW2="","","-")</f>
        <v/>
      </c>
      <c r="AW2" s="393"/>
      <c r="AX2" s="393"/>
    </row>
    <row r="3" spans="1:50" ht="21" customHeight="1" thickBot="1">
      <c r="A3" s="507" t="s">
        <v>700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64</v>
      </c>
      <c r="AJ3" s="509" t="s">
        <v>709</v>
      </c>
      <c r="AK3" s="509"/>
      <c r="AL3" s="509"/>
      <c r="AM3" s="509"/>
      <c r="AN3" s="509"/>
      <c r="AO3" s="509"/>
      <c r="AP3" s="509"/>
      <c r="AQ3" s="509"/>
      <c r="AR3" s="509"/>
      <c r="AS3" s="509"/>
      <c r="AT3" s="509"/>
      <c r="AU3" s="509"/>
      <c r="AV3" s="509"/>
      <c r="AW3" s="509"/>
      <c r="AX3" s="24" t="s">
        <v>65</v>
      </c>
    </row>
    <row r="4" spans="1:50" ht="32.75" customHeight="1">
      <c r="A4" s="715" t="s">
        <v>25</v>
      </c>
      <c r="B4" s="716"/>
      <c r="C4" s="716"/>
      <c r="D4" s="716"/>
      <c r="E4" s="716"/>
      <c r="F4" s="716"/>
      <c r="G4" s="691" t="s">
        <v>838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710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545" t="s">
        <v>711</v>
      </c>
      <c r="H5" s="546"/>
      <c r="I5" s="546"/>
      <c r="J5" s="546"/>
      <c r="K5" s="546"/>
      <c r="L5" s="546"/>
      <c r="M5" s="547" t="s">
        <v>66</v>
      </c>
      <c r="N5" s="548"/>
      <c r="O5" s="548"/>
      <c r="P5" s="548"/>
      <c r="Q5" s="548"/>
      <c r="R5" s="549"/>
      <c r="S5" s="550" t="s">
        <v>510</v>
      </c>
      <c r="T5" s="546"/>
      <c r="U5" s="546"/>
      <c r="V5" s="546"/>
      <c r="W5" s="546"/>
      <c r="X5" s="551"/>
      <c r="Y5" s="707" t="s">
        <v>3</v>
      </c>
      <c r="Z5" s="708"/>
      <c r="AA5" s="708"/>
      <c r="AB5" s="708"/>
      <c r="AC5" s="708"/>
      <c r="AD5" s="709"/>
      <c r="AE5" s="710" t="s">
        <v>712</v>
      </c>
      <c r="AF5" s="710"/>
      <c r="AG5" s="710"/>
      <c r="AH5" s="710"/>
      <c r="AI5" s="710"/>
      <c r="AJ5" s="710"/>
      <c r="AK5" s="710"/>
      <c r="AL5" s="710"/>
      <c r="AM5" s="710"/>
      <c r="AN5" s="710"/>
      <c r="AO5" s="710"/>
      <c r="AP5" s="711"/>
      <c r="AQ5" s="712" t="s">
        <v>846</v>
      </c>
      <c r="AR5" s="713"/>
      <c r="AS5" s="713"/>
      <c r="AT5" s="713"/>
      <c r="AU5" s="713"/>
      <c r="AV5" s="713"/>
      <c r="AW5" s="713"/>
      <c r="AX5" s="714"/>
    </row>
    <row r="6" spans="1:50" ht="39" customHeight="1">
      <c r="A6" s="717" t="s">
        <v>4</v>
      </c>
      <c r="B6" s="718"/>
      <c r="C6" s="718"/>
      <c r="D6" s="718"/>
      <c r="E6" s="718"/>
      <c r="F6" s="71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19" t="s">
        <v>22</v>
      </c>
      <c r="B7" s="820"/>
      <c r="C7" s="820"/>
      <c r="D7" s="820"/>
      <c r="E7" s="820"/>
      <c r="F7" s="821"/>
      <c r="G7" s="822" t="s">
        <v>823</v>
      </c>
      <c r="H7" s="823"/>
      <c r="I7" s="823"/>
      <c r="J7" s="823"/>
      <c r="K7" s="823"/>
      <c r="L7" s="823"/>
      <c r="M7" s="823"/>
      <c r="N7" s="823"/>
      <c r="O7" s="823"/>
      <c r="P7" s="823"/>
      <c r="Q7" s="823"/>
      <c r="R7" s="823"/>
      <c r="S7" s="823"/>
      <c r="T7" s="823"/>
      <c r="U7" s="823"/>
      <c r="V7" s="823"/>
      <c r="W7" s="823"/>
      <c r="X7" s="824"/>
      <c r="Y7" s="384" t="s">
        <v>387</v>
      </c>
      <c r="Z7" s="301"/>
      <c r="AA7" s="301"/>
      <c r="AB7" s="301"/>
      <c r="AC7" s="301"/>
      <c r="AD7" s="385"/>
      <c r="AE7" s="368" t="s">
        <v>801</v>
      </c>
      <c r="AF7" s="369"/>
      <c r="AG7" s="369"/>
      <c r="AH7" s="369"/>
      <c r="AI7" s="369"/>
      <c r="AJ7" s="369"/>
      <c r="AK7" s="369"/>
      <c r="AL7" s="369"/>
      <c r="AM7" s="369"/>
      <c r="AN7" s="369"/>
      <c r="AO7" s="369"/>
      <c r="AP7" s="369"/>
      <c r="AQ7" s="369"/>
      <c r="AR7" s="369"/>
      <c r="AS7" s="369"/>
      <c r="AT7" s="369"/>
      <c r="AU7" s="369"/>
      <c r="AV7" s="369"/>
      <c r="AW7" s="369"/>
      <c r="AX7" s="370"/>
    </row>
    <row r="8" spans="1:50" ht="53.25" customHeight="1">
      <c r="A8" s="819" t="s">
        <v>256</v>
      </c>
      <c r="B8" s="820"/>
      <c r="C8" s="820"/>
      <c r="D8" s="820"/>
      <c r="E8" s="820"/>
      <c r="F8" s="821"/>
      <c r="G8" s="217" t="str">
        <f>入力規則等!A27</f>
        <v>-</v>
      </c>
      <c r="H8" s="218"/>
      <c r="I8" s="218"/>
      <c r="J8" s="218"/>
      <c r="K8" s="218"/>
      <c r="L8" s="218"/>
      <c r="M8" s="218"/>
      <c r="N8" s="218"/>
      <c r="O8" s="218"/>
      <c r="P8" s="218"/>
      <c r="Q8" s="218"/>
      <c r="R8" s="218"/>
      <c r="S8" s="218"/>
      <c r="T8" s="218"/>
      <c r="U8" s="218"/>
      <c r="V8" s="218"/>
      <c r="W8" s="218"/>
      <c r="X8" s="219"/>
      <c r="Y8" s="556" t="s">
        <v>257</v>
      </c>
      <c r="Z8" s="557"/>
      <c r="AA8" s="557"/>
      <c r="AB8" s="557"/>
      <c r="AC8" s="557"/>
      <c r="AD8" s="558"/>
      <c r="AE8" s="730"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1"/>
    </row>
    <row r="9" spans="1:50" ht="58.5" customHeight="1">
      <c r="A9" s="123" t="s">
        <v>23</v>
      </c>
      <c r="B9" s="124"/>
      <c r="C9" s="124"/>
      <c r="D9" s="124"/>
      <c r="E9" s="124"/>
      <c r="F9" s="124"/>
      <c r="G9" s="559" t="s">
        <v>713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c r="A10" s="732" t="s">
        <v>30</v>
      </c>
      <c r="B10" s="733"/>
      <c r="C10" s="733"/>
      <c r="D10" s="733"/>
      <c r="E10" s="733"/>
      <c r="F10" s="733"/>
      <c r="G10" s="670" t="s">
        <v>802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2" t="s">
        <v>5</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117" t="s">
        <v>24</v>
      </c>
      <c r="B12" s="118"/>
      <c r="C12" s="118"/>
      <c r="D12" s="118"/>
      <c r="E12" s="118"/>
      <c r="F12" s="119"/>
      <c r="G12" s="677"/>
      <c r="H12" s="678"/>
      <c r="I12" s="678"/>
      <c r="J12" s="678"/>
      <c r="K12" s="678"/>
      <c r="L12" s="678"/>
      <c r="M12" s="678"/>
      <c r="N12" s="678"/>
      <c r="O12" s="678"/>
      <c r="P12" s="308" t="s">
        <v>388</v>
      </c>
      <c r="Q12" s="303"/>
      <c r="R12" s="303"/>
      <c r="S12" s="303"/>
      <c r="T12" s="303"/>
      <c r="U12" s="303"/>
      <c r="V12" s="304"/>
      <c r="W12" s="308" t="s">
        <v>410</v>
      </c>
      <c r="X12" s="303"/>
      <c r="Y12" s="303"/>
      <c r="Z12" s="303"/>
      <c r="AA12" s="303"/>
      <c r="AB12" s="303"/>
      <c r="AC12" s="304"/>
      <c r="AD12" s="308" t="s">
        <v>697</v>
      </c>
      <c r="AE12" s="303"/>
      <c r="AF12" s="303"/>
      <c r="AG12" s="303"/>
      <c r="AH12" s="303"/>
      <c r="AI12" s="303"/>
      <c r="AJ12" s="304"/>
      <c r="AK12" s="308" t="s">
        <v>701</v>
      </c>
      <c r="AL12" s="303"/>
      <c r="AM12" s="303"/>
      <c r="AN12" s="303"/>
      <c r="AO12" s="303"/>
      <c r="AP12" s="303"/>
      <c r="AQ12" s="304"/>
      <c r="AR12" s="308" t="s">
        <v>702</v>
      </c>
      <c r="AS12" s="303"/>
      <c r="AT12" s="303"/>
      <c r="AU12" s="303"/>
      <c r="AV12" s="303"/>
      <c r="AW12" s="303"/>
      <c r="AX12" s="734"/>
    </row>
    <row r="13" spans="1:50" ht="21" customHeight="1">
      <c r="A13" s="120"/>
      <c r="B13" s="121"/>
      <c r="C13" s="121"/>
      <c r="D13" s="121"/>
      <c r="E13" s="121"/>
      <c r="F13" s="122"/>
      <c r="G13" s="735" t="s">
        <v>6</v>
      </c>
      <c r="H13" s="736"/>
      <c r="I13" s="630" t="s">
        <v>7</v>
      </c>
      <c r="J13" s="631"/>
      <c r="K13" s="631"/>
      <c r="L13" s="631"/>
      <c r="M13" s="631"/>
      <c r="N13" s="631"/>
      <c r="O13" s="632"/>
      <c r="P13" s="163" t="s">
        <v>714</v>
      </c>
      <c r="Q13" s="164"/>
      <c r="R13" s="164"/>
      <c r="S13" s="164"/>
      <c r="T13" s="164"/>
      <c r="U13" s="164"/>
      <c r="V13" s="165"/>
      <c r="W13" s="163" t="s">
        <v>714</v>
      </c>
      <c r="X13" s="164"/>
      <c r="Y13" s="164"/>
      <c r="Z13" s="164"/>
      <c r="AA13" s="164"/>
      <c r="AB13" s="164"/>
      <c r="AC13" s="165"/>
      <c r="AD13" s="163" t="s">
        <v>714</v>
      </c>
      <c r="AE13" s="164"/>
      <c r="AF13" s="164"/>
      <c r="AG13" s="164"/>
      <c r="AH13" s="164"/>
      <c r="AI13" s="164"/>
      <c r="AJ13" s="165"/>
      <c r="AK13" s="163" t="s">
        <v>848</v>
      </c>
      <c r="AL13" s="164"/>
      <c r="AM13" s="164"/>
      <c r="AN13" s="164"/>
      <c r="AO13" s="164"/>
      <c r="AP13" s="164"/>
      <c r="AQ13" s="165"/>
      <c r="AR13" s="160" t="s">
        <v>848</v>
      </c>
      <c r="AS13" s="161"/>
      <c r="AT13" s="161"/>
      <c r="AU13" s="161"/>
      <c r="AV13" s="161"/>
      <c r="AW13" s="161"/>
      <c r="AX13" s="383"/>
    </row>
    <row r="14" spans="1:50" ht="21" customHeight="1">
      <c r="A14" s="120"/>
      <c r="B14" s="121"/>
      <c r="C14" s="121"/>
      <c r="D14" s="121"/>
      <c r="E14" s="121"/>
      <c r="F14" s="122"/>
      <c r="G14" s="737"/>
      <c r="H14" s="738"/>
      <c r="I14" s="562" t="s">
        <v>8</v>
      </c>
      <c r="J14" s="621"/>
      <c r="K14" s="621"/>
      <c r="L14" s="621"/>
      <c r="M14" s="621"/>
      <c r="N14" s="621"/>
      <c r="O14" s="622"/>
      <c r="P14" s="163" t="s">
        <v>714</v>
      </c>
      <c r="Q14" s="164"/>
      <c r="R14" s="164"/>
      <c r="S14" s="164"/>
      <c r="T14" s="164"/>
      <c r="U14" s="164"/>
      <c r="V14" s="165"/>
      <c r="W14" s="163" t="s">
        <v>714</v>
      </c>
      <c r="X14" s="164"/>
      <c r="Y14" s="164"/>
      <c r="Z14" s="164"/>
      <c r="AA14" s="164"/>
      <c r="AB14" s="164"/>
      <c r="AC14" s="165"/>
      <c r="AD14" s="163">
        <v>5993</v>
      </c>
      <c r="AE14" s="164"/>
      <c r="AF14" s="164"/>
      <c r="AG14" s="164"/>
      <c r="AH14" s="164"/>
      <c r="AI14" s="164"/>
      <c r="AJ14" s="165"/>
      <c r="AK14" s="163" t="s">
        <v>736</v>
      </c>
      <c r="AL14" s="164"/>
      <c r="AM14" s="164"/>
      <c r="AN14" s="164"/>
      <c r="AO14" s="164"/>
      <c r="AP14" s="164"/>
      <c r="AQ14" s="165"/>
      <c r="AR14" s="660"/>
      <c r="AS14" s="660"/>
      <c r="AT14" s="660"/>
      <c r="AU14" s="660"/>
      <c r="AV14" s="660"/>
      <c r="AW14" s="660"/>
      <c r="AX14" s="661"/>
    </row>
    <row r="15" spans="1:50" ht="21" customHeight="1">
      <c r="A15" s="120"/>
      <c r="B15" s="121"/>
      <c r="C15" s="121"/>
      <c r="D15" s="121"/>
      <c r="E15" s="121"/>
      <c r="F15" s="122"/>
      <c r="G15" s="737"/>
      <c r="H15" s="738"/>
      <c r="I15" s="562" t="s">
        <v>51</v>
      </c>
      <c r="J15" s="563"/>
      <c r="K15" s="563"/>
      <c r="L15" s="563"/>
      <c r="M15" s="563"/>
      <c r="N15" s="563"/>
      <c r="O15" s="56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3910</v>
      </c>
      <c r="AL15" s="164"/>
      <c r="AM15" s="164"/>
      <c r="AN15" s="164"/>
      <c r="AO15" s="164"/>
      <c r="AP15" s="164"/>
      <c r="AQ15" s="165"/>
      <c r="AR15" s="163" t="s">
        <v>847</v>
      </c>
      <c r="AS15" s="164"/>
      <c r="AT15" s="164"/>
      <c r="AU15" s="164"/>
      <c r="AV15" s="164"/>
      <c r="AW15" s="164"/>
      <c r="AX15" s="388"/>
    </row>
    <row r="16" spans="1:50" ht="21" customHeight="1">
      <c r="A16" s="120"/>
      <c r="B16" s="121"/>
      <c r="C16" s="121"/>
      <c r="D16" s="121"/>
      <c r="E16" s="121"/>
      <c r="F16" s="122"/>
      <c r="G16" s="737"/>
      <c r="H16" s="738"/>
      <c r="I16" s="562" t="s">
        <v>52</v>
      </c>
      <c r="J16" s="563"/>
      <c r="K16" s="563"/>
      <c r="L16" s="563"/>
      <c r="M16" s="563"/>
      <c r="N16" s="563"/>
      <c r="O16" s="564"/>
      <c r="P16" s="163" t="s">
        <v>714</v>
      </c>
      <c r="Q16" s="164"/>
      <c r="R16" s="164"/>
      <c r="S16" s="164"/>
      <c r="T16" s="164"/>
      <c r="U16" s="164"/>
      <c r="V16" s="165"/>
      <c r="W16" s="163" t="s">
        <v>714</v>
      </c>
      <c r="X16" s="164"/>
      <c r="Y16" s="164"/>
      <c r="Z16" s="164"/>
      <c r="AA16" s="164"/>
      <c r="AB16" s="164"/>
      <c r="AC16" s="165"/>
      <c r="AD16" s="163">
        <v>-3910</v>
      </c>
      <c r="AE16" s="164"/>
      <c r="AF16" s="164"/>
      <c r="AG16" s="164"/>
      <c r="AH16" s="164"/>
      <c r="AI16" s="164"/>
      <c r="AJ16" s="165"/>
      <c r="AK16" s="163" t="s">
        <v>737</v>
      </c>
      <c r="AL16" s="164"/>
      <c r="AM16" s="164"/>
      <c r="AN16" s="164"/>
      <c r="AO16" s="164"/>
      <c r="AP16" s="164"/>
      <c r="AQ16" s="165"/>
      <c r="AR16" s="673"/>
      <c r="AS16" s="674"/>
      <c r="AT16" s="674"/>
      <c r="AU16" s="674"/>
      <c r="AV16" s="674"/>
      <c r="AW16" s="674"/>
      <c r="AX16" s="675"/>
    </row>
    <row r="17" spans="1:50" ht="24.75" customHeight="1">
      <c r="A17" s="120"/>
      <c r="B17" s="121"/>
      <c r="C17" s="121"/>
      <c r="D17" s="121"/>
      <c r="E17" s="121"/>
      <c r="F17" s="122"/>
      <c r="G17" s="737"/>
      <c r="H17" s="738"/>
      <c r="I17" s="562" t="s">
        <v>50</v>
      </c>
      <c r="J17" s="621"/>
      <c r="K17" s="621"/>
      <c r="L17" s="621"/>
      <c r="M17" s="621"/>
      <c r="N17" s="621"/>
      <c r="O17" s="622"/>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735</v>
      </c>
      <c r="AL17" s="164"/>
      <c r="AM17" s="164"/>
      <c r="AN17" s="164"/>
      <c r="AO17" s="164"/>
      <c r="AP17" s="164"/>
      <c r="AQ17" s="165"/>
      <c r="AR17" s="381"/>
      <c r="AS17" s="381"/>
      <c r="AT17" s="381"/>
      <c r="AU17" s="381"/>
      <c r="AV17" s="381"/>
      <c r="AW17" s="381"/>
      <c r="AX17" s="382"/>
    </row>
    <row r="18" spans="1:50" ht="24.75" customHeight="1">
      <c r="A18" s="120"/>
      <c r="B18" s="121"/>
      <c r="C18" s="121"/>
      <c r="D18" s="121"/>
      <c r="E18" s="121"/>
      <c r="F18" s="122"/>
      <c r="G18" s="739"/>
      <c r="H18" s="740"/>
      <c r="I18" s="727" t="s">
        <v>20</v>
      </c>
      <c r="J18" s="728"/>
      <c r="K18" s="728"/>
      <c r="L18" s="728"/>
      <c r="M18" s="728"/>
      <c r="N18" s="728"/>
      <c r="O18" s="729"/>
      <c r="P18" s="169">
        <f>SUM(P13:V17)</f>
        <v>0</v>
      </c>
      <c r="Q18" s="170"/>
      <c r="R18" s="170"/>
      <c r="S18" s="170"/>
      <c r="T18" s="170"/>
      <c r="U18" s="170"/>
      <c r="V18" s="171"/>
      <c r="W18" s="169">
        <f>SUM(W13:AC17)</f>
        <v>0</v>
      </c>
      <c r="X18" s="170"/>
      <c r="Y18" s="170"/>
      <c r="Z18" s="170"/>
      <c r="AA18" s="170"/>
      <c r="AB18" s="170"/>
      <c r="AC18" s="171"/>
      <c r="AD18" s="169">
        <f>SUM(AD13:AJ17)</f>
        <v>2083</v>
      </c>
      <c r="AE18" s="170"/>
      <c r="AF18" s="170"/>
      <c r="AG18" s="170"/>
      <c r="AH18" s="170"/>
      <c r="AI18" s="170"/>
      <c r="AJ18" s="171"/>
      <c r="AK18" s="169">
        <f>SUM(AK13:AQ17)</f>
        <v>3910</v>
      </c>
      <c r="AL18" s="170"/>
      <c r="AM18" s="170"/>
      <c r="AN18" s="170"/>
      <c r="AO18" s="170"/>
      <c r="AP18" s="170"/>
      <c r="AQ18" s="171"/>
      <c r="AR18" s="169">
        <f>SUM(AR13:AX17)</f>
        <v>0</v>
      </c>
      <c r="AS18" s="170"/>
      <c r="AT18" s="170"/>
      <c r="AU18" s="170"/>
      <c r="AV18" s="170"/>
      <c r="AW18" s="170"/>
      <c r="AX18" s="521"/>
    </row>
    <row r="19" spans="1:50" ht="24.75" customHeight="1">
      <c r="A19" s="120"/>
      <c r="B19" s="121"/>
      <c r="C19" s="121"/>
      <c r="D19" s="121"/>
      <c r="E19" s="121"/>
      <c r="F19" s="122"/>
      <c r="G19" s="519" t="s">
        <v>9</v>
      </c>
      <c r="H19" s="520"/>
      <c r="I19" s="520"/>
      <c r="J19" s="520"/>
      <c r="K19" s="520"/>
      <c r="L19" s="520"/>
      <c r="M19" s="520"/>
      <c r="N19" s="520"/>
      <c r="O19" s="520"/>
      <c r="P19" s="163" t="s">
        <v>714</v>
      </c>
      <c r="Q19" s="164"/>
      <c r="R19" s="164"/>
      <c r="S19" s="164"/>
      <c r="T19" s="164"/>
      <c r="U19" s="164"/>
      <c r="V19" s="165"/>
      <c r="W19" s="163" t="s">
        <v>714</v>
      </c>
      <c r="X19" s="164"/>
      <c r="Y19" s="164"/>
      <c r="Z19" s="164"/>
      <c r="AA19" s="164"/>
      <c r="AB19" s="164"/>
      <c r="AC19" s="165"/>
      <c r="AD19" s="163">
        <v>1813</v>
      </c>
      <c r="AE19" s="164"/>
      <c r="AF19" s="164"/>
      <c r="AG19" s="164"/>
      <c r="AH19" s="164"/>
      <c r="AI19" s="164"/>
      <c r="AJ19" s="165"/>
      <c r="AK19" s="390"/>
      <c r="AL19" s="390"/>
      <c r="AM19" s="390"/>
      <c r="AN19" s="390"/>
      <c r="AO19" s="390"/>
      <c r="AP19" s="390"/>
      <c r="AQ19" s="390"/>
      <c r="AR19" s="390"/>
      <c r="AS19" s="390"/>
      <c r="AT19" s="390"/>
      <c r="AU19" s="390"/>
      <c r="AV19" s="390"/>
      <c r="AW19" s="390"/>
      <c r="AX19" s="391"/>
    </row>
    <row r="20" spans="1:50" ht="24.75" customHeight="1">
      <c r="A20" s="120"/>
      <c r="B20" s="121"/>
      <c r="C20" s="121"/>
      <c r="D20" s="121"/>
      <c r="E20" s="121"/>
      <c r="F20" s="122"/>
      <c r="G20" s="519" t="s">
        <v>10</v>
      </c>
      <c r="H20" s="520"/>
      <c r="I20" s="520"/>
      <c r="J20" s="520"/>
      <c r="K20" s="520"/>
      <c r="L20" s="520"/>
      <c r="M20" s="520"/>
      <c r="N20" s="520"/>
      <c r="O20" s="520"/>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0.87037926068170912</v>
      </c>
      <c r="AE20" s="522"/>
      <c r="AF20" s="522"/>
      <c r="AG20" s="522"/>
      <c r="AH20" s="522"/>
      <c r="AI20" s="522"/>
      <c r="AJ20" s="522"/>
      <c r="AK20" s="390"/>
      <c r="AL20" s="390"/>
      <c r="AM20" s="390"/>
      <c r="AN20" s="390"/>
      <c r="AO20" s="390"/>
      <c r="AP20" s="390"/>
      <c r="AQ20" s="389"/>
      <c r="AR20" s="389"/>
      <c r="AS20" s="389"/>
      <c r="AT20" s="389"/>
      <c r="AU20" s="390"/>
      <c r="AV20" s="390"/>
      <c r="AW20" s="390"/>
      <c r="AX20" s="391"/>
    </row>
    <row r="21" spans="1:50" ht="25.5" customHeight="1">
      <c r="A21" s="123"/>
      <c r="B21" s="124"/>
      <c r="C21" s="124"/>
      <c r="D21" s="124"/>
      <c r="E21" s="124"/>
      <c r="F21" s="125"/>
      <c r="G21" s="898" t="s">
        <v>353</v>
      </c>
      <c r="H21" s="899"/>
      <c r="I21" s="899"/>
      <c r="J21" s="899"/>
      <c r="K21" s="899"/>
      <c r="L21" s="899"/>
      <c r="M21" s="899"/>
      <c r="N21" s="899"/>
      <c r="O21" s="899"/>
      <c r="P21" s="522" t="e">
        <f>IF(P19=0, "-", SUM(P19)/SUM(P13,P14))</f>
        <v>#DIV/0!</v>
      </c>
      <c r="Q21" s="522"/>
      <c r="R21" s="522"/>
      <c r="S21" s="522"/>
      <c r="T21" s="522"/>
      <c r="U21" s="522"/>
      <c r="V21" s="522"/>
      <c r="W21" s="522" t="e">
        <f t="shared" ref="W21" si="2">IF(W19=0, "-", SUM(W19)/SUM(W13,W14))</f>
        <v>#DIV/0!</v>
      </c>
      <c r="X21" s="522"/>
      <c r="Y21" s="522"/>
      <c r="Z21" s="522"/>
      <c r="AA21" s="522"/>
      <c r="AB21" s="522"/>
      <c r="AC21" s="522"/>
      <c r="AD21" s="522">
        <f t="shared" ref="AD21" si="3">IF(AD19=0, "-", SUM(AD19)/SUM(AD13,AD14))</f>
        <v>0.30251960620724178</v>
      </c>
      <c r="AE21" s="522"/>
      <c r="AF21" s="522"/>
      <c r="AG21" s="522"/>
      <c r="AH21" s="522"/>
      <c r="AI21" s="522"/>
      <c r="AJ21" s="522"/>
      <c r="AK21" s="390"/>
      <c r="AL21" s="390"/>
      <c r="AM21" s="390"/>
      <c r="AN21" s="390"/>
      <c r="AO21" s="390"/>
      <c r="AP21" s="390"/>
      <c r="AQ21" s="389"/>
      <c r="AR21" s="389"/>
      <c r="AS21" s="389"/>
      <c r="AT21" s="389"/>
      <c r="AU21" s="390"/>
      <c r="AV21" s="390"/>
      <c r="AW21" s="390"/>
      <c r="AX21" s="391"/>
    </row>
    <row r="22" spans="1:50" ht="18.75" customHeight="1">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715</v>
      </c>
      <c r="H23" s="133"/>
      <c r="I23" s="133"/>
      <c r="J23" s="133"/>
      <c r="K23" s="133"/>
      <c r="L23" s="133"/>
      <c r="M23" s="133"/>
      <c r="N23" s="133"/>
      <c r="O23" s="134"/>
      <c r="P23" s="160" t="s">
        <v>848</v>
      </c>
      <c r="Q23" s="161"/>
      <c r="R23" s="161"/>
      <c r="S23" s="161"/>
      <c r="T23" s="161"/>
      <c r="U23" s="161"/>
      <c r="V23" s="162"/>
      <c r="W23" s="160" t="s">
        <v>850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716</v>
      </c>
      <c r="H24" s="136"/>
      <c r="I24" s="136"/>
      <c r="J24" s="136"/>
      <c r="K24" s="136"/>
      <c r="L24" s="136"/>
      <c r="M24" s="136"/>
      <c r="N24" s="136"/>
      <c r="O24" s="137"/>
      <c r="P24" s="163" t="s">
        <v>849</v>
      </c>
      <c r="Q24" s="164"/>
      <c r="R24" s="164"/>
      <c r="S24" s="164"/>
      <c r="T24" s="164"/>
      <c r="U24" s="164"/>
      <c r="V24" s="165"/>
      <c r="W24" s="163" t="s">
        <v>848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4" t="s">
        <v>336</v>
      </c>
      <c r="H28" s="225"/>
      <c r="I28" s="225"/>
      <c r="J28" s="225"/>
      <c r="K28" s="225"/>
      <c r="L28" s="225"/>
      <c r="M28" s="225"/>
      <c r="N28" s="225"/>
      <c r="O28" s="226"/>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7" t="s">
        <v>333</v>
      </c>
      <c r="H29" s="228"/>
      <c r="I29" s="228"/>
      <c r="J29" s="228"/>
      <c r="K29" s="228"/>
      <c r="L29" s="228"/>
      <c r="M29" s="228"/>
      <c r="N29" s="228"/>
      <c r="O29" s="229"/>
      <c r="P29" s="163" t="str">
        <f>AK13</f>
        <v>-</v>
      </c>
      <c r="Q29" s="164"/>
      <c r="R29" s="164"/>
      <c r="S29" s="164"/>
      <c r="T29" s="164"/>
      <c r="U29" s="164"/>
      <c r="V29" s="165"/>
      <c r="W29" s="210" t="str">
        <f>AR13</f>
        <v>-</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477" t="s">
        <v>348</v>
      </c>
      <c r="B30" s="478"/>
      <c r="C30" s="478"/>
      <c r="D30" s="478"/>
      <c r="E30" s="478"/>
      <c r="F30" s="479"/>
      <c r="G30" s="642" t="s">
        <v>146</v>
      </c>
      <c r="H30" s="379"/>
      <c r="I30" s="379"/>
      <c r="J30" s="379"/>
      <c r="K30" s="379"/>
      <c r="L30" s="379"/>
      <c r="M30" s="379"/>
      <c r="N30" s="379"/>
      <c r="O30" s="566"/>
      <c r="P30" s="565" t="s">
        <v>59</v>
      </c>
      <c r="Q30" s="379"/>
      <c r="R30" s="379"/>
      <c r="S30" s="379"/>
      <c r="T30" s="379"/>
      <c r="U30" s="379"/>
      <c r="V30" s="379"/>
      <c r="W30" s="379"/>
      <c r="X30" s="566"/>
      <c r="Y30" s="457"/>
      <c r="Z30" s="458"/>
      <c r="AA30" s="459"/>
      <c r="AB30" s="371" t="s">
        <v>11</v>
      </c>
      <c r="AC30" s="372"/>
      <c r="AD30" s="373"/>
      <c r="AE30" s="371" t="s">
        <v>388</v>
      </c>
      <c r="AF30" s="372"/>
      <c r="AG30" s="372"/>
      <c r="AH30" s="373"/>
      <c r="AI30" s="377" t="s">
        <v>410</v>
      </c>
      <c r="AJ30" s="377"/>
      <c r="AK30" s="377"/>
      <c r="AL30" s="371"/>
      <c r="AM30" s="377" t="s">
        <v>507</v>
      </c>
      <c r="AN30" s="377"/>
      <c r="AO30" s="377"/>
      <c r="AP30" s="371"/>
      <c r="AQ30" s="633" t="s">
        <v>232</v>
      </c>
      <c r="AR30" s="634"/>
      <c r="AS30" s="634"/>
      <c r="AT30" s="635"/>
      <c r="AU30" s="379" t="s">
        <v>134</v>
      </c>
      <c r="AV30" s="379"/>
      <c r="AW30" s="379"/>
      <c r="AX30" s="380"/>
    </row>
    <row r="31" spans="1:50" ht="18.75" customHeight="1">
      <c r="A31" s="480"/>
      <c r="B31" s="481"/>
      <c r="C31" s="481"/>
      <c r="D31" s="481"/>
      <c r="E31" s="481"/>
      <c r="F31" s="482"/>
      <c r="G31" s="554"/>
      <c r="H31" s="386"/>
      <c r="I31" s="386"/>
      <c r="J31" s="386"/>
      <c r="K31" s="386"/>
      <c r="L31" s="386"/>
      <c r="M31" s="386"/>
      <c r="N31" s="386"/>
      <c r="O31" s="555"/>
      <c r="P31" s="567"/>
      <c r="Q31" s="386"/>
      <c r="R31" s="386"/>
      <c r="S31" s="386"/>
      <c r="T31" s="386"/>
      <c r="U31" s="386"/>
      <c r="V31" s="386"/>
      <c r="W31" s="386"/>
      <c r="X31" s="555"/>
      <c r="Y31" s="460"/>
      <c r="Z31" s="461"/>
      <c r="AA31" s="462"/>
      <c r="AB31" s="374"/>
      <c r="AC31" s="375"/>
      <c r="AD31" s="376"/>
      <c r="AE31" s="374"/>
      <c r="AF31" s="375"/>
      <c r="AG31" s="375"/>
      <c r="AH31" s="376"/>
      <c r="AI31" s="378"/>
      <c r="AJ31" s="378"/>
      <c r="AK31" s="378"/>
      <c r="AL31" s="374"/>
      <c r="AM31" s="378"/>
      <c r="AN31" s="378"/>
      <c r="AO31" s="378"/>
      <c r="AP31" s="374"/>
      <c r="AQ31" s="230" t="s">
        <v>714</v>
      </c>
      <c r="AR31" s="178"/>
      <c r="AS31" s="179" t="s">
        <v>233</v>
      </c>
      <c r="AT31" s="201"/>
      <c r="AU31" s="258">
        <v>2</v>
      </c>
      <c r="AV31" s="258"/>
      <c r="AW31" s="386" t="s">
        <v>179</v>
      </c>
      <c r="AX31" s="387"/>
    </row>
    <row r="32" spans="1:50" ht="23.25" customHeight="1">
      <c r="A32" s="483"/>
      <c r="B32" s="481"/>
      <c r="C32" s="481"/>
      <c r="D32" s="481"/>
      <c r="E32" s="481"/>
      <c r="F32" s="482"/>
      <c r="G32" s="523" t="s">
        <v>844</v>
      </c>
      <c r="H32" s="524"/>
      <c r="I32" s="524"/>
      <c r="J32" s="524"/>
      <c r="K32" s="524"/>
      <c r="L32" s="524"/>
      <c r="M32" s="524"/>
      <c r="N32" s="524"/>
      <c r="O32" s="525"/>
      <c r="P32" s="190" t="s">
        <v>717</v>
      </c>
      <c r="Q32" s="190"/>
      <c r="R32" s="190"/>
      <c r="S32" s="190"/>
      <c r="T32" s="190"/>
      <c r="U32" s="190"/>
      <c r="V32" s="190"/>
      <c r="W32" s="190"/>
      <c r="X32" s="232"/>
      <c r="Y32" s="329" t="s">
        <v>12</v>
      </c>
      <c r="Z32" s="491"/>
      <c r="AA32" s="492"/>
      <c r="AB32" s="493" t="s">
        <v>718</v>
      </c>
      <c r="AC32" s="493"/>
      <c r="AD32" s="493"/>
      <c r="AE32" s="357" t="s">
        <v>714</v>
      </c>
      <c r="AF32" s="358"/>
      <c r="AG32" s="358"/>
      <c r="AH32" s="358"/>
      <c r="AI32" s="357" t="s">
        <v>714</v>
      </c>
      <c r="AJ32" s="358"/>
      <c r="AK32" s="358"/>
      <c r="AL32" s="358"/>
      <c r="AM32" s="357">
        <v>1000</v>
      </c>
      <c r="AN32" s="358"/>
      <c r="AO32" s="358"/>
      <c r="AP32" s="358"/>
      <c r="AQ32" s="166" t="s">
        <v>714</v>
      </c>
      <c r="AR32" s="167"/>
      <c r="AS32" s="167"/>
      <c r="AT32" s="168"/>
      <c r="AU32" s="357">
        <v>1000</v>
      </c>
      <c r="AV32" s="358"/>
      <c r="AW32" s="358"/>
      <c r="AX32" s="359"/>
    </row>
    <row r="33" spans="1:51" ht="23.25" customHeight="1">
      <c r="A33" s="484"/>
      <c r="B33" s="485"/>
      <c r="C33" s="485"/>
      <c r="D33" s="485"/>
      <c r="E33" s="485"/>
      <c r="F33" s="486"/>
      <c r="G33" s="526"/>
      <c r="H33" s="527"/>
      <c r="I33" s="527"/>
      <c r="J33" s="527"/>
      <c r="K33" s="527"/>
      <c r="L33" s="527"/>
      <c r="M33" s="527"/>
      <c r="N33" s="527"/>
      <c r="O33" s="528"/>
      <c r="P33" s="234"/>
      <c r="Q33" s="234"/>
      <c r="R33" s="234"/>
      <c r="S33" s="234"/>
      <c r="T33" s="234"/>
      <c r="U33" s="234"/>
      <c r="V33" s="234"/>
      <c r="W33" s="234"/>
      <c r="X33" s="235"/>
      <c r="Y33" s="308" t="s">
        <v>54</v>
      </c>
      <c r="Z33" s="303"/>
      <c r="AA33" s="304"/>
      <c r="AB33" s="490" t="s">
        <v>718</v>
      </c>
      <c r="AC33" s="490"/>
      <c r="AD33" s="490"/>
      <c r="AE33" s="357" t="s">
        <v>714</v>
      </c>
      <c r="AF33" s="358"/>
      <c r="AG33" s="358"/>
      <c r="AH33" s="358"/>
      <c r="AI33" s="357" t="s">
        <v>714</v>
      </c>
      <c r="AJ33" s="358"/>
      <c r="AK33" s="358"/>
      <c r="AL33" s="358"/>
      <c r="AM33" s="357">
        <v>1000</v>
      </c>
      <c r="AN33" s="358"/>
      <c r="AO33" s="358"/>
      <c r="AP33" s="358"/>
      <c r="AQ33" s="166" t="s">
        <v>714</v>
      </c>
      <c r="AR33" s="167"/>
      <c r="AS33" s="167"/>
      <c r="AT33" s="168"/>
      <c r="AU33" s="358">
        <v>1000</v>
      </c>
      <c r="AV33" s="358"/>
      <c r="AW33" s="358"/>
      <c r="AX33" s="359"/>
    </row>
    <row r="34" spans="1:51" ht="23.25" customHeight="1">
      <c r="A34" s="483"/>
      <c r="B34" s="481"/>
      <c r="C34" s="481"/>
      <c r="D34" s="481"/>
      <c r="E34" s="481"/>
      <c r="F34" s="482"/>
      <c r="G34" s="529"/>
      <c r="H34" s="530"/>
      <c r="I34" s="530"/>
      <c r="J34" s="530"/>
      <c r="K34" s="530"/>
      <c r="L34" s="530"/>
      <c r="M34" s="530"/>
      <c r="N34" s="530"/>
      <c r="O34" s="531"/>
      <c r="P34" s="193"/>
      <c r="Q34" s="193"/>
      <c r="R34" s="193"/>
      <c r="S34" s="193"/>
      <c r="T34" s="193"/>
      <c r="U34" s="193"/>
      <c r="V34" s="193"/>
      <c r="W34" s="193"/>
      <c r="X34" s="237"/>
      <c r="Y34" s="308" t="s">
        <v>13</v>
      </c>
      <c r="Z34" s="303"/>
      <c r="AA34" s="304"/>
      <c r="AB34" s="392" t="s">
        <v>180</v>
      </c>
      <c r="AC34" s="392"/>
      <c r="AD34" s="392"/>
      <c r="AE34" s="357" t="s">
        <v>714</v>
      </c>
      <c r="AF34" s="358"/>
      <c r="AG34" s="358"/>
      <c r="AH34" s="358"/>
      <c r="AI34" s="357" t="s">
        <v>714</v>
      </c>
      <c r="AJ34" s="358"/>
      <c r="AK34" s="358"/>
      <c r="AL34" s="358"/>
      <c r="AM34" s="357">
        <v>100</v>
      </c>
      <c r="AN34" s="358"/>
      <c r="AO34" s="358"/>
      <c r="AP34" s="358"/>
      <c r="AQ34" s="166" t="s">
        <v>714</v>
      </c>
      <c r="AR34" s="167"/>
      <c r="AS34" s="167"/>
      <c r="AT34" s="168"/>
      <c r="AU34" s="358">
        <v>100</v>
      </c>
      <c r="AV34" s="358"/>
      <c r="AW34" s="358"/>
      <c r="AX34" s="359"/>
    </row>
    <row r="35" spans="1:51" ht="23.25" customHeight="1">
      <c r="A35" s="850" t="s">
        <v>378</v>
      </c>
      <c r="B35" s="851"/>
      <c r="C35" s="851"/>
      <c r="D35" s="851"/>
      <c r="E35" s="851"/>
      <c r="F35" s="852"/>
      <c r="G35" s="881" t="s">
        <v>771</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c r="A36" s="853"/>
      <c r="B36" s="854"/>
      <c r="C36" s="854"/>
      <c r="D36" s="854"/>
      <c r="E36" s="854"/>
      <c r="F36" s="855"/>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customHeight="1">
      <c r="A37" s="636" t="s">
        <v>348</v>
      </c>
      <c r="B37" s="637"/>
      <c r="C37" s="637"/>
      <c r="D37" s="637"/>
      <c r="E37" s="637"/>
      <c r="F37" s="638"/>
      <c r="G37" s="552" t="s">
        <v>146</v>
      </c>
      <c r="H37" s="366"/>
      <c r="I37" s="366"/>
      <c r="J37" s="366"/>
      <c r="K37" s="366"/>
      <c r="L37" s="366"/>
      <c r="M37" s="366"/>
      <c r="N37" s="366"/>
      <c r="O37" s="553"/>
      <c r="P37" s="623" t="s">
        <v>59</v>
      </c>
      <c r="Q37" s="366"/>
      <c r="R37" s="366"/>
      <c r="S37" s="366"/>
      <c r="T37" s="366"/>
      <c r="U37" s="366"/>
      <c r="V37" s="366"/>
      <c r="W37" s="366"/>
      <c r="X37" s="553"/>
      <c r="Y37" s="624"/>
      <c r="Z37" s="625"/>
      <c r="AA37" s="626"/>
      <c r="AB37" s="627" t="s">
        <v>11</v>
      </c>
      <c r="AC37" s="628"/>
      <c r="AD37" s="629"/>
      <c r="AE37" s="338" t="s">
        <v>388</v>
      </c>
      <c r="AF37" s="338"/>
      <c r="AG37" s="338"/>
      <c r="AH37" s="338"/>
      <c r="AI37" s="338" t="s">
        <v>410</v>
      </c>
      <c r="AJ37" s="338"/>
      <c r="AK37" s="338"/>
      <c r="AL37" s="338"/>
      <c r="AM37" s="338" t="s">
        <v>507</v>
      </c>
      <c r="AN37" s="338"/>
      <c r="AO37" s="338"/>
      <c r="AP37" s="338"/>
      <c r="AQ37" s="259" t="s">
        <v>232</v>
      </c>
      <c r="AR37" s="260"/>
      <c r="AS37" s="260"/>
      <c r="AT37" s="261"/>
      <c r="AU37" s="366" t="s">
        <v>134</v>
      </c>
      <c r="AV37" s="366"/>
      <c r="AW37" s="366"/>
      <c r="AX37" s="367"/>
      <c r="AY37">
        <f>COUNTA($G$39)</f>
        <v>1</v>
      </c>
    </row>
    <row r="38" spans="1:51" ht="18.75" customHeight="1">
      <c r="A38" s="480"/>
      <c r="B38" s="481"/>
      <c r="C38" s="481"/>
      <c r="D38" s="481"/>
      <c r="E38" s="481"/>
      <c r="F38" s="482"/>
      <c r="G38" s="554"/>
      <c r="H38" s="386"/>
      <c r="I38" s="386"/>
      <c r="J38" s="386"/>
      <c r="K38" s="386"/>
      <c r="L38" s="386"/>
      <c r="M38" s="386"/>
      <c r="N38" s="386"/>
      <c r="O38" s="555"/>
      <c r="P38" s="567"/>
      <c r="Q38" s="386"/>
      <c r="R38" s="386"/>
      <c r="S38" s="386"/>
      <c r="T38" s="386"/>
      <c r="U38" s="386"/>
      <c r="V38" s="386"/>
      <c r="W38" s="386"/>
      <c r="X38" s="555"/>
      <c r="Y38" s="460"/>
      <c r="Z38" s="461"/>
      <c r="AA38" s="462"/>
      <c r="AB38" s="374"/>
      <c r="AC38" s="375"/>
      <c r="AD38" s="376"/>
      <c r="AE38" s="338"/>
      <c r="AF38" s="338"/>
      <c r="AG38" s="338"/>
      <c r="AH38" s="338"/>
      <c r="AI38" s="338"/>
      <c r="AJ38" s="338"/>
      <c r="AK38" s="338"/>
      <c r="AL38" s="338"/>
      <c r="AM38" s="338"/>
      <c r="AN38" s="338"/>
      <c r="AO38" s="338"/>
      <c r="AP38" s="338"/>
      <c r="AQ38" s="230" t="s">
        <v>811</v>
      </c>
      <c r="AR38" s="178"/>
      <c r="AS38" s="179" t="s">
        <v>233</v>
      </c>
      <c r="AT38" s="201"/>
      <c r="AU38" s="258" t="s">
        <v>811</v>
      </c>
      <c r="AV38" s="258"/>
      <c r="AW38" s="386" t="s">
        <v>179</v>
      </c>
      <c r="AX38" s="387"/>
      <c r="AY38">
        <f>$AY$37</f>
        <v>1</v>
      </c>
    </row>
    <row r="39" spans="1:51" ht="23.25" customHeight="1">
      <c r="A39" s="483"/>
      <c r="B39" s="481"/>
      <c r="C39" s="481"/>
      <c r="D39" s="481"/>
      <c r="E39" s="481"/>
      <c r="F39" s="482"/>
      <c r="G39" s="523" t="s">
        <v>719</v>
      </c>
      <c r="H39" s="524"/>
      <c r="I39" s="524"/>
      <c r="J39" s="524"/>
      <c r="K39" s="524"/>
      <c r="L39" s="524"/>
      <c r="M39" s="524"/>
      <c r="N39" s="524"/>
      <c r="O39" s="525"/>
      <c r="P39" s="190" t="s">
        <v>720</v>
      </c>
      <c r="Q39" s="190"/>
      <c r="R39" s="190"/>
      <c r="S39" s="190"/>
      <c r="T39" s="190"/>
      <c r="U39" s="190"/>
      <c r="V39" s="190"/>
      <c r="W39" s="190"/>
      <c r="X39" s="232"/>
      <c r="Y39" s="329" t="s">
        <v>12</v>
      </c>
      <c r="Z39" s="491"/>
      <c r="AA39" s="492"/>
      <c r="AB39" s="493" t="s">
        <v>721</v>
      </c>
      <c r="AC39" s="493"/>
      <c r="AD39" s="493"/>
      <c r="AE39" s="357" t="s">
        <v>714</v>
      </c>
      <c r="AF39" s="358"/>
      <c r="AG39" s="358"/>
      <c r="AH39" s="358"/>
      <c r="AI39" s="357" t="s">
        <v>714</v>
      </c>
      <c r="AJ39" s="358"/>
      <c r="AK39" s="358"/>
      <c r="AL39" s="358"/>
      <c r="AM39" s="357" t="s">
        <v>781</v>
      </c>
      <c r="AN39" s="358"/>
      <c r="AO39" s="358"/>
      <c r="AP39" s="358"/>
      <c r="AQ39" s="166" t="s">
        <v>714</v>
      </c>
      <c r="AR39" s="167"/>
      <c r="AS39" s="167"/>
      <c r="AT39" s="168"/>
      <c r="AU39" s="358" t="s">
        <v>714</v>
      </c>
      <c r="AV39" s="358"/>
      <c r="AW39" s="358"/>
      <c r="AX39" s="359"/>
      <c r="AY39">
        <f t="shared" ref="AY39:AY43" si="4">$AY$37</f>
        <v>1</v>
      </c>
    </row>
    <row r="40" spans="1:51" ht="23.25" customHeight="1">
      <c r="A40" s="484"/>
      <c r="B40" s="485"/>
      <c r="C40" s="485"/>
      <c r="D40" s="485"/>
      <c r="E40" s="485"/>
      <c r="F40" s="486"/>
      <c r="G40" s="526"/>
      <c r="H40" s="527"/>
      <c r="I40" s="527"/>
      <c r="J40" s="527"/>
      <c r="K40" s="527"/>
      <c r="L40" s="527"/>
      <c r="M40" s="527"/>
      <c r="N40" s="527"/>
      <c r="O40" s="528"/>
      <c r="P40" s="234"/>
      <c r="Q40" s="234"/>
      <c r="R40" s="234"/>
      <c r="S40" s="234"/>
      <c r="T40" s="234"/>
      <c r="U40" s="234"/>
      <c r="V40" s="234"/>
      <c r="W40" s="234"/>
      <c r="X40" s="235"/>
      <c r="Y40" s="308" t="s">
        <v>54</v>
      </c>
      <c r="Z40" s="303"/>
      <c r="AA40" s="304"/>
      <c r="AB40" s="490" t="s">
        <v>721</v>
      </c>
      <c r="AC40" s="490"/>
      <c r="AD40" s="490"/>
      <c r="AE40" s="357" t="s">
        <v>714</v>
      </c>
      <c r="AF40" s="358"/>
      <c r="AG40" s="358"/>
      <c r="AH40" s="358"/>
      <c r="AI40" s="357" t="s">
        <v>714</v>
      </c>
      <c r="AJ40" s="358"/>
      <c r="AK40" s="358"/>
      <c r="AL40" s="358"/>
      <c r="AM40" s="357" t="s">
        <v>781</v>
      </c>
      <c r="AN40" s="358"/>
      <c r="AO40" s="358"/>
      <c r="AP40" s="358"/>
      <c r="AQ40" s="166" t="s">
        <v>714</v>
      </c>
      <c r="AR40" s="167"/>
      <c r="AS40" s="167"/>
      <c r="AT40" s="168"/>
      <c r="AU40" s="358" t="s">
        <v>714</v>
      </c>
      <c r="AV40" s="358"/>
      <c r="AW40" s="358"/>
      <c r="AX40" s="359"/>
      <c r="AY40">
        <f t="shared" si="4"/>
        <v>1</v>
      </c>
    </row>
    <row r="41" spans="1:51" ht="23.25" customHeight="1">
      <c r="A41" s="639"/>
      <c r="B41" s="640"/>
      <c r="C41" s="640"/>
      <c r="D41" s="640"/>
      <c r="E41" s="640"/>
      <c r="F41" s="641"/>
      <c r="G41" s="529"/>
      <c r="H41" s="530"/>
      <c r="I41" s="530"/>
      <c r="J41" s="530"/>
      <c r="K41" s="530"/>
      <c r="L41" s="530"/>
      <c r="M41" s="530"/>
      <c r="N41" s="530"/>
      <c r="O41" s="531"/>
      <c r="P41" s="193"/>
      <c r="Q41" s="193"/>
      <c r="R41" s="193"/>
      <c r="S41" s="193"/>
      <c r="T41" s="193"/>
      <c r="U41" s="193"/>
      <c r="V41" s="193"/>
      <c r="W41" s="193"/>
      <c r="X41" s="237"/>
      <c r="Y41" s="308" t="s">
        <v>13</v>
      </c>
      <c r="Z41" s="303"/>
      <c r="AA41" s="304"/>
      <c r="AB41" s="392" t="s">
        <v>180</v>
      </c>
      <c r="AC41" s="392"/>
      <c r="AD41" s="392"/>
      <c r="AE41" s="357" t="s">
        <v>714</v>
      </c>
      <c r="AF41" s="358"/>
      <c r="AG41" s="358"/>
      <c r="AH41" s="358"/>
      <c r="AI41" s="357" t="s">
        <v>714</v>
      </c>
      <c r="AJ41" s="358"/>
      <c r="AK41" s="358"/>
      <c r="AL41" s="358"/>
      <c r="AM41" s="357" t="s">
        <v>781</v>
      </c>
      <c r="AN41" s="358"/>
      <c r="AO41" s="358"/>
      <c r="AP41" s="358"/>
      <c r="AQ41" s="166" t="s">
        <v>714</v>
      </c>
      <c r="AR41" s="167"/>
      <c r="AS41" s="167"/>
      <c r="AT41" s="168"/>
      <c r="AU41" s="358" t="s">
        <v>714</v>
      </c>
      <c r="AV41" s="358"/>
      <c r="AW41" s="358"/>
      <c r="AX41" s="359"/>
      <c r="AY41">
        <f t="shared" si="4"/>
        <v>1</v>
      </c>
    </row>
    <row r="42" spans="1:51" ht="23.25" customHeight="1">
      <c r="A42" s="850" t="s">
        <v>378</v>
      </c>
      <c r="B42" s="851"/>
      <c r="C42" s="851"/>
      <c r="D42" s="851"/>
      <c r="E42" s="851"/>
      <c r="F42" s="852"/>
      <c r="G42" s="881" t="s">
        <v>782</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1</v>
      </c>
    </row>
    <row r="43" spans="1:51" ht="41.75" customHeight="1">
      <c r="A43" s="853"/>
      <c r="B43" s="854"/>
      <c r="C43" s="854"/>
      <c r="D43" s="854"/>
      <c r="E43" s="854"/>
      <c r="F43" s="855"/>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1</v>
      </c>
    </row>
    <row r="44" spans="1:51" ht="18.75" customHeight="1">
      <c r="A44" s="636" t="s">
        <v>348</v>
      </c>
      <c r="B44" s="637"/>
      <c r="C44" s="637"/>
      <c r="D44" s="637"/>
      <c r="E44" s="637"/>
      <c r="F44" s="638"/>
      <c r="G44" s="552" t="s">
        <v>146</v>
      </c>
      <c r="H44" s="366"/>
      <c r="I44" s="366"/>
      <c r="J44" s="366"/>
      <c r="K44" s="366"/>
      <c r="L44" s="366"/>
      <c r="M44" s="366"/>
      <c r="N44" s="366"/>
      <c r="O44" s="553"/>
      <c r="P44" s="623" t="s">
        <v>59</v>
      </c>
      <c r="Q44" s="366"/>
      <c r="R44" s="366"/>
      <c r="S44" s="366"/>
      <c r="T44" s="366"/>
      <c r="U44" s="366"/>
      <c r="V44" s="366"/>
      <c r="W44" s="366"/>
      <c r="X44" s="553"/>
      <c r="Y44" s="624"/>
      <c r="Z44" s="625"/>
      <c r="AA44" s="626"/>
      <c r="AB44" s="627" t="s">
        <v>11</v>
      </c>
      <c r="AC44" s="628"/>
      <c r="AD44" s="629"/>
      <c r="AE44" s="338" t="s">
        <v>388</v>
      </c>
      <c r="AF44" s="338"/>
      <c r="AG44" s="338"/>
      <c r="AH44" s="338"/>
      <c r="AI44" s="338" t="s">
        <v>410</v>
      </c>
      <c r="AJ44" s="338"/>
      <c r="AK44" s="338"/>
      <c r="AL44" s="338"/>
      <c r="AM44" s="338" t="s">
        <v>507</v>
      </c>
      <c r="AN44" s="338"/>
      <c r="AO44" s="338"/>
      <c r="AP44" s="338"/>
      <c r="AQ44" s="259" t="s">
        <v>232</v>
      </c>
      <c r="AR44" s="260"/>
      <c r="AS44" s="260"/>
      <c r="AT44" s="261"/>
      <c r="AU44" s="366" t="s">
        <v>134</v>
      </c>
      <c r="AV44" s="366"/>
      <c r="AW44" s="366"/>
      <c r="AX44" s="367"/>
      <c r="AY44">
        <f>COUNTA($G$46)</f>
        <v>1</v>
      </c>
    </row>
    <row r="45" spans="1:51" ht="18.75" customHeight="1">
      <c r="A45" s="480"/>
      <c r="B45" s="481"/>
      <c r="C45" s="481"/>
      <c r="D45" s="481"/>
      <c r="E45" s="481"/>
      <c r="F45" s="482"/>
      <c r="G45" s="554"/>
      <c r="H45" s="386"/>
      <c r="I45" s="386"/>
      <c r="J45" s="386"/>
      <c r="K45" s="386"/>
      <c r="L45" s="386"/>
      <c r="M45" s="386"/>
      <c r="N45" s="386"/>
      <c r="O45" s="555"/>
      <c r="P45" s="567"/>
      <c r="Q45" s="386"/>
      <c r="R45" s="386"/>
      <c r="S45" s="386"/>
      <c r="T45" s="386"/>
      <c r="U45" s="386"/>
      <c r="V45" s="386"/>
      <c r="W45" s="386"/>
      <c r="X45" s="555"/>
      <c r="Y45" s="460"/>
      <c r="Z45" s="461"/>
      <c r="AA45" s="462"/>
      <c r="AB45" s="374"/>
      <c r="AC45" s="375"/>
      <c r="AD45" s="376"/>
      <c r="AE45" s="338"/>
      <c r="AF45" s="338"/>
      <c r="AG45" s="338"/>
      <c r="AH45" s="338"/>
      <c r="AI45" s="338"/>
      <c r="AJ45" s="338"/>
      <c r="AK45" s="338"/>
      <c r="AL45" s="338"/>
      <c r="AM45" s="338"/>
      <c r="AN45" s="338"/>
      <c r="AO45" s="338"/>
      <c r="AP45" s="338"/>
      <c r="AQ45" s="230" t="s">
        <v>811</v>
      </c>
      <c r="AR45" s="178"/>
      <c r="AS45" s="179" t="s">
        <v>233</v>
      </c>
      <c r="AT45" s="201"/>
      <c r="AU45" s="258">
        <v>4</v>
      </c>
      <c r="AV45" s="258"/>
      <c r="AW45" s="386" t="s">
        <v>179</v>
      </c>
      <c r="AX45" s="387"/>
      <c r="AY45">
        <f>$AY$44</f>
        <v>1</v>
      </c>
    </row>
    <row r="46" spans="1:51" ht="30" customHeight="1">
      <c r="A46" s="483"/>
      <c r="B46" s="481"/>
      <c r="C46" s="481"/>
      <c r="D46" s="481"/>
      <c r="E46" s="481"/>
      <c r="F46" s="482"/>
      <c r="G46" s="523" t="s">
        <v>843</v>
      </c>
      <c r="H46" s="524"/>
      <c r="I46" s="524"/>
      <c r="J46" s="524"/>
      <c r="K46" s="524"/>
      <c r="L46" s="524"/>
      <c r="M46" s="524"/>
      <c r="N46" s="524"/>
      <c r="O46" s="525"/>
      <c r="P46" s="190" t="s">
        <v>842</v>
      </c>
      <c r="Q46" s="190"/>
      <c r="R46" s="190"/>
      <c r="S46" s="190"/>
      <c r="T46" s="190"/>
      <c r="U46" s="190"/>
      <c r="V46" s="190"/>
      <c r="W46" s="190"/>
      <c r="X46" s="232"/>
      <c r="Y46" s="329" t="s">
        <v>12</v>
      </c>
      <c r="Z46" s="491"/>
      <c r="AA46" s="492"/>
      <c r="AB46" s="493" t="s">
        <v>803</v>
      </c>
      <c r="AC46" s="493"/>
      <c r="AD46" s="493"/>
      <c r="AE46" s="357">
        <v>659616</v>
      </c>
      <c r="AF46" s="358"/>
      <c r="AG46" s="358"/>
      <c r="AH46" s="358"/>
      <c r="AI46" s="357">
        <v>656728</v>
      </c>
      <c r="AJ46" s="358"/>
      <c r="AK46" s="358"/>
      <c r="AL46" s="358"/>
      <c r="AM46" s="357" t="s">
        <v>714</v>
      </c>
      <c r="AN46" s="358"/>
      <c r="AO46" s="358"/>
      <c r="AP46" s="358"/>
      <c r="AQ46" s="166" t="s">
        <v>714</v>
      </c>
      <c r="AR46" s="167"/>
      <c r="AS46" s="167"/>
      <c r="AT46" s="168"/>
      <c r="AU46" s="358" t="s">
        <v>714</v>
      </c>
      <c r="AV46" s="358"/>
      <c r="AW46" s="358"/>
      <c r="AX46" s="359"/>
      <c r="AY46">
        <f t="shared" ref="AY46:AY50" si="5">$AY$44</f>
        <v>1</v>
      </c>
    </row>
    <row r="47" spans="1:51" ht="30" customHeight="1">
      <c r="A47" s="484"/>
      <c r="B47" s="485"/>
      <c r="C47" s="485"/>
      <c r="D47" s="485"/>
      <c r="E47" s="485"/>
      <c r="F47" s="486"/>
      <c r="G47" s="526"/>
      <c r="H47" s="527"/>
      <c r="I47" s="527"/>
      <c r="J47" s="527"/>
      <c r="K47" s="527"/>
      <c r="L47" s="527"/>
      <c r="M47" s="527"/>
      <c r="N47" s="527"/>
      <c r="O47" s="528"/>
      <c r="P47" s="234"/>
      <c r="Q47" s="234"/>
      <c r="R47" s="234"/>
      <c r="S47" s="234"/>
      <c r="T47" s="234"/>
      <c r="U47" s="234"/>
      <c r="V47" s="234"/>
      <c r="W47" s="234"/>
      <c r="X47" s="235"/>
      <c r="Y47" s="308" t="s">
        <v>54</v>
      </c>
      <c r="Z47" s="303"/>
      <c r="AA47" s="304"/>
      <c r="AB47" s="490" t="s">
        <v>803</v>
      </c>
      <c r="AC47" s="490"/>
      <c r="AD47" s="490"/>
      <c r="AE47" s="357" t="s">
        <v>714</v>
      </c>
      <c r="AF47" s="358"/>
      <c r="AG47" s="358"/>
      <c r="AH47" s="358"/>
      <c r="AI47" s="357" t="s">
        <v>714</v>
      </c>
      <c r="AJ47" s="358"/>
      <c r="AK47" s="358"/>
      <c r="AL47" s="358"/>
      <c r="AM47" s="357" t="s">
        <v>714</v>
      </c>
      <c r="AN47" s="358"/>
      <c r="AO47" s="358"/>
      <c r="AP47" s="358"/>
      <c r="AQ47" s="166" t="s">
        <v>714</v>
      </c>
      <c r="AR47" s="167"/>
      <c r="AS47" s="167"/>
      <c r="AT47" s="168"/>
      <c r="AU47" s="358">
        <v>530000</v>
      </c>
      <c r="AV47" s="358"/>
      <c r="AW47" s="358"/>
      <c r="AX47" s="359"/>
      <c r="AY47">
        <f t="shared" si="5"/>
        <v>1</v>
      </c>
    </row>
    <row r="48" spans="1:51" ht="30" customHeight="1">
      <c r="A48" s="639"/>
      <c r="B48" s="640"/>
      <c r="C48" s="640"/>
      <c r="D48" s="640"/>
      <c r="E48" s="640"/>
      <c r="F48" s="641"/>
      <c r="G48" s="529"/>
      <c r="H48" s="530"/>
      <c r="I48" s="530"/>
      <c r="J48" s="530"/>
      <c r="K48" s="530"/>
      <c r="L48" s="530"/>
      <c r="M48" s="530"/>
      <c r="N48" s="530"/>
      <c r="O48" s="531"/>
      <c r="P48" s="193"/>
      <c r="Q48" s="193"/>
      <c r="R48" s="193"/>
      <c r="S48" s="193"/>
      <c r="T48" s="193"/>
      <c r="U48" s="193"/>
      <c r="V48" s="193"/>
      <c r="W48" s="193"/>
      <c r="X48" s="237"/>
      <c r="Y48" s="308" t="s">
        <v>13</v>
      </c>
      <c r="Z48" s="303"/>
      <c r="AA48" s="304"/>
      <c r="AB48" s="392" t="s">
        <v>180</v>
      </c>
      <c r="AC48" s="392"/>
      <c r="AD48" s="392"/>
      <c r="AE48" s="357" t="s">
        <v>714</v>
      </c>
      <c r="AF48" s="358"/>
      <c r="AG48" s="358"/>
      <c r="AH48" s="358"/>
      <c r="AI48" s="357" t="s">
        <v>714</v>
      </c>
      <c r="AJ48" s="358"/>
      <c r="AK48" s="358"/>
      <c r="AL48" s="358"/>
      <c r="AM48" s="357" t="s">
        <v>735</v>
      </c>
      <c r="AN48" s="358"/>
      <c r="AO48" s="358"/>
      <c r="AP48" s="358"/>
      <c r="AQ48" s="166" t="s">
        <v>714</v>
      </c>
      <c r="AR48" s="167"/>
      <c r="AS48" s="167"/>
      <c r="AT48" s="168"/>
      <c r="AU48" s="358" t="s">
        <v>714</v>
      </c>
      <c r="AV48" s="358"/>
      <c r="AW48" s="358"/>
      <c r="AX48" s="359"/>
      <c r="AY48">
        <f t="shared" si="5"/>
        <v>1</v>
      </c>
    </row>
    <row r="49" spans="1:51" ht="23.25" customHeight="1">
      <c r="A49" s="850" t="s">
        <v>378</v>
      </c>
      <c r="B49" s="851"/>
      <c r="C49" s="851"/>
      <c r="D49" s="851"/>
      <c r="E49" s="851"/>
      <c r="F49" s="852"/>
      <c r="G49" s="881" t="s">
        <v>841</v>
      </c>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1</v>
      </c>
    </row>
    <row r="50" spans="1:51" ht="33" customHeight="1" thickBot="1">
      <c r="A50" s="853"/>
      <c r="B50" s="854"/>
      <c r="C50" s="854"/>
      <c r="D50" s="854"/>
      <c r="E50" s="854"/>
      <c r="F50" s="855"/>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1</v>
      </c>
    </row>
    <row r="51" spans="1:51" ht="18.75" hidden="1" customHeight="1">
      <c r="A51" s="480" t="s">
        <v>348</v>
      </c>
      <c r="B51" s="481"/>
      <c r="C51" s="481"/>
      <c r="D51" s="481"/>
      <c r="E51" s="481"/>
      <c r="F51" s="482"/>
      <c r="G51" s="552" t="s">
        <v>146</v>
      </c>
      <c r="H51" s="366"/>
      <c r="I51" s="366"/>
      <c r="J51" s="366"/>
      <c r="K51" s="366"/>
      <c r="L51" s="366"/>
      <c r="M51" s="366"/>
      <c r="N51" s="366"/>
      <c r="O51" s="553"/>
      <c r="P51" s="623" t="s">
        <v>59</v>
      </c>
      <c r="Q51" s="366"/>
      <c r="R51" s="366"/>
      <c r="S51" s="366"/>
      <c r="T51" s="366"/>
      <c r="U51" s="366"/>
      <c r="V51" s="366"/>
      <c r="W51" s="366"/>
      <c r="X51" s="553"/>
      <c r="Y51" s="624"/>
      <c r="Z51" s="625"/>
      <c r="AA51" s="626"/>
      <c r="AB51" s="627" t="s">
        <v>11</v>
      </c>
      <c r="AC51" s="628"/>
      <c r="AD51" s="629"/>
      <c r="AE51" s="338" t="s">
        <v>388</v>
      </c>
      <c r="AF51" s="338"/>
      <c r="AG51" s="338"/>
      <c r="AH51" s="338"/>
      <c r="AI51" s="338" t="s">
        <v>410</v>
      </c>
      <c r="AJ51" s="338"/>
      <c r="AK51" s="338"/>
      <c r="AL51" s="338"/>
      <c r="AM51" s="338" t="s">
        <v>507</v>
      </c>
      <c r="AN51" s="338"/>
      <c r="AO51" s="338"/>
      <c r="AP51" s="338"/>
      <c r="AQ51" s="259" t="s">
        <v>232</v>
      </c>
      <c r="AR51" s="260"/>
      <c r="AS51" s="260"/>
      <c r="AT51" s="261"/>
      <c r="AU51" s="967" t="s">
        <v>134</v>
      </c>
      <c r="AV51" s="967"/>
      <c r="AW51" s="967"/>
      <c r="AX51" s="968"/>
      <c r="AY51">
        <f>COUNTA($G$53)</f>
        <v>0</v>
      </c>
    </row>
    <row r="52" spans="1:51" ht="18.75" hidden="1" customHeight="1">
      <c r="A52" s="480"/>
      <c r="B52" s="481"/>
      <c r="C52" s="481"/>
      <c r="D52" s="481"/>
      <c r="E52" s="481"/>
      <c r="F52" s="482"/>
      <c r="G52" s="554"/>
      <c r="H52" s="386"/>
      <c r="I52" s="386"/>
      <c r="J52" s="386"/>
      <c r="K52" s="386"/>
      <c r="L52" s="386"/>
      <c r="M52" s="386"/>
      <c r="N52" s="386"/>
      <c r="O52" s="555"/>
      <c r="P52" s="567"/>
      <c r="Q52" s="386"/>
      <c r="R52" s="386"/>
      <c r="S52" s="386"/>
      <c r="T52" s="386"/>
      <c r="U52" s="386"/>
      <c r="V52" s="386"/>
      <c r="W52" s="386"/>
      <c r="X52" s="555"/>
      <c r="Y52" s="460"/>
      <c r="Z52" s="461"/>
      <c r="AA52" s="462"/>
      <c r="AB52" s="374"/>
      <c r="AC52" s="375"/>
      <c r="AD52" s="376"/>
      <c r="AE52" s="338"/>
      <c r="AF52" s="338"/>
      <c r="AG52" s="338"/>
      <c r="AH52" s="338"/>
      <c r="AI52" s="338"/>
      <c r="AJ52" s="338"/>
      <c r="AK52" s="338"/>
      <c r="AL52" s="338"/>
      <c r="AM52" s="338"/>
      <c r="AN52" s="338"/>
      <c r="AO52" s="338"/>
      <c r="AP52" s="338"/>
      <c r="AQ52" s="230"/>
      <c r="AR52" s="178"/>
      <c r="AS52" s="179" t="s">
        <v>233</v>
      </c>
      <c r="AT52" s="201"/>
      <c r="AU52" s="258"/>
      <c r="AV52" s="258"/>
      <c r="AW52" s="386" t="s">
        <v>179</v>
      </c>
      <c r="AX52" s="387"/>
      <c r="AY52">
        <f>$AY$51</f>
        <v>0</v>
      </c>
    </row>
    <row r="53" spans="1:51" ht="23.25" hidden="1" customHeight="1">
      <c r="A53" s="483"/>
      <c r="B53" s="481"/>
      <c r="C53" s="481"/>
      <c r="D53" s="481"/>
      <c r="E53" s="481"/>
      <c r="F53" s="482"/>
      <c r="G53" s="523"/>
      <c r="H53" s="524"/>
      <c r="I53" s="524"/>
      <c r="J53" s="524"/>
      <c r="K53" s="524"/>
      <c r="L53" s="524"/>
      <c r="M53" s="524"/>
      <c r="N53" s="524"/>
      <c r="O53" s="525"/>
      <c r="P53" s="190"/>
      <c r="Q53" s="190"/>
      <c r="R53" s="190"/>
      <c r="S53" s="190"/>
      <c r="T53" s="190"/>
      <c r="U53" s="190"/>
      <c r="V53" s="190"/>
      <c r="W53" s="190"/>
      <c r="X53" s="232"/>
      <c r="Y53" s="329" t="s">
        <v>12</v>
      </c>
      <c r="Z53" s="491"/>
      <c r="AA53" s="492"/>
      <c r="AB53" s="493"/>
      <c r="AC53" s="493"/>
      <c r="AD53" s="493"/>
      <c r="AE53" s="357"/>
      <c r="AF53" s="358"/>
      <c r="AG53" s="358"/>
      <c r="AH53" s="358"/>
      <c r="AI53" s="357"/>
      <c r="AJ53" s="358"/>
      <c r="AK53" s="358"/>
      <c r="AL53" s="358"/>
      <c r="AM53" s="357"/>
      <c r="AN53" s="358"/>
      <c r="AO53" s="358"/>
      <c r="AP53" s="358"/>
      <c r="AQ53" s="166"/>
      <c r="AR53" s="167"/>
      <c r="AS53" s="167"/>
      <c r="AT53" s="168"/>
      <c r="AU53" s="358"/>
      <c r="AV53" s="358"/>
      <c r="AW53" s="358"/>
      <c r="AX53" s="359"/>
      <c r="AY53">
        <f t="shared" ref="AY53:AY57" si="6">$AY$51</f>
        <v>0</v>
      </c>
    </row>
    <row r="54" spans="1:51" ht="23.25" hidden="1" customHeight="1">
      <c r="A54" s="484"/>
      <c r="B54" s="485"/>
      <c r="C54" s="485"/>
      <c r="D54" s="485"/>
      <c r="E54" s="485"/>
      <c r="F54" s="486"/>
      <c r="G54" s="526"/>
      <c r="H54" s="527"/>
      <c r="I54" s="527"/>
      <c r="J54" s="527"/>
      <c r="K54" s="527"/>
      <c r="L54" s="527"/>
      <c r="M54" s="527"/>
      <c r="N54" s="527"/>
      <c r="O54" s="528"/>
      <c r="P54" s="234"/>
      <c r="Q54" s="234"/>
      <c r="R54" s="234"/>
      <c r="S54" s="234"/>
      <c r="T54" s="234"/>
      <c r="U54" s="234"/>
      <c r="V54" s="234"/>
      <c r="W54" s="234"/>
      <c r="X54" s="235"/>
      <c r="Y54" s="308" t="s">
        <v>54</v>
      </c>
      <c r="Z54" s="303"/>
      <c r="AA54" s="304"/>
      <c r="AB54" s="490"/>
      <c r="AC54" s="490"/>
      <c r="AD54" s="490"/>
      <c r="AE54" s="357"/>
      <c r="AF54" s="358"/>
      <c r="AG54" s="358"/>
      <c r="AH54" s="358"/>
      <c r="AI54" s="357"/>
      <c r="AJ54" s="358"/>
      <c r="AK54" s="358"/>
      <c r="AL54" s="358"/>
      <c r="AM54" s="357"/>
      <c r="AN54" s="358"/>
      <c r="AO54" s="358"/>
      <c r="AP54" s="358"/>
      <c r="AQ54" s="166"/>
      <c r="AR54" s="167"/>
      <c r="AS54" s="167"/>
      <c r="AT54" s="168"/>
      <c r="AU54" s="358"/>
      <c r="AV54" s="358"/>
      <c r="AW54" s="358"/>
      <c r="AX54" s="359"/>
      <c r="AY54">
        <f t="shared" si="6"/>
        <v>0</v>
      </c>
    </row>
    <row r="55" spans="1:51" ht="23.25" hidden="1" customHeight="1">
      <c r="A55" s="639"/>
      <c r="B55" s="640"/>
      <c r="C55" s="640"/>
      <c r="D55" s="640"/>
      <c r="E55" s="640"/>
      <c r="F55" s="641"/>
      <c r="G55" s="529"/>
      <c r="H55" s="530"/>
      <c r="I55" s="530"/>
      <c r="J55" s="530"/>
      <c r="K55" s="530"/>
      <c r="L55" s="530"/>
      <c r="M55" s="530"/>
      <c r="N55" s="530"/>
      <c r="O55" s="531"/>
      <c r="P55" s="193"/>
      <c r="Q55" s="193"/>
      <c r="R55" s="193"/>
      <c r="S55" s="193"/>
      <c r="T55" s="193"/>
      <c r="U55" s="193"/>
      <c r="V55" s="193"/>
      <c r="W55" s="193"/>
      <c r="X55" s="237"/>
      <c r="Y55" s="308" t="s">
        <v>13</v>
      </c>
      <c r="Z55" s="303"/>
      <c r="AA55" s="304"/>
      <c r="AB55" s="676" t="s">
        <v>14</v>
      </c>
      <c r="AC55" s="676"/>
      <c r="AD55" s="676"/>
      <c r="AE55" s="357"/>
      <c r="AF55" s="358"/>
      <c r="AG55" s="358"/>
      <c r="AH55" s="358"/>
      <c r="AI55" s="357"/>
      <c r="AJ55" s="358"/>
      <c r="AK55" s="358"/>
      <c r="AL55" s="358"/>
      <c r="AM55" s="357"/>
      <c r="AN55" s="358"/>
      <c r="AO55" s="358"/>
      <c r="AP55" s="358"/>
      <c r="AQ55" s="166"/>
      <c r="AR55" s="167"/>
      <c r="AS55" s="167"/>
      <c r="AT55" s="168"/>
      <c r="AU55" s="358"/>
      <c r="AV55" s="358"/>
      <c r="AW55" s="358"/>
      <c r="AX55" s="359"/>
      <c r="AY55">
        <f t="shared" si="6"/>
        <v>0</v>
      </c>
    </row>
    <row r="56" spans="1:51" ht="23.25" hidden="1" customHeight="1">
      <c r="A56" s="850" t="s">
        <v>378</v>
      </c>
      <c r="B56" s="851"/>
      <c r="C56" s="851"/>
      <c r="D56" s="851"/>
      <c r="E56" s="851"/>
      <c r="F56" s="852"/>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c r="A57" s="853"/>
      <c r="B57" s="854"/>
      <c r="C57" s="854"/>
      <c r="D57" s="854"/>
      <c r="E57" s="854"/>
      <c r="F57" s="855"/>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c r="A58" s="480" t="s">
        <v>348</v>
      </c>
      <c r="B58" s="481"/>
      <c r="C58" s="481"/>
      <c r="D58" s="481"/>
      <c r="E58" s="481"/>
      <c r="F58" s="482"/>
      <c r="G58" s="552" t="s">
        <v>146</v>
      </c>
      <c r="H58" s="366"/>
      <c r="I58" s="366"/>
      <c r="J58" s="366"/>
      <c r="K58" s="366"/>
      <c r="L58" s="366"/>
      <c r="M58" s="366"/>
      <c r="N58" s="366"/>
      <c r="O58" s="553"/>
      <c r="P58" s="623" t="s">
        <v>59</v>
      </c>
      <c r="Q58" s="366"/>
      <c r="R58" s="366"/>
      <c r="S58" s="366"/>
      <c r="T58" s="366"/>
      <c r="U58" s="366"/>
      <c r="V58" s="366"/>
      <c r="W58" s="366"/>
      <c r="X58" s="553"/>
      <c r="Y58" s="624"/>
      <c r="Z58" s="625"/>
      <c r="AA58" s="626"/>
      <c r="AB58" s="627" t="s">
        <v>11</v>
      </c>
      <c r="AC58" s="628"/>
      <c r="AD58" s="629"/>
      <c r="AE58" s="338" t="s">
        <v>388</v>
      </c>
      <c r="AF58" s="338"/>
      <c r="AG58" s="338"/>
      <c r="AH58" s="338"/>
      <c r="AI58" s="338" t="s">
        <v>410</v>
      </c>
      <c r="AJ58" s="338"/>
      <c r="AK58" s="338"/>
      <c r="AL58" s="338"/>
      <c r="AM58" s="338" t="s">
        <v>507</v>
      </c>
      <c r="AN58" s="338"/>
      <c r="AO58" s="338"/>
      <c r="AP58" s="338"/>
      <c r="AQ58" s="259" t="s">
        <v>232</v>
      </c>
      <c r="AR58" s="260"/>
      <c r="AS58" s="260"/>
      <c r="AT58" s="261"/>
      <c r="AU58" s="967" t="s">
        <v>134</v>
      </c>
      <c r="AV58" s="967"/>
      <c r="AW58" s="967"/>
      <c r="AX58" s="968"/>
      <c r="AY58">
        <f>COUNTA($G$60)</f>
        <v>0</v>
      </c>
    </row>
    <row r="59" spans="1:51" ht="18.75" hidden="1" customHeight="1">
      <c r="A59" s="480"/>
      <c r="B59" s="481"/>
      <c r="C59" s="481"/>
      <c r="D59" s="481"/>
      <c r="E59" s="481"/>
      <c r="F59" s="482"/>
      <c r="G59" s="554"/>
      <c r="H59" s="386"/>
      <c r="I59" s="386"/>
      <c r="J59" s="386"/>
      <c r="K59" s="386"/>
      <c r="L59" s="386"/>
      <c r="M59" s="386"/>
      <c r="N59" s="386"/>
      <c r="O59" s="555"/>
      <c r="P59" s="567"/>
      <c r="Q59" s="386"/>
      <c r="R59" s="386"/>
      <c r="S59" s="386"/>
      <c r="T59" s="386"/>
      <c r="U59" s="386"/>
      <c r="V59" s="386"/>
      <c r="W59" s="386"/>
      <c r="X59" s="555"/>
      <c r="Y59" s="460"/>
      <c r="Z59" s="461"/>
      <c r="AA59" s="462"/>
      <c r="AB59" s="374"/>
      <c r="AC59" s="375"/>
      <c r="AD59" s="376"/>
      <c r="AE59" s="338"/>
      <c r="AF59" s="338"/>
      <c r="AG59" s="338"/>
      <c r="AH59" s="338"/>
      <c r="AI59" s="338"/>
      <c r="AJ59" s="338"/>
      <c r="AK59" s="338"/>
      <c r="AL59" s="338"/>
      <c r="AM59" s="338"/>
      <c r="AN59" s="338"/>
      <c r="AO59" s="338"/>
      <c r="AP59" s="338"/>
      <c r="AQ59" s="230"/>
      <c r="AR59" s="178"/>
      <c r="AS59" s="179" t="s">
        <v>233</v>
      </c>
      <c r="AT59" s="201"/>
      <c r="AU59" s="258"/>
      <c r="AV59" s="258"/>
      <c r="AW59" s="386" t="s">
        <v>179</v>
      </c>
      <c r="AX59" s="387"/>
      <c r="AY59">
        <f>$AY$58</f>
        <v>0</v>
      </c>
    </row>
    <row r="60" spans="1:51" ht="23.25" hidden="1" customHeight="1">
      <c r="A60" s="483"/>
      <c r="B60" s="481"/>
      <c r="C60" s="481"/>
      <c r="D60" s="481"/>
      <c r="E60" s="481"/>
      <c r="F60" s="482"/>
      <c r="G60" s="523"/>
      <c r="H60" s="524"/>
      <c r="I60" s="524"/>
      <c r="J60" s="524"/>
      <c r="K60" s="524"/>
      <c r="L60" s="524"/>
      <c r="M60" s="524"/>
      <c r="N60" s="524"/>
      <c r="O60" s="525"/>
      <c r="P60" s="190"/>
      <c r="Q60" s="190"/>
      <c r="R60" s="190"/>
      <c r="S60" s="190"/>
      <c r="T60" s="190"/>
      <c r="U60" s="190"/>
      <c r="V60" s="190"/>
      <c r="W60" s="190"/>
      <c r="X60" s="232"/>
      <c r="Y60" s="329" t="s">
        <v>12</v>
      </c>
      <c r="Z60" s="491"/>
      <c r="AA60" s="492"/>
      <c r="AB60" s="493"/>
      <c r="AC60" s="493"/>
      <c r="AD60" s="493"/>
      <c r="AE60" s="357"/>
      <c r="AF60" s="358"/>
      <c r="AG60" s="358"/>
      <c r="AH60" s="358"/>
      <c r="AI60" s="357"/>
      <c r="AJ60" s="358"/>
      <c r="AK60" s="358"/>
      <c r="AL60" s="358"/>
      <c r="AM60" s="357"/>
      <c r="AN60" s="358"/>
      <c r="AO60" s="358"/>
      <c r="AP60" s="358"/>
      <c r="AQ60" s="166"/>
      <c r="AR60" s="167"/>
      <c r="AS60" s="167"/>
      <c r="AT60" s="168"/>
      <c r="AU60" s="358"/>
      <c r="AV60" s="358"/>
      <c r="AW60" s="358"/>
      <c r="AX60" s="359"/>
      <c r="AY60">
        <f t="shared" ref="AY60:AY64" si="7">$AY$58</f>
        <v>0</v>
      </c>
    </row>
    <row r="61" spans="1:51" ht="23.25" hidden="1" customHeight="1">
      <c r="A61" s="484"/>
      <c r="B61" s="485"/>
      <c r="C61" s="485"/>
      <c r="D61" s="485"/>
      <c r="E61" s="485"/>
      <c r="F61" s="486"/>
      <c r="G61" s="526"/>
      <c r="H61" s="527"/>
      <c r="I61" s="527"/>
      <c r="J61" s="527"/>
      <c r="K61" s="527"/>
      <c r="L61" s="527"/>
      <c r="M61" s="527"/>
      <c r="N61" s="527"/>
      <c r="O61" s="528"/>
      <c r="P61" s="234"/>
      <c r="Q61" s="234"/>
      <c r="R61" s="234"/>
      <c r="S61" s="234"/>
      <c r="T61" s="234"/>
      <c r="U61" s="234"/>
      <c r="V61" s="234"/>
      <c r="W61" s="234"/>
      <c r="X61" s="235"/>
      <c r="Y61" s="308" t="s">
        <v>54</v>
      </c>
      <c r="Z61" s="303"/>
      <c r="AA61" s="304"/>
      <c r="AB61" s="490"/>
      <c r="AC61" s="490"/>
      <c r="AD61" s="490"/>
      <c r="AE61" s="357"/>
      <c r="AF61" s="358"/>
      <c r="AG61" s="358"/>
      <c r="AH61" s="358"/>
      <c r="AI61" s="357"/>
      <c r="AJ61" s="358"/>
      <c r="AK61" s="358"/>
      <c r="AL61" s="358"/>
      <c r="AM61" s="357"/>
      <c r="AN61" s="358"/>
      <c r="AO61" s="358"/>
      <c r="AP61" s="358"/>
      <c r="AQ61" s="166"/>
      <c r="AR61" s="167"/>
      <c r="AS61" s="167"/>
      <c r="AT61" s="168"/>
      <c r="AU61" s="358"/>
      <c r="AV61" s="358"/>
      <c r="AW61" s="358"/>
      <c r="AX61" s="359"/>
      <c r="AY61">
        <f t="shared" si="7"/>
        <v>0</v>
      </c>
    </row>
    <row r="62" spans="1:51" ht="23.25" hidden="1" customHeight="1">
      <c r="A62" s="484"/>
      <c r="B62" s="485"/>
      <c r="C62" s="485"/>
      <c r="D62" s="485"/>
      <c r="E62" s="485"/>
      <c r="F62" s="486"/>
      <c r="G62" s="529"/>
      <c r="H62" s="530"/>
      <c r="I62" s="530"/>
      <c r="J62" s="530"/>
      <c r="K62" s="530"/>
      <c r="L62" s="530"/>
      <c r="M62" s="530"/>
      <c r="N62" s="530"/>
      <c r="O62" s="531"/>
      <c r="P62" s="193"/>
      <c r="Q62" s="193"/>
      <c r="R62" s="193"/>
      <c r="S62" s="193"/>
      <c r="T62" s="193"/>
      <c r="U62" s="193"/>
      <c r="V62" s="193"/>
      <c r="W62" s="193"/>
      <c r="X62" s="237"/>
      <c r="Y62" s="308" t="s">
        <v>13</v>
      </c>
      <c r="Z62" s="303"/>
      <c r="AA62" s="304"/>
      <c r="AB62" s="392" t="s">
        <v>14</v>
      </c>
      <c r="AC62" s="392"/>
      <c r="AD62" s="392"/>
      <c r="AE62" s="357"/>
      <c r="AF62" s="358"/>
      <c r="AG62" s="358"/>
      <c r="AH62" s="358"/>
      <c r="AI62" s="357"/>
      <c r="AJ62" s="358"/>
      <c r="AK62" s="358"/>
      <c r="AL62" s="358"/>
      <c r="AM62" s="357"/>
      <c r="AN62" s="358"/>
      <c r="AO62" s="358"/>
      <c r="AP62" s="358"/>
      <c r="AQ62" s="166"/>
      <c r="AR62" s="167"/>
      <c r="AS62" s="167"/>
      <c r="AT62" s="168"/>
      <c r="AU62" s="358"/>
      <c r="AV62" s="358"/>
      <c r="AW62" s="358"/>
      <c r="AX62" s="359"/>
      <c r="AY62">
        <f t="shared" si="7"/>
        <v>0</v>
      </c>
    </row>
    <row r="63" spans="1:51" ht="23.25" hidden="1" customHeight="1">
      <c r="A63" s="850" t="s">
        <v>378</v>
      </c>
      <c r="B63" s="851"/>
      <c r="C63" s="851"/>
      <c r="D63" s="851"/>
      <c r="E63" s="851"/>
      <c r="F63" s="852"/>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c r="A64" s="853"/>
      <c r="B64" s="854"/>
      <c r="C64" s="854"/>
      <c r="D64" s="854"/>
      <c r="E64" s="854"/>
      <c r="F64" s="855"/>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c r="A65" s="969" t="s">
        <v>349</v>
      </c>
      <c r="B65" s="970"/>
      <c r="C65" s="970"/>
      <c r="D65" s="970"/>
      <c r="E65" s="970"/>
      <c r="F65" s="971"/>
      <c r="G65" s="972"/>
      <c r="H65" s="953" t="s">
        <v>146</v>
      </c>
      <c r="I65" s="953"/>
      <c r="J65" s="953"/>
      <c r="K65" s="953"/>
      <c r="L65" s="953"/>
      <c r="M65" s="953"/>
      <c r="N65" s="953"/>
      <c r="O65" s="954"/>
      <c r="P65" s="952" t="s">
        <v>59</v>
      </c>
      <c r="Q65" s="953"/>
      <c r="R65" s="953"/>
      <c r="S65" s="953"/>
      <c r="T65" s="953"/>
      <c r="U65" s="953"/>
      <c r="V65" s="954"/>
      <c r="W65" s="974" t="s">
        <v>344</v>
      </c>
      <c r="X65" s="975"/>
      <c r="Y65" s="978"/>
      <c r="Z65" s="978"/>
      <c r="AA65" s="979"/>
      <c r="AB65" s="952" t="s">
        <v>11</v>
      </c>
      <c r="AC65" s="953"/>
      <c r="AD65" s="954"/>
      <c r="AE65" s="338" t="s">
        <v>388</v>
      </c>
      <c r="AF65" s="338"/>
      <c r="AG65" s="338"/>
      <c r="AH65" s="338"/>
      <c r="AI65" s="338" t="s">
        <v>410</v>
      </c>
      <c r="AJ65" s="338"/>
      <c r="AK65" s="338"/>
      <c r="AL65" s="338"/>
      <c r="AM65" s="338" t="s">
        <v>507</v>
      </c>
      <c r="AN65" s="338"/>
      <c r="AO65" s="338"/>
      <c r="AP65" s="338"/>
      <c r="AQ65" s="214" t="s">
        <v>232</v>
      </c>
      <c r="AR65" s="198"/>
      <c r="AS65" s="198"/>
      <c r="AT65" s="199"/>
      <c r="AU65" s="958" t="s">
        <v>134</v>
      </c>
      <c r="AV65" s="958"/>
      <c r="AW65" s="958"/>
      <c r="AX65" s="959"/>
      <c r="AY65">
        <f>COUNTA($H$67)</f>
        <v>0</v>
      </c>
    </row>
    <row r="66" spans="1:51" ht="18.75" hidden="1" customHeight="1">
      <c r="A66" s="792"/>
      <c r="B66" s="793"/>
      <c r="C66" s="793"/>
      <c r="D66" s="793"/>
      <c r="E66" s="793"/>
      <c r="F66" s="794"/>
      <c r="G66" s="973"/>
      <c r="H66" s="956"/>
      <c r="I66" s="956"/>
      <c r="J66" s="956"/>
      <c r="K66" s="956"/>
      <c r="L66" s="956"/>
      <c r="M66" s="956"/>
      <c r="N66" s="956"/>
      <c r="O66" s="957"/>
      <c r="P66" s="955"/>
      <c r="Q66" s="956"/>
      <c r="R66" s="956"/>
      <c r="S66" s="956"/>
      <c r="T66" s="956"/>
      <c r="U66" s="956"/>
      <c r="V66" s="957"/>
      <c r="W66" s="976"/>
      <c r="X66" s="977"/>
      <c r="Y66" s="980"/>
      <c r="Z66" s="980"/>
      <c r="AA66" s="981"/>
      <c r="AB66" s="955"/>
      <c r="AC66" s="956"/>
      <c r="AD66" s="957"/>
      <c r="AE66" s="338"/>
      <c r="AF66" s="338"/>
      <c r="AG66" s="338"/>
      <c r="AH66" s="338"/>
      <c r="AI66" s="338"/>
      <c r="AJ66" s="338"/>
      <c r="AK66" s="338"/>
      <c r="AL66" s="338"/>
      <c r="AM66" s="338"/>
      <c r="AN66" s="338"/>
      <c r="AO66" s="338"/>
      <c r="AP66" s="338"/>
      <c r="AQ66" s="230"/>
      <c r="AR66" s="178"/>
      <c r="AS66" s="179" t="s">
        <v>233</v>
      </c>
      <c r="AT66" s="201"/>
      <c r="AU66" s="258"/>
      <c r="AV66" s="258"/>
      <c r="AW66" s="956" t="s">
        <v>347</v>
      </c>
      <c r="AX66" s="960"/>
      <c r="AY66">
        <f>$AY$65</f>
        <v>0</v>
      </c>
    </row>
    <row r="67" spans="1:51" ht="23.25" hidden="1" customHeight="1">
      <c r="A67" s="792"/>
      <c r="B67" s="793"/>
      <c r="C67" s="793"/>
      <c r="D67" s="793"/>
      <c r="E67" s="793"/>
      <c r="F67" s="794"/>
      <c r="G67" s="888" t="s">
        <v>234</v>
      </c>
      <c r="H67" s="891"/>
      <c r="I67" s="892"/>
      <c r="J67" s="892"/>
      <c r="K67" s="892"/>
      <c r="L67" s="892"/>
      <c r="M67" s="892"/>
      <c r="N67" s="892"/>
      <c r="O67" s="893"/>
      <c r="P67" s="891"/>
      <c r="Q67" s="892"/>
      <c r="R67" s="892"/>
      <c r="S67" s="892"/>
      <c r="T67" s="892"/>
      <c r="U67" s="892"/>
      <c r="V67" s="893"/>
      <c r="W67" s="912"/>
      <c r="X67" s="913"/>
      <c r="Y67" s="918" t="s">
        <v>12</v>
      </c>
      <c r="Z67" s="918"/>
      <c r="AA67" s="919"/>
      <c r="AB67" s="920" t="s">
        <v>368</v>
      </c>
      <c r="AC67" s="920"/>
      <c r="AD67" s="920"/>
      <c r="AE67" s="357"/>
      <c r="AF67" s="358"/>
      <c r="AG67" s="358"/>
      <c r="AH67" s="358"/>
      <c r="AI67" s="357"/>
      <c r="AJ67" s="358"/>
      <c r="AK67" s="358"/>
      <c r="AL67" s="358"/>
      <c r="AM67" s="357"/>
      <c r="AN67" s="358"/>
      <c r="AO67" s="358"/>
      <c r="AP67" s="358"/>
      <c r="AQ67" s="357"/>
      <c r="AR67" s="358"/>
      <c r="AS67" s="358"/>
      <c r="AT67" s="363"/>
      <c r="AU67" s="358"/>
      <c r="AV67" s="358"/>
      <c r="AW67" s="358"/>
      <c r="AX67" s="359"/>
      <c r="AY67">
        <f t="shared" ref="AY67:AY72" si="8">$AY$65</f>
        <v>0</v>
      </c>
    </row>
    <row r="68" spans="1:51" ht="23.25" hidden="1" customHeight="1">
      <c r="A68" s="792"/>
      <c r="B68" s="793"/>
      <c r="C68" s="793"/>
      <c r="D68" s="793"/>
      <c r="E68" s="793"/>
      <c r="F68" s="794"/>
      <c r="G68" s="889"/>
      <c r="H68" s="894"/>
      <c r="I68" s="895"/>
      <c r="J68" s="895"/>
      <c r="K68" s="895"/>
      <c r="L68" s="895"/>
      <c r="M68" s="895"/>
      <c r="N68" s="895"/>
      <c r="O68" s="896"/>
      <c r="P68" s="894"/>
      <c r="Q68" s="895"/>
      <c r="R68" s="895"/>
      <c r="S68" s="895"/>
      <c r="T68" s="895"/>
      <c r="U68" s="895"/>
      <c r="V68" s="896"/>
      <c r="W68" s="914"/>
      <c r="X68" s="915"/>
      <c r="Y68" s="130" t="s">
        <v>54</v>
      </c>
      <c r="Z68" s="130"/>
      <c r="AA68" s="131"/>
      <c r="AB68" s="982" t="s">
        <v>368</v>
      </c>
      <c r="AC68" s="982"/>
      <c r="AD68" s="982"/>
      <c r="AE68" s="357"/>
      <c r="AF68" s="358"/>
      <c r="AG68" s="358"/>
      <c r="AH68" s="358"/>
      <c r="AI68" s="357"/>
      <c r="AJ68" s="358"/>
      <c r="AK68" s="358"/>
      <c r="AL68" s="358"/>
      <c r="AM68" s="357"/>
      <c r="AN68" s="358"/>
      <c r="AO68" s="358"/>
      <c r="AP68" s="358"/>
      <c r="AQ68" s="357"/>
      <c r="AR68" s="358"/>
      <c r="AS68" s="358"/>
      <c r="AT68" s="363"/>
      <c r="AU68" s="358"/>
      <c r="AV68" s="358"/>
      <c r="AW68" s="358"/>
      <c r="AX68" s="359"/>
      <c r="AY68">
        <f t="shared" si="8"/>
        <v>0</v>
      </c>
    </row>
    <row r="69" spans="1:51" ht="23.25" hidden="1" customHeight="1">
      <c r="A69" s="792"/>
      <c r="B69" s="793"/>
      <c r="C69" s="793"/>
      <c r="D69" s="793"/>
      <c r="E69" s="793"/>
      <c r="F69" s="794"/>
      <c r="G69" s="890"/>
      <c r="H69" s="894"/>
      <c r="I69" s="895"/>
      <c r="J69" s="895"/>
      <c r="K69" s="895"/>
      <c r="L69" s="895"/>
      <c r="M69" s="895"/>
      <c r="N69" s="895"/>
      <c r="O69" s="896"/>
      <c r="P69" s="894"/>
      <c r="Q69" s="895"/>
      <c r="R69" s="895"/>
      <c r="S69" s="895"/>
      <c r="T69" s="895"/>
      <c r="U69" s="895"/>
      <c r="V69" s="896"/>
      <c r="W69" s="916"/>
      <c r="X69" s="917"/>
      <c r="Y69" s="130" t="s">
        <v>13</v>
      </c>
      <c r="Z69" s="130"/>
      <c r="AA69" s="131"/>
      <c r="AB69" s="897" t="s">
        <v>369</v>
      </c>
      <c r="AC69" s="897"/>
      <c r="AD69" s="897"/>
      <c r="AE69" s="364"/>
      <c r="AF69" s="365"/>
      <c r="AG69" s="365"/>
      <c r="AH69" s="365"/>
      <c r="AI69" s="364"/>
      <c r="AJ69" s="365"/>
      <c r="AK69" s="365"/>
      <c r="AL69" s="365"/>
      <c r="AM69" s="364"/>
      <c r="AN69" s="365"/>
      <c r="AO69" s="365"/>
      <c r="AP69" s="365"/>
      <c r="AQ69" s="357"/>
      <c r="AR69" s="358"/>
      <c r="AS69" s="358"/>
      <c r="AT69" s="363"/>
      <c r="AU69" s="358"/>
      <c r="AV69" s="358"/>
      <c r="AW69" s="358"/>
      <c r="AX69" s="359"/>
      <c r="AY69">
        <f t="shared" si="8"/>
        <v>0</v>
      </c>
    </row>
    <row r="70" spans="1:51" ht="23.25" hidden="1" customHeight="1">
      <c r="A70" s="792" t="s">
        <v>354</v>
      </c>
      <c r="B70" s="793"/>
      <c r="C70" s="793"/>
      <c r="D70" s="793"/>
      <c r="E70" s="793"/>
      <c r="F70" s="794"/>
      <c r="G70" s="889" t="s">
        <v>235</v>
      </c>
      <c r="H70" s="933"/>
      <c r="I70" s="933"/>
      <c r="J70" s="933"/>
      <c r="K70" s="933"/>
      <c r="L70" s="933"/>
      <c r="M70" s="933"/>
      <c r="N70" s="933"/>
      <c r="O70" s="933"/>
      <c r="P70" s="933"/>
      <c r="Q70" s="933"/>
      <c r="R70" s="933"/>
      <c r="S70" s="933"/>
      <c r="T70" s="933"/>
      <c r="U70" s="933"/>
      <c r="V70" s="933"/>
      <c r="W70" s="936" t="s">
        <v>367</v>
      </c>
      <c r="X70" s="937"/>
      <c r="Y70" s="918" t="s">
        <v>12</v>
      </c>
      <c r="Z70" s="918"/>
      <c r="AA70" s="919"/>
      <c r="AB70" s="920" t="s">
        <v>368</v>
      </c>
      <c r="AC70" s="920"/>
      <c r="AD70" s="920"/>
      <c r="AE70" s="357"/>
      <c r="AF70" s="358"/>
      <c r="AG70" s="358"/>
      <c r="AH70" s="358"/>
      <c r="AI70" s="357"/>
      <c r="AJ70" s="358"/>
      <c r="AK70" s="358"/>
      <c r="AL70" s="358"/>
      <c r="AM70" s="357"/>
      <c r="AN70" s="358"/>
      <c r="AO70" s="358"/>
      <c r="AP70" s="358"/>
      <c r="AQ70" s="357"/>
      <c r="AR70" s="358"/>
      <c r="AS70" s="358"/>
      <c r="AT70" s="363"/>
      <c r="AU70" s="358"/>
      <c r="AV70" s="358"/>
      <c r="AW70" s="358"/>
      <c r="AX70" s="359"/>
      <c r="AY70">
        <f t="shared" si="8"/>
        <v>0</v>
      </c>
    </row>
    <row r="71" spans="1:51" ht="23.25" hidden="1" customHeight="1">
      <c r="A71" s="792"/>
      <c r="B71" s="793"/>
      <c r="C71" s="793"/>
      <c r="D71" s="793"/>
      <c r="E71" s="793"/>
      <c r="F71" s="794"/>
      <c r="G71" s="889"/>
      <c r="H71" s="934"/>
      <c r="I71" s="934"/>
      <c r="J71" s="934"/>
      <c r="K71" s="934"/>
      <c r="L71" s="934"/>
      <c r="M71" s="934"/>
      <c r="N71" s="934"/>
      <c r="O71" s="934"/>
      <c r="P71" s="934"/>
      <c r="Q71" s="934"/>
      <c r="R71" s="934"/>
      <c r="S71" s="934"/>
      <c r="T71" s="934"/>
      <c r="U71" s="934"/>
      <c r="V71" s="934"/>
      <c r="W71" s="938"/>
      <c r="X71" s="939"/>
      <c r="Y71" s="130" t="s">
        <v>54</v>
      </c>
      <c r="Z71" s="130"/>
      <c r="AA71" s="131"/>
      <c r="AB71" s="982" t="s">
        <v>368</v>
      </c>
      <c r="AC71" s="982"/>
      <c r="AD71" s="982"/>
      <c r="AE71" s="357"/>
      <c r="AF71" s="358"/>
      <c r="AG71" s="358"/>
      <c r="AH71" s="358"/>
      <c r="AI71" s="357"/>
      <c r="AJ71" s="358"/>
      <c r="AK71" s="358"/>
      <c r="AL71" s="358"/>
      <c r="AM71" s="357"/>
      <c r="AN71" s="358"/>
      <c r="AO71" s="358"/>
      <c r="AP71" s="358"/>
      <c r="AQ71" s="357"/>
      <c r="AR71" s="358"/>
      <c r="AS71" s="358"/>
      <c r="AT71" s="363"/>
      <c r="AU71" s="358"/>
      <c r="AV71" s="358"/>
      <c r="AW71" s="358"/>
      <c r="AX71" s="359"/>
      <c r="AY71">
        <f t="shared" si="8"/>
        <v>0</v>
      </c>
    </row>
    <row r="72" spans="1:51" ht="23.25" hidden="1" customHeight="1">
      <c r="A72" s="795"/>
      <c r="B72" s="796"/>
      <c r="C72" s="796"/>
      <c r="D72" s="796"/>
      <c r="E72" s="796"/>
      <c r="F72" s="797"/>
      <c r="G72" s="889"/>
      <c r="H72" s="935"/>
      <c r="I72" s="935"/>
      <c r="J72" s="935"/>
      <c r="K72" s="935"/>
      <c r="L72" s="935"/>
      <c r="M72" s="935"/>
      <c r="N72" s="935"/>
      <c r="O72" s="935"/>
      <c r="P72" s="935"/>
      <c r="Q72" s="935"/>
      <c r="R72" s="935"/>
      <c r="S72" s="935"/>
      <c r="T72" s="935"/>
      <c r="U72" s="935"/>
      <c r="V72" s="935"/>
      <c r="W72" s="940"/>
      <c r="X72" s="941"/>
      <c r="Y72" s="130" t="s">
        <v>13</v>
      </c>
      <c r="Z72" s="130"/>
      <c r="AA72" s="131"/>
      <c r="AB72" s="897" t="s">
        <v>369</v>
      </c>
      <c r="AC72" s="897"/>
      <c r="AD72" s="897"/>
      <c r="AE72" s="364"/>
      <c r="AF72" s="365"/>
      <c r="AG72" s="365"/>
      <c r="AH72" s="365"/>
      <c r="AI72" s="364"/>
      <c r="AJ72" s="365"/>
      <c r="AK72" s="365"/>
      <c r="AL72" s="365"/>
      <c r="AM72" s="364"/>
      <c r="AN72" s="365"/>
      <c r="AO72" s="365"/>
      <c r="AP72" s="932"/>
      <c r="AQ72" s="357"/>
      <c r="AR72" s="358"/>
      <c r="AS72" s="358"/>
      <c r="AT72" s="363"/>
      <c r="AU72" s="358"/>
      <c r="AV72" s="358"/>
      <c r="AW72" s="358"/>
      <c r="AX72" s="359"/>
      <c r="AY72">
        <f t="shared" si="8"/>
        <v>0</v>
      </c>
    </row>
    <row r="73" spans="1:51" ht="18.75" hidden="1" customHeight="1">
      <c r="A73" s="830" t="s">
        <v>349</v>
      </c>
      <c r="B73" s="831"/>
      <c r="C73" s="831"/>
      <c r="D73" s="831"/>
      <c r="E73" s="831"/>
      <c r="F73" s="832"/>
      <c r="G73" s="843"/>
      <c r="H73" s="198" t="s">
        <v>146</v>
      </c>
      <c r="I73" s="198"/>
      <c r="J73" s="198"/>
      <c r="K73" s="198"/>
      <c r="L73" s="198"/>
      <c r="M73" s="198"/>
      <c r="N73" s="198"/>
      <c r="O73" s="199"/>
      <c r="P73" s="214" t="s">
        <v>59</v>
      </c>
      <c r="Q73" s="198"/>
      <c r="R73" s="198"/>
      <c r="S73" s="198"/>
      <c r="T73" s="198"/>
      <c r="U73" s="198"/>
      <c r="V73" s="198"/>
      <c r="W73" s="198"/>
      <c r="X73" s="199"/>
      <c r="Y73" s="845"/>
      <c r="Z73" s="846"/>
      <c r="AA73" s="847"/>
      <c r="AB73" s="214" t="s">
        <v>11</v>
      </c>
      <c r="AC73" s="198"/>
      <c r="AD73" s="199"/>
      <c r="AE73" s="338" t="s">
        <v>388</v>
      </c>
      <c r="AF73" s="338"/>
      <c r="AG73" s="338"/>
      <c r="AH73" s="338"/>
      <c r="AI73" s="338" t="s">
        <v>410</v>
      </c>
      <c r="AJ73" s="338"/>
      <c r="AK73" s="338"/>
      <c r="AL73" s="338"/>
      <c r="AM73" s="338" t="s">
        <v>507</v>
      </c>
      <c r="AN73" s="338"/>
      <c r="AO73" s="338"/>
      <c r="AP73" s="338"/>
      <c r="AQ73" s="214" t="s">
        <v>232</v>
      </c>
      <c r="AR73" s="198"/>
      <c r="AS73" s="198"/>
      <c r="AT73" s="199"/>
      <c r="AU73" s="266" t="s">
        <v>134</v>
      </c>
      <c r="AV73" s="176"/>
      <c r="AW73" s="176"/>
      <c r="AX73" s="177"/>
      <c r="AY73">
        <f>COUNTA($H$75)</f>
        <v>0</v>
      </c>
    </row>
    <row r="74" spans="1:51" ht="18.75" hidden="1" customHeight="1">
      <c r="A74" s="833"/>
      <c r="B74" s="834"/>
      <c r="C74" s="834"/>
      <c r="D74" s="834"/>
      <c r="E74" s="834"/>
      <c r="F74" s="835"/>
      <c r="G74" s="844"/>
      <c r="H74" s="179"/>
      <c r="I74" s="179"/>
      <c r="J74" s="179"/>
      <c r="K74" s="179"/>
      <c r="L74" s="179"/>
      <c r="M74" s="179"/>
      <c r="N74" s="179"/>
      <c r="O74" s="201"/>
      <c r="P74" s="216"/>
      <c r="Q74" s="179"/>
      <c r="R74" s="179"/>
      <c r="S74" s="179"/>
      <c r="T74" s="179"/>
      <c r="U74" s="179"/>
      <c r="V74" s="179"/>
      <c r="W74" s="179"/>
      <c r="X74" s="201"/>
      <c r="Y74" s="291"/>
      <c r="Z74" s="292"/>
      <c r="AA74" s="293"/>
      <c r="AB74" s="216"/>
      <c r="AC74" s="179"/>
      <c r="AD74" s="201"/>
      <c r="AE74" s="338"/>
      <c r="AF74" s="338"/>
      <c r="AG74" s="338"/>
      <c r="AH74" s="338"/>
      <c r="AI74" s="338"/>
      <c r="AJ74" s="338"/>
      <c r="AK74" s="338"/>
      <c r="AL74" s="338"/>
      <c r="AM74" s="338"/>
      <c r="AN74" s="338"/>
      <c r="AO74" s="338"/>
      <c r="AP74" s="338"/>
      <c r="AQ74" s="230"/>
      <c r="AR74" s="178"/>
      <c r="AS74" s="179" t="s">
        <v>233</v>
      </c>
      <c r="AT74" s="201"/>
      <c r="AU74" s="230"/>
      <c r="AV74" s="178"/>
      <c r="AW74" s="179" t="s">
        <v>179</v>
      </c>
      <c r="AX74" s="180"/>
      <c r="AY74">
        <f>$AY$73</f>
        <v>0</v>
      </c>
    </row>
    <row r="75" spans="1:51" ht="23.25" hidden="1" customHeight="1">
      <c r="A75" s="833"/>
      <c r="B75" s="834"/>
      <c r="C75" s="834"/>
      <c r="D75" s="834"/>
      <c r="E75" s="834"/>
      <c r="F75" s="835"/>
      <c r="G75" s="78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58"/>
      <c r="AV75" s="358"/>
      <c r="AW75" s="358"/>
      <c r="AX75" s="359"/>
      <c r="AY75">
        <f t="shared" ref="AY75:AY78" si="9">$AY$73</f>
        <v>0</v>
      </c>
    </row>
    <row r="76" spans="1:51" ht="23.25" hidden="1" customHeight="1">
      <c r="A76" s="833"/>
      <c r="B76" s="834"/>
      <c r="C76" s="834"/>
      <c r="D76" s="834"/>
      <c r="E76" s="834"/>
      <c r="F76" s="835"/>
      <c r="G76" s="78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58"/>
      <c r="AV76" s="358"/>
      <c r="AW76" s="358"/>
      <c r="AX76" s="359"/>
      <c r="AY76">
        <f t="shared" si="9"/>
        <v>0</v>
      </c>
    </row>
    <row r="77" spans="1:51" ht="23.25" hidden="1" customHeight="1">
      <c r="A77" s="833"/>
      <c r="B77" s="834"/>
      <c r="C77" s="834"/>
      <c r="D77" s="834"/>
      <c r="E77" s="834"/>
      <c r="F77" s="835"/>
      <c r="G77" s="78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1"/>
      <c r="AF77" s="362"/>
      <c r="AG77" s="362"/>
      <c r="AH77" s="362"/>
      <c r="AI77" s="361"/>
      <c r="AJ77" s="362"/>
      <c r="AK77" s="362"/>
      <c r="AL77" s="362"/>
      <c r="AM77" s="361"/>
      <c r="AN77" s="362"/>
      <c r="AO77" s="362"/>
      <c r="AP77" s="362"/>
      <c r="AQ77" s="166"/>
      <c r="AR77" s="167"/>
      <c r="AS77" s="167"/>
      <c r="AT77" s="168"/>
      <c r="AU77" s="358"/>
      <c r="AV77" s="358"/>
      <c r="AW77" s="358"/>
      <c r="AX77" s="359"/>
      <c r="AY77">
        <f t="shared" si="9"/>
        <v>0</v>
      </c>
    </row>
    <row r="78" spans="1:51" ht="69.75" hidden="1" customHeight="1">
      <c r="A78" s="900" t="s">
        <v>381</v>
      </c>
      <c r="B78" s="901"/>
      <c r="C78" s="901"/>
      <c r="D78" s="901"/>
      <c r="E78" s="857" t="s">
        <v>327</v>
      </c>
      <c r="F78" s="858"/>
      <c r="G78" s="54" t="s">
        <v>235</v>
      </c>
      <c r="H78" s="841"/>
      <c r="I78" s="244"/>
      <c r="J78" s="244"/>
      <c r="K78" s="244"/>
      <c r="L78" s="244"/>
      <c r="M78" s="244"/>
      <c r="N78" s="244"/>
      <c r="O78" s="842"/>
      <c r="P78" s="276"/>
      <c r="Q78" s="276"/>
      <c r="R78" s="276"/>
      <c r="S78" s="276"/>
      <c r="T78" s="276"/>
      <c r="U78" s="276"/>
      <c r="V78" s="276"/>
      <c r="W78" s="276"/>
      <c r="X78" s="276"/>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c r="AY78">
        <f t="shared" si="9"/>
        <v>0</v>
      </c>
    </row>
    <row r="79" spans="1:51" ht="18.75" hidden="1" customHeight="1">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26" t="s">
        <v>343</v>
      </c>
      <c r="AP79" s="127"/>
      <c r="AQ79" s="127"/>
      <c r="AR79" s="76" t="s">
        <v>341</v>
      </c>
      <c r="AS79" s="126"/>
      <c r="AT79" s="127"/>
      <c r="AU79" s="127"/>
      <c r="AV79" s="127"/>
      <c r="AW79" s="127"/>
      <c r="AX79" s="128"/>
      <c r="AY79">
        <f>COUNTIF($AR$79,"☑")</f>
        <v>0</v>
      </c>
    </row>
    <row r="80" spans="1:51" ht="18.75" hidden="1" customHeight="1">
      <c r="A80" s="487" t="s">
        <v>147</v>
      </c>
      <c r="B80" s="836" t="s">
        <v>340</v>
      </c>
      <c r="C80" s="837"/>
      <c r="D80" s="837"/>
      <c r="E80" s="837"/>
      <c r="F80" s="838"/>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64"/>
      <c r="AY80">
        <f>COUNTA($G$82)</f>
        <v>0</v>
      </c>
    </row>
    <row r="81" spans="1:60" ht="22.5" hidden="1" customHeight="1">
      <c r="A81" s="488"/>
      <c r="B81" s="839"/>
      <c r="C81" s="494"/>
      <c r="D81" s="494"/>
      <c r="E81" s="494"/>
      <c r="F81" s="495"/>
      <c r="G81" s="386"/>
      <c r="H81" s="386"/>
      <c r="I81" s="386"/>
      <c r="J81" s="386"/>
      <c r="K81" s="386"/>
      <c r="L81" s="386"/>
      <c r="M81" s="386"/>
      <c r="N81" s="386"/>
      <c r="O81" s="386"/>
      <c r="P81" s="386"/>
      <c r="Q81" s="386"/>
      <c r="R81" s="386"/>
      <c r="S81" s="386"/>
      <c r="T81" s="386"/>
      <c r="U81" s="386"/>
      <c r="V81" s="386"/>
      <c r="W81" s="386"/>
      <c r="X81" s="386"/>
      <c r="Y81" s="386"/>
      <c r="Z81" s="386"/>
      <c r="AA81" s="555"/>
      <c r="AB81" s="56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c r="A82" s="488"/>
      <c r="B82" s="839"/>
      <c r="C82" s="494"/>
      <c r="D82" s="494"/>
      <c r="E82" s="494"/>
      <c r="F82" s="495"/>
      <c r="G82" s="536"/>
      <c r="H82" s="536"/>
      <c r="I82" s="536"/>
      <c r="J82" s="536"/>
      <c r="K82" s="536"/>
      <c r="L82" s="536"/>
      <c r="M82" s="536"/>
      <c r="N82" s="536"/>
      <c r="O82" s="536"/>
      <c r="P82" s="536"/>
      <c r="Q82" s="536"/>
      <c r="R82" s="536"/>
      <c r="S82" s="536"/>
      <c r="T82" s="536"/>
      <c r="U82" s="536"/>
      <c r="V82" s="536"/>
      <c r="W82" s="536"/>
      <c r="X82" s="536"/>
      <c r="Y82" s="536"/>
      <c r="Z82" s="536"/>
      <c r="AA82" s="743"/>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488"/>
      <c r="B83" s="839"/>
      <c r="C83" s="494"/>
      <c r="D83" s="494"/>
      <c r="E83" s="494"/>
      <c r="F83" s="495"/>
      <c r="G83" s="539"/>
      <c r="H83" s="539"/>
      <c r="I83" s="539"/>
      <c r="J83" s="539"/>
      <c r="K83" s="539"/>
      <c r="L83" s="539"/>
      <c r="M83" s="539"/>
      <c r="N83" s="539"/>
      <c r="O83" s="539"/>
      <c r="P83" s="539"/>
      <c r="Q83" s="539"/>
      <c r="R83" s="539"/>
      <c r="S83" s="539"/>
      <c r="T83" s="539"/>
      <c r="U83" s="539"/>
      <c r="V83" s="539"/>
      <c r="W83" s="539"/>
      <c r="X83" s="539"/>
      <c r="Y83" s="539"/>
      <c r="Z83" s="539"/>
      <c r="AA83" s="744"/>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488"/>
      <c r="B84" s="840"/>
      <c r="C84" s="496"/>
      <c r="D84" s="496"/>
      <c r="E84" s="496"/>
      <c r="F84" s="497"/>
      <c r="G84" s="542"/>
      <c r="H84" s="542"/>
      <c r="I84" s="542"/>
      <c r="J84" s="542"/>
      <c r="K84" s="542"/>
      <c r="L84" s="542"/>
      <c r="M84" s="542"/>
      <c r="N84" s="542"/>
      <c r="O84" s="542"/>
      <c r="P84" s="542"/>
      <c r="Q84" s="542"/>
      <c r="R84" s="542"/>
      <c r="S84" s="542"/>
      <c r="T84" s="542"/>
      <c r="U84" s="542"/>
      <c r="V84" s="542"/>
      <c r="W84" s="542"/>
      <c r="X84" s="542"/>
      <c r="Y84" s="542"/>
      <c r="Z84" s="542"/>
      <c r="AA84" s="745"/>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488"/>
      <c r="B85" s="494" t="s">
        <v>145</v>
      </c>
      <c r="C85" s="494"/>
      <c r="D85" s="494"/>
      <c r="E85" s="494"/>
      <c r="F85" s="495"/>
      <c r="G85" s="806" t="s">
        <v>61</v>
      </c>
      <c r="H85" s="777"/>
      <c r="I85" s="777"/>
      <c r="J85" s="777"/>
      <c r="K85" s="777"/>
      <c r="L85" s="777"/>
      <c r="M85" s="777"/>
      <c r="N85" s="777"/>
      <c r="O85" s="778"/>
      <c r="P85" s="776" t="s">
        <v>63</v>
      </c>
      <c r="Q85" s="777"/>
      <c r="R85" s="777"/>
      <c r="S85" s="777"/>
      <c r="T85" s="777"/>
      <c r="U85" s="777"/>
      <c r="V85" s="777"/>
      <c r="W85" s="777"/>
      <c r="X85" s="778"/>
      <c r="Y85" s="202"/>
      <c r="Z85" s="203"/>
      <c r="AA85" s="204"/>
      <c r="AB85" s="789" t="s">
        <v>11</v>
      </c>
      <c r="AC85" s="790"/>
      <c r="AD85" s="791"/>
      <c r="AE85" s="338" t="s">
        <v>388</v>
      </c>
      <c r="AF85" s="338"/>
      <c r="AG85" s="338"/>
      <c r="AH85" s="338"/>
      <c r="AI85" s="338" t="s">
        <v>410</v>
      </c>
      <c r="AJ85" s="338"/>
      <c r="AK85" s="338"/>
      <c r="AL85" s="338"/>
      <c r="AM85" s="338" t="s">
        <v>507</v>
      </c>
      <c r="AN85" s="338"/>
      <c r="AO85" s="338"/>
      <c r="AP85" s="338"/>
      <c r="AQ85" s="214" t="s">
        <v>232</v>
      </c>
      <c r="AR85" s="198"/>
      <c r="AS85" s="198"/>
      <c r="AT85" s="199"/>
      <c r="AU85" s="501" t="s">
        <v>134</v>
      </c>
      <c r="AV85" s="501"/>
      <c r="AW85" s="501"/>
      <c r="AX85" s="502"/>
      <c r="AY85">
        <f t="shared" si="10"/>
        <v>0</v>
      </c>
      <c r="AZ85" s="10"/>
      <c r="BA85" s="10"/>
      <c r="BB85" s="10"/>
      <c r="BC85" s="10"/>
    </row>
    <row r="86" spans="1:60" ht="18.75" hidden="1" customHeight="1">
      <c r="A86" s="488"/>
      <c r="B86" s="494"/>
      <c r="C86" s="494"/>
      <c r="D86" s="494"/>
      <c r="E86" s="494"/>
      <c r="F86" s="495"/>
      <c r="G86" s="554"/>
      <c r="H86" s="386"/>
      <c r="I86" s="386"/>
      <c r="J86" s="386"/>
      <c r="K86" s="386"/>
      <c r="L86" s="386"/>
      <c r="M86" s="386"/>
      <c r="N86" s="386"/>
      <c r="O86" s="555"/>
      <c r="P86" s="567"/>
      <c r="Q86" s="386"/>
      <c r="R86" s="386"/>
      <c r="S86" s="386"/>
      <c r="T86" s="386"/>
      <c r="U86" s="386"/>
      <c r="V86" s="386"/>
      <c r="W86" s="386"/>
      <c r="X86" s="555"/>
      <c r="Y86" s="202"/>
      <c r="Z86" s="203"/>
      <c r="AA86" s="204"/>
      <c r="AB86" s="374"/>
      <c r="AC86" s="375"/>
      <c r="AD86" s="376"/>
      <c r="AE86" s="338"/>
      <c r="AF86" s="338"/>
      <c r="AG86" s="338"/>
      <c r="AH86" s="338"/>
      <c r="AI86" s="338"/>
      <c r="AJ86" s="338"/>
      <c r="AK86" s="338"/>
      <c r="AL86" s="338"/>
      <c r="AM86" s="338"/>
      <c r="AN86" s="338"/>
      <c r="AO86" s="338"/>
      <c r="AP86" s="338"/>
      <c r="AQ86" s="257"/>
      <c r="AR86" s="258"/>
      <c r="AS86" s="179" t="s">
        <v>233</v>
      </c>
      <c r="AT86" s="201"/>
      <c r="AU86" s="258"/>
      <c r="AV86" s="258"/>
      <c r="AW86" s="386" t="s">
        <v>179</v>
      </c>
      <c r="AX86" s="387"/>
      <c r="AY86">
        <f t="shared" si="10"/>
        <v>0</v>
      </c>
      <c r="AZ86" s="10"/>
      <c r="BA86" s="10"/>
      <c r="BB86" s="10"/>
      <c r="BC86" s="10"/>
      <c r="BD86" s="10"/>
      <c r="BE86" s="10"/>
      <c r="BF86" s="10"/>
      <c r="BG86" s="10"/>
      <c r="BH86" s="10"/>
    </row>
    <row r="87" spans="1:60" ht="23.25" hidden="1" customHeight="1">
      <c r="A87" s="488"/>
      <c r="B87" s="494"/>
      <c r="C87" s="494"/>
      <c r="D87" s="494"/>
      <c r="E87" s="494"/>
      <c r="F87" s="495"/>
      <c r="G87" s="231"/>
      <c r="H87" s="190"/>
      <c r="I87" s="190"/>
      <c r="J87" s="190"/>
      <c r="K87" s="190"/>
      <c r="L87" s="190"/>
      <c r="M87" s="190"/>
      <c r="N87" s="190"/>
      <c r="O87" s="232"/>
      <c r="P87" s="190"/>
      <c r="Q87" s="801"/>
      <c r="R87" s="801"/>
      <c r="S87" s="801"/>
      <c r="T87" s="801"/>
      <c r="U87" s="801"/>
      <c r="V87" s="801"/>
      <c r="W87" s="801"/>
      <c r="X87" s="802"/>
      <c r="Y87" s="503" t="s">
        <v>62</v>
      </c>
      <c r="Z87" s="504"/>
      <c r="AA87" s="505"/>
      <c r="AB87" s="493"/>
      <c r="AC87" s="493"/>
      <c r="AD87" s="493"/>
      <c r="AE87" s="357"/>
      <c r="AF87" s="358"/>
      <c r="AG87" s="358"/>
      <c r="AH87" s="358"/>
      <c r="AI87" s="357"/>
      <c r="AJ87" s="358"/>
      <c r="AK87" s="358"/>
      <c r="AL87" s="358"/>
      <c r="AM87" s="357"/>
      <c r="AN87" s="358"/>
      <c r="AO87" s="358"/>
      <c r="AP87" s="358"/>
      <c r="AQ87" s="166"/>
      <c r="AR87" s="167"/>
      <c r="AS87" s="167"/>
      <c r="AT87" s="168"/>
      <c r="AU87" s="358"/>
      <c r="AV87" s="358"/>
      <c r="AW87" s="358"/>
      <c r="AX87" s="359"/>
      <c r="AY87">
        <f t="shared" si="10"/>
        <v>0</v>
      </c>
    </row>
    <row r="88" spans="1:60" ht="23.25" hidden="1" customHeight="1">
      <c r="A88" s="488"/>
      <c r="B88" s="494"/>
      <c r="C88" s="494"/>
      <c r="D88" s="494"/>
      <c r="E88" s="494"/>
      <c r="F88" s="495"/>
      <c r="G88" s="233"/>
      <c r="H88" s="234"/>
      <c r="I88" s="234"/>
      <c r="J88" s="234"/>
      <c r="K88" s="234"/>
      <c r="L88" s="234"/>
      <c r="M88" s="234"/>
      <c r="N88" s="234"/>
      <c r="O88" s="235"/>
      <c r="P88" s="803"/>
      <c r="Q88" s="803"/>
      <c r="R88" s="803"/>
      <c r="S88" s="803"/>
      <c r="T88" s="803"/>
      <c r="U88" s="803"/>
      <c r="V88" s="803"/>
      <c r="W88" s="803"/>
      <c r="X88" s="804"/>
      <c r="Y88" s="722" t="s">
        <v>54</v>
      </c>
      <c r="Z88" s="723"/>
      <c r="AA88" s="724"/>
      <c r="AB88" s="490"/>
      <c r="AC88" s="490"/>
      <c r="AD88" s="490"/>
      <c r="AE88" s="357"/>
      <c r="AF88" s="358"/>
      <c r="AG88" s="358"/>
      <c r="AH88" s="358"/>
      <c r="AI88" s="357"/>
      <c r="AJ88" s="358"/>
      <c r="AK88" s="358"/>
      <c r="AL88" s="358"/>
      <c r="AM88" s="357"/>
      <c r="AN88" s="358"/>
      <c r="AO88" s="358"/>
      <c r="AP88" s="358"/>
      <c r="AQ88" s="166"/>
      <c r="AR88" s="167"/>
      <c r="AS88" s="167"/>
      <c r="AT88" s="168"/>
      <c r="AU88" s="358"/>
      <c r="AV88" s="358"/>
      <c r="AW88" s="358"/>
      <c r="AX88" s="359"/>
      <c r="AY88">
        <f t="shared" si="10"/>
        <v>0</v>
      </c>
      <c r="AZ88" s="10"/>
      <c r="BA88" s="10"/>
      <c r="BB88" s="10"/>
      <c r="BC88" s="10"/>
    </row>
    <row r="89" spans="1:60" ht="23.25" hidden="1" customHeight="1">
      <c r="A89" s="488"/>
      <c r="B89" s="496"/>
      <c r="C89" s="496"/>
      <c r="D89" s="496"/>
      <c r="E89" s="496"/>
      <c r="F89" s="497"/>
      <c r="G89" s="236"/>
      <c r="H89" s="193"/>
      <c r="I89" s="193"/>
      <c r="J89" s="193"/>
      <c r="K89" s="193"/>
      <c r="L89" s="193"/>
      <c r="M89" s="193"/>
      <c r="N89" s="193"/>
      <c r="O89" s="237"/>
      <c r="P89" s="286"/>
      <c r="Q89" s="286"/>
      <c r="R89" s="286"/>
      <c r="S89" s="286"/>
      <c r="T89" s="286"/>
      <c r="U89" s="286"/>
      <c r="V89" s="286"/>
      <c r="W89" s="286"/>
      <c r="X89" s="805"/>
      <c r="Y89" s="722" t="s">
        <v>13</v>
      </c>
      <c r="Z89" s="723"/>
      <c r="AA89" s="724"/>
      <c r="AB89" s="676" t="s">
        <v>14</v>
      </c>
      <c r="AC89" s="676"/>
      <c r="AD89" s="676"/>
      <c r="AE89" s="364"/>
      <c r="AF89" s="365"/>
      <c r="AG89" s="365"/>
      <c r="AH89" s="365"/>
      <c r="AI89" s="364"/>
      <c r="AJ89" s="365"/>
      <c r="AK89" s="365"/>
      <c r="AL89" s="365"/>
      <c r="AM89" s="364"/>
      <c r="AN89" s="365"/>
      <c r="AO89" s="365"/>
      <c r="AP89" s="365"/>
      <c r="AQ89" s="166"/>
      <c r="AR89" s="167"/>
      <c r="AS89" s="167"/>
      <c r="AT89" s="168"/>
      <c r="AU89" s="358"/>
      <c r="AV89" s="358"/>
      <c r="AW89" s="358"/>
      <c r="AX89" s="359"/>
      <c r="AY89">
        <f t="shared" si="10"/>
        <v>0</v>
      </c>
      <c r="AZ89" s="10"/>
      <c r="BA89" s="10"/>
      <c r="BB89" s="10"/>
      <c r="BC89" s="10"/>
      <c r="BD89" s="10"/>
      <c r="BE89" s="10"/>
      <c r="BF89" s="10"/>
      <c r="BG89" s="10"/>
      <c r="BH89" s="10"/>
    </row>
    <row r="90" spans="1:60" ht="18.75" hidden="1" customHeight="1">
      <c r="A90" s="488"/>
      <c r="B90" s="494" t="s">
        <v>145</v>
      </c>
      <c r="C90" s="494"/>
      <c r="D90" s="494"/>
      <c r="E90" s="494"/>
      <c r="F90" s="495"/>
      <c r="G90" s="806" t="s">
        <v>61</v>
      </c>
      <c r="H90" s="777"/>
      <c r="I90" s="777"/>
      <c r="J90" s="777"/>
      <c r="K90" s="777"/>
      <c r="L90" s="777"/>
      <c r="M90" s="777"/>
      <c r="N90" s="777"/>
      <c r="O90" s="778"/>
      <c r="P90" s="776" t="s">
        <v>63</v>
      </c>
      <c r="Q90" s="777"/>
      <c r="R90" s="777"/>
      <c r="S90" s="777"/>
      <c r="T90" s="777"/>
      <c r="U90" s="777"/>
      <c r="V90" s="777"/>
      <c r="W90" s="777"/>
      <c r="X90" s="778"/>
      <c r="Y90" s="202"/>
      <c r="Z90" s="203"/>
      <c r="AA90" s="204"/>
      <c r="AB90" s="789" t="s">
        <v>11</v>
      </c>
      <c r="AC90" s="790"/>
      <c r="AD90" s="791"/>
      <c r="AE90" s="338" t="s">
        <v>388</v>
      </c>
      <c r="AF90" s="338"/>
      <c r="AG90" s="338"/>
      <c r="AH90" s="338"/>
      <c r="AI90" s="338" t="s">
        <v>410</v>
      </c>
      <c r="AJ90" s="338"/>
      <c r="AK90" s="338"/>
      <c r="AL90" s="338"/>
      <c r="AM90" s="338" t="s">
        <v>507</v>
      </c>
      <c r="AN90" s="338"/>
      <c r="AO90" s="338"/>
      <c r="AP90" s="338"/>
      <c r="AQ90" s="214" t="s">
        <v>232</v>
      </c>
      <c r="AR90" s="198"/>
      <c r="AS90" s="198"/>
      <c r="AT90" s="199"/>
      <c r="AU90" s="501" t="s">
        <v>134</v>
      </c>
      <c r="AV90" s="501"/>
      <c r="AW90" s="501"/>
      <c r="AX90" s="502"/>
      <c r="AY90">
        <f>COUNTA($G$92)</f>
        <v>0</v>
      </c>
    </row>
    <row r="91" spans="1:60" ht="18.75" hidden="1" customHeight="1">
      <c r="A91" s="488"/>
      <c r="B91" s="494"/>
      <c r="C91" s="494"/>
      <c r="D91" s="494"/>
      <c r="E91" s="494"/>
      <c r="F91" s="495"/>
      <c r="G91" s="554"/>
      <c r="H91" s="386"/>
      <c r="I91" s="386"/>
      <c r="J91" s="386"/>
      <c r="K91" s="386"/>
      <c r="L91" s="386"/>
      <c r="M91" s="386"/>
      <c r="N91" s="386"/>
      <c r="O91" s="555"/>
      <c r="P91" s="567"/>
      <c r="Q91" s="386"/>
      <c r="R91" s="386"/>
      <c r="S91" s="386"/>
      <c r="T91" s="386"/>
      <c r="U91" s="386"/>
      <c r="V91" s="386"/>
      <c r="W91" s="386"/>
      <c r="X91" s="555"/>
      <c r="Y91" s="202"/>
      <c r="Z91" s="203"/>
      <c r="AA91" s="204"/>
      <c r="AB91" s="374"/>
      <c r="AC91" s="375"/>
      <c r="AD91" s="376"/>
      <c r="AE91" s="338"/>
      <c r="AF91" s="338"/>
      <c r="AG91" s="338"/>
      <c r="AH91" s="338"/>
      <c r="AI91" s="338"/>
      <c r="AJ91" s="338"/>
      <c r="AK91" s="338"/>
      <c r="AL91" s="338"/>
      <c r="AM91" s="338"/>
      <c r="AN91" s="338"/>
      <c r="AO91" s="338"/>
      <c r="AP91" s="338"/>
      <c r="AQ91" s="257"/>
      <c r="AR91" s="258"/>
      <c r="AS91" s="179" t="s">
        <v>233</v>
      </c>
      <c r="AT91" s="201"/>
      <c r="AU91" s="258"/>
      <c r="AV91" s="258"/>
      <c r="AW91" s="386" t="s">
        <v>179</v>
      </c>
      <c r="AX91" s="387"/>
      <c r="AY91">
        <f>$AY$90</f>
        <v>0</v>
      </c>
      <c r="AZ91" s="10"/>
      <c r="BA91" s="10"/>
      <c r="BB91" s="10"/>
      <c r="BC91" s="10"/>
    </row>
    <row r="92" spans="1:60" ht="23.25" hidden="1" customHeight="1">
      <c r="A92" s="488"/>
      <c r="B92" s="494"/>
      <c r="C92" s="494"/>
      <c r="D92" s="494"/>
      <c r="E92" s="494"/>
      <c r="F92" s="495"/>
      <c r="G92" s="231"/>
      <c r="H92" s="190"/>
      <c r="I92" s="190"/>
      <c r="J92" s="190"/>
      <c r="K92" s="190"/>
      <c r="L92" s="190"/>
      <c r="M92" s="190"/>
      <c r="N92" s="190"/>
      <c r="O92" s="232"/>
      <c r="P92" s="190"/>
      <c r="Q92" s="801"/>
      <c r="R92" s="801"/>
      <c r="S92" s="801"/>
      <c r="T92" s="801"/>
      <c r="U92" s="801"/>
      <c r="V92" s="801"/>
      <c r="W92" s="801"/>
      <c r="X92" s="802"/>
      <c r="Y92" s="503" t="s">
        <v>62</v>
      </c>
      <c r="Z92" s="504"/>
      <c r="AA92" s="505"/>
      <c r="AB92" s="493"/>
      <c r="AC92" s="493"/>
      <c r="AD92" s="493"/>
      <c r="AE92" s="357"/>
      <c r="AF92" s="358"/>
      <c r="AG92" s="358"/>
      <c r="AH92" s="358"/>
      <c r="AI92" s="357"/>
      <c r="AJ92" s="358"/>
      <c r="AK92" s="358"/>
      <c r="AL92" s="358"/>
      <c r="AM92" s="357"/>
      <c r="AN92" s="358"/>
      <c r="AO92" s="358"/>
      <c r="AP92" s="358"/>
      <c r="AQ92" s="166"/>
      <c r="AR92" s="167"/>
      <c r="AS92" s="167"/>
      <c r="AT92" s="168"/>
      <c r="AU92" s="358"/>
      <c r="AV92" s="358"/>
      <c r="AW92" s="358"/>
      <c r="AX92" s="359"/>
      <c r="AY92">
        <f t="shared" ref="AY92:AY94" si="11">$AY$90</f>
        <v>0</v>
      </c>
      <c r="AZ92" s="10"/>
      <c r="BA92" s="10"/>
      <c r="BB92" s="10"/>
      <c r="BC92" s="10"/>
      <c r="BD92" s="10"/>
      <c r="BE92" s="10"/>
      <c r="BF92" s="10"/>
      <c r="BG92" s="10"/>
      <c r="BH92" s="10"/>
    </row>
    <row r="93" spans="1:60" ht="23.25" hidden="1" customHeight="1">
      <c r="A93" s="488"/>
      <c r="B93" s="494"/>
      <c r="C93" s="494"/>
      <c r="D93" s="494"/>
      <c r="E93" s="494"/>
      <c r="F93" s="495"/>
      <c r="G93" s="233"/>
      <c r="H93" s="234"/>
      <c r="I93" s="234"/>
      <c r="J93" s="234"/>
      <c r="K93" s="234"/>
      <c r="L93" s="234"/>
      <c r="M93" s="234"/>
      <c r="N93" s="234"/>
      <c r="O93" s="235"/>
      <c r="P93" s="803"/>
      <c r="Q93" s="803"/>
      <c r="R93" s="803"/>
      <c r="S93" s="803"/>
      <c r="T93" s="803"/>
      <c r="U93" s="803"/>
      <c r="V93" s="803"/>
      <c r="W93" s="803"/>
      <c r="X93" s="804"/>
      <c r="Y93" s="722" t="s">
        <v>54</v>
      </c>
      <c r="Z93" s="723"/>
      <c r="AA93" s="724"/>
      <c r="AB93" s="490"/>
      <c r="AC93" s="490"/>
      <c r="AD93" s="490"/>
      <c r="AE93" s="357"/>
      <c r="AF93" s="358"/>
      <c r="AG93" s="358"/>
      <c r="AH93" s="358"/>
      <c r="AI93" s="357"/>
      <c r="AJ93" s="358"/>
      <c r="AK93" s="358"/>
      <c r="AL93" s="358"/>
      <c r="AM93" s="357"/>
      <c r="AN93" s="358"/>
      <c r="AO93" s="358"/>
      <c r="AP93" s="358"/>
      <c r="AQ93" s="166"/>
      <c r="AR93" s="167"/>
      <c r="AS93" s="167"/>
      <c r="AT93" s="168"/>
      <c r="AU93" s="358"/>
      <c r="AV93" s="358"/>
      <c r="AW93" s="358"/>
      <c r="AX93" s="359"/>
      <c r="AY93">
        <f t="shared" si="11"/>
        <v>0</v>
      </c>
    </row>
    <row r="94" spans="1:60" ht="23.25" hidden="1" customHeight="1">
      <c r="A94" s="488"/>
      <c r="B94" s="496"/>
      <c r="C94" s="496"/>
      <c r="D94" s="496"/>
      <c r="E94" s="496"/>
      <c r="F94" s="497"/>
      <c r="G94" s="236"/>
      <c r="H94" s="193"/>
      <c r="I94" s="193"/>
      <c r="J94" s="193"/>
      <c r="K94" s="193"/>
      <c r="L94" s="193"/>
      <c r="M94" s="193"/>
      <c r="N94" s="193"/>
      <c r="O94" s="237"/>
      <c r="P94" s="286"/>
      <c r="Q94" s="286"/>
      <c r="R94" s="286"/>
      <c r="S94" s="286"/>
      <c r="T94" s="286"/>
      <c r="U94" s="286"/>
      <c r="V94" s="286"/>
      <c r="W94" s="286"/>
      <c r="X94" s="805"/>
      <c r="Y94" s="722" t="s">
        <v>13</v>
      </c>
      <c r="Z94" s="723"/>
      <c r="AA94" s="724"/>
      <c r="AB94" s="676" t="s">
        <v>14</v>
      </c>
      <c r="AC94" s="676"/>
      <c r="AD94" s="676"/>
      <c r="AE94" s="364"/>
      <c r="AF94" s="365"/>
      <c r="AG94" s="365"/>
      <c r="AH94" s="365"/>
      <c r="AI94" s="364"/>
      <c r="AJ94" s="365"/>
      <c r="AK94" s="365"/>
      <c r="AL94" s="365"/>
      <c r="AM94" s="364"/>
      <c r="AN94" s="365"/>
      <c r="AO94" s="365"/>
      <c r="AP94" s="365"/>
      <c r="AQ94" s="166"/>
      <c r="AR94" s="167"/>
      <c r="AS94" s="167"/>
      <c r="AT94" s="168"/>
      <c r="AU94" s="358"/>
      <c r="AV94" s="358"/>
      <c r="AW94" s="358"/>
      <c r="AX94" s="359"/>
      <c r="AY94">
        <f t="shared" si="11"/>
        <v>0</v>
      </c>
      <c r="AZ94" s="10"/>
      <c r="BA94" s="10"/>
      <c r="BB94" s="10"/>
      <c r="BC94" s="10"/>
    </row>
    <row r="95" spans="1:60" ht="18.75" hidden="1" customHeight="1">
      <c r="A95" s="488"/>
      <c r="B95" s="494" t="s">
        <v>145</v>
      </c>
      <c r="C95" s="494"/>
      <c r="D95" s="494"/>
      <c r="E95" s="494"/>
      <c r="F95" s="495"/>
      <c r="G95" s="806" t="s">
        <v>61</v>
      </c>
      <c r="H95" s="777"/>
      <c r="I95" s="777"/>
      <c r="J95" s="777"/>
      <c r="K95" s="777"/>
      <c r="L95" s="777"/>
      <c r="M95" s="777"/>
      <c r="N95" s="777"/>
      <c r="O95" s="778"/>
      <c r="P95" s="776" t="s">
        <v>63</v>
      </c>
      <c r="Q95" s="777"/>
      <c r="R95" s="777"/>
      <c r="S95" s="777"/>
      <c r="T95" s="777"/>
      <c r="U95" s="777"/>
      <c r="V95" s="777"/>
      <c r="W95" s="777"/>
      <c r="X95" s="778"/>
      <c r="Y95" s="202"/>
      <c r="Z95" s="203"/>
      <c r="AA95" s="204"/>
      <c r="AB95" s="789" t="s">
        <v>11</v>
      </c>
      <c r="AC95" s="790"/>
      <c r="AD95" s="791"/>
      <c r="AE95" s="338" t="s">
        <v>388</v>
      </c>
      <c r="AF95" s="338"/>
      <c r="AG95" s="338"/>
      <c r="AH95" s="338"/>
      <c r="AI95" s="338" t="s">
        <v>410</v>
      </c>
      <c r="AJ95" s="338"/>
      <c r="AK95" s="338"/>
      <c r="AL95" s="338"/>
      <c r="AM95" s="338" t="s">
        <v>507</v>
      </c>
      <c r="AN95" s="338"/>
      <c r="AO95" s="338"/>
      <c r="AP95" s="338"/>
      <c r="AQ95" s="214" t="s">
        <v>232</v>
      </c>
      <c r="AR95" s="198"/>
      <c r="AS95" s="198"/>
      <c r="AT95" s="199"/>
      <c r="AU95" s="501" t="s">
        <v>134</v>
      </c>
      <c r="AV95" s="501"/>
      <c r="AW95" s="501"/>
      <c r="AX95" s="502"/>
      <c r="AY95">
        <f>COUNTA($G$97)</f>
        <v>0</v>
      </c>
      <c r="AZ95" s="10"/>
      <c r="BA95" s="10"/>
      <c r="BB95" s="10"/>
      <c r="BC95" s="10"/>
      <c r="BD95" s="10"/>
      <c r="BE95" s="10"/>
      <c r="BF95" s="10"/>
      <c r="BG95" s="10"/>
      <c r="BH95" s="10"/>
    </row>
    <row r="96" spans="1:60" ht="18.75" hidden="1" customHeight="1">
      <c r="A96" s="488"/>
      <c r="B96" s="494"/>
      <c r="C96" s="494"/>
      <c r="D96" s="494"/>
      <c r="E96" s="494"/>
      <c r="F96" s="495"/>
      <c r="G96" s="554"/>
      <c r="H96" s="386"/>
      <c r="I96" s="386"/>
      <c r="J96" s="386"/>
      <c r="K96" s="386"/>
      <c r="L96" s="386"/>
      <c r="M96" s="386"/>
      <c r="N96" s="386"/>
      <c r="O96" s="555"/>
      <c r="P96" s="567"/>
      <c r="Q96" s="386"/>
      <c r="R96" s="386"/>
      <c r="S96" s="386"/>
      <c r="T96" s="386"/>
      <c r="U96" s="386"/>
      <c r="V96" s="386"/>
      <c r="W96" s="386"/>
      <c r="X96" s="555"/>
      <c r="Y96" s="202"/>
      <c r="Z96" s="203"/>
      <c r="AA96" s="204"/>
      <c r="AB96" s="374"/>
      <c r="AC96" s="375"/>
      <c r="AD96" s="376"/>
      <c r="AE96" s="338"/>
      <c r="AF96" s="338"/>
      <c r="AG96" s="338"/>
      <c r="AH96" s="338"/>
      <c r="AI96" s="338"/>
      <c r="AJ96" s="338"/>
      <c r="AK96" s="338"/>
      <c r="AL96" s="338"/>
      <c r="AM96" s="338"/>
      <c r="AN96" s="338"/>
      <c r="AO96" s="338"/>
      <c r="AP96" s="338"/>
      <c r="AQ96" s="257"/>
      <c r="AR96" s="258"/>
      <c r="AS96" s="179" t="s">
        <v>233</v>
      </c>
      <c r="AT96" s="201"/>
      <c r="AU96" s="258"/>
      <c r="AV96" s="258"/>
      <c r="AW96" s="386" t="s">
        <v>179</v>
      </c>
      <c r="AX96" s="387"/>
      <c r="AY96">
        <f>$AY$95</f>
        <v>0</v>
      </c>
    </row>
    <row r="97" spans="1:60" ht="23.25" hidden="1" customHeight="1">
      <c r="A97" s="488"/>
      <c r="B97" s="494"/>
      <c r="C97" s="494"/>
      <c r="D97" s="494"/>
      <c r="E97" s="494"/>
      <c r="F97" s="495"/>
      <c r="G97" s="231"/>
      <c r="H97" s="190"/>
      <c r="I97" s="190"/>
      <c r="J97" s="190"/>
      <c r="K97" s="190"/>
      <c r="L97" s="190"/>
      <c r="M97" s="190"/>
      <c r="N97" s="190"/>
      <c r="O97" s="232"/>
      <c r="P97" s="190"/>
      <c r="Q97" s="801"/>
      <c r="R97" s="801"/>
      <c r="S97" s="801"/>
      <c r="T97" s="801"/>
      <c r="U97" s="801"/>
      <c r="V97" s="801"/>
      <c r="W97" s="801"/>
      <c r="X97" s="802"/>
      <c r="Y97" s="503" t="s">
        <v>62</v>
      </c>
      <c r="Z97" s="504"/>
      <c r="AA97" s="505"/>
      <c r="AB97" s="402"/>
      <c r="AC97" s="403"/>
      <c r="AD97" s="404"/>
      <c r="AE97" s="357"/>
      <c r="AF97" s="358"/>
      <c r="AG97" s="358"/>
      <c r="AH97" s="363"/>
      <c r="AI97" s="357"/>
      <c r="AJ97" s="358"/>
      <c r="AK97" s="358"/>
      <c r="AL97" s="363"/>
      <c r="AM97" s="357"/>
      <c r="AN97" s="358"/>
      <c r="AO97" s="358"/>
      <c r="AP97" s="358"/>
      <c r="AQ97" s="166"/>
      <c r="AR97" s="167"/>
      <c r="AS97" s="167"/>
      <c r="AT97" s="168"/>
      <c r="AU97" s="358"/>
      <c r="AV97" s="358"/>
      <c r="AW97" s="358"/>
      <c r="AX97" s="359"/>
      <c r="AY97">
        <f t="shared" ref="AY97:AY99" si="12">$AY$95</f>
        <v>0</v>
      </c>
      <c r="AZ97" s="10"/>
      <c r="BA97" s="10"/>
      <c r="BB97" s="10"/>
      <c r="BC97" s="10"/>
    </row>
    <row r="98" spans="1:60" ht="23.25" hidden="1" customHeight="1">
      <c r="A98" s="488"/>
      <c r="B98" s="494"/>
      <c r="C98" s="494"/>
      <c r="D98" s="494"/>
      <c r="E98" s="494"/>
      <c r="F98" s="495"/>
      <c r="G98" s="233"/>
      <c r="H98" s="234"/>
      <c r="I98" s="234"/>
      <c r="J98" s="234"/>
      <c r="K98" s="234"/>
      <c r="L98" s="234"/>
      <c r="M98" s="234"/>
      <c r="N98" s="234"/>
      <c r="O98" s="235"/>
      <c r="P98" s="803"/>
      <c r="Q98" s="803"/>
      <c r="R98" s="803"/>
      <c r="S98" s="803"/>
      <c r="T98" s="803"/>
      <c r="U98" s="803"/>
      <c r="V98" s="803"/>
      <c r="W98" s="803"/>
      <c r="X98" s="804"/>
      <c r="Y98" s="722" t="s">
        <v>54</v>
      </c>
      <c r="Z98" s="723"/>
      <c r="AA98" s="724"/>
      <c r="AB98" s="305"/>
      <c r="AC98" s="306"/>
      <c r="AD98" s="307"/>
      <c r="AE98" s="357"/>
      <c r="AF98" s="358"/>
      <c r="AG98" s="358"/>
      <c r="AH98" s="363"/>
      <c r="AI98" s="357"/>
      <c r="AJ98" s="358"/>
      <c r="AK98" s="358"/>
      <c r="AL98" s="363"/>
      <c r="AM98" s="357"/>
      <c r="AN98" s="358"/>
      <c r="AO98" s="358"/>
      <c r="AP98" s="358"/>
      <c r="AQ98" s="166"/>
      <c r="AR98" s="167"/>
      <c r="AS98" s="167"/>
      <c r="AT98" s="168"/>
      <c r="AU98" s="358"/>
      <c r="AV98" s="358"/>
      <c r="AW98" s="358"/>
      <c r="AX98" s="359"/>
      <c r="AY98">
        <f t="shared" si="12"/>
        <v>0</v>
      </c>
      <c r="AZ98" s="10"/>
      <c r="BA98" s="10"/>
      <c r="BB98" s="10"/>
      <c r="BC98" s="10"/>
      <c r="BD98" s="10"/>
      <c r="BE98" s="10"/>
      <c r="BF98" s="10"/>
      <c r="BG98" s="10"/>
      <c r="BH98" s="10"/>
    </row>
    <row r="99" spans="1:60" ht="57" hidden="1" customHeight="1" thickBot="1">
      <c r="A99" s="489"/>
      <c r="B99" s="862"/>
      <c r="C99" s="862"/>
      <c r="D99" s="862"/>
      <c r="E99" s="862"/>
      <c r="F99" s="863"/>
      <c r="G99" s="807"/>
      <c r="H99" s="247"/>
      <c r="I99" s="247"/>
      <c r="J99" s="247"/>
      <c r="K99" s="247"/>
      <c r="L99" s="247"/>
      <c r="M99" s="247"/>
      <c r="N99" s="247"/>
      <c r="O99" s="808"/>
      <c r="P99" s="815"/>
      <c r="Q99" s="815"/>
      <c r="R99" s="815"/>
      <c r="S99" s="815"/>
      <c r="T99" s="815"/>
      <c r="U99" s="815"/>
      <c r="V99" s="815"/>
      <c r="W99" s="815"/>
      <c r="X99" s="816"/>
      <c r="Y99" s="865" t="s">
        <v>13</v>
      </c>
      <c r="Z99" s="866"/>
      <c r="AA99" s="867"/>
      <c r="AB99" s="454" t="s">
        <v>14</v>
      </c>
      <c r="AC99" s="455"/>
      <c r="AD99" s="456"/>
      <c r="AE99" s="817"/>
      <c r="AF99" s="787"/>
      <c r="AG99" s="787"/>
      <c r="AH99" s="818"/>
      <c r="AI99" s="817"/>
      <c r="AJ99" s="787"/>
      <c r="AK99" s="787"/>
      <c r="AL99" s="818"/>
      <c r="AM99" s="817"/>
      <c r="AN99" s="787"/>
      <c r="AO99" s="787"/>
      <c r="AP99" s="787"/>
      <c r="AQ99" s="784"/>
      <c r="AR99" s="785"/>
      <c r="AS99" s="785"/>
      <c r="AT99" s="786"/>
      <c r="AU99" s="787"/>
      <c r="AV99" s="787"/>
      <c r="AW99" s="787"/>
      <c r="AX99" s="788"/>
      <c r="AY99">
        <f t="shared" si="12"/>
        <v>0</v>
      </c>
    </row>
    <row r="100" spans="1:60" ht="31.5" customHeight="1">
      <c r="A100" s="825" t="s">
        <v>350</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57"/>
      <c r="Z100" s="458"/>
      <c r="AA100" s="459"/>
      <c r="AB100" s="798" t="s">
        <v>11</v>
      </c>
      <c r="AC100" s="798"/>
      <c r="AD100" s="798"/>
      <c r="AE100" s="809" t="s">
        <v>388</v>
      </c>
      <c r="AF100" s="810"/>
      <c r="AG100" s="810"/>
      <c r="AH100" s="811"/>
      <c r="AI100" s="809" t="s">
        <v>410</v>
      </c>
      <c r="AJ100" s="810"/>
      <c r="AK100" s="810"/>
      <c r="AL100" s="811"/>
      <c r="AM100" s="809" t="s">
        <v>507</v>
      </c>
      <c r="AN100" s="810"/>
      <c r="AO100" s="810"/>
      <c r="AP100" s="811"/>
      <c r="AQ100" s="921" t="s">
        <v>415</v>
      </c>
      <c r="AR100" s="922"/>
      <c r="AS100" s="922"/>
      <c r="AT100" s="923"/>
      <c r="AU100" s="921" t="s">
        <v>539</v>
      </c>
      <c r="AV100" s="922"/>
      <c r="AW100" s="922"/>
      <c r="AX100" s="924"/>
    </row>
    <row r="101" spans="1:60" ht="23.25" customHeight="1">
      <c r="A101" s="469"/>
      <c r="B101" s="470"/>
      <c r="C101" s="470"/>
      <c r="D101" s="470"/>
      <c r="E101" s="470"/>
      <c r="F101" s="471"/>
      <c r="G101" s="190" t="s">
        <v>722</v>
      </c>
      <c r="H101" s="190"/>
      <c r="I101" s="190"/>
      <c r="J101" s="190"/>
      <c r="K101" s="190"/>
      <c r="L101" s="190"/>
      <c r="M101" s="190"/>
      <c r="N101" s="190"/>
      <c r="O101" s="190"/>
      <c r="P101" s="190"/>
      <c r="Q101" s="190"/>
      <c r="R101" s="190"/>
      <c r="S101" s="190"/>
      <c r="T101" s="190"/>
      <c r="U101" s="190"/>
      <c r="V101" s="190"/>
      <c r="W101" s="190"/>
      <c r="X101" s="232"/>
      <c r="Y101" s="856" t="s">
        <v>55</v>
      </c>
      <c r="Z101" s="708"/>
      <c r="AA101" s="709"/>
      <c r="AB101" s="493" t="s">
        <v>721</v>
      </c>
      <c r="AC101" s="493"/>
      <c r="AD101" s="493"/>
      <c r="AE101" s="352" t="s">
        <v>714</v>
      </c>
      <c r="AF101" s="352"/>
      <c r="AG101" s="352"/>
      <c r="AH101" s="352"/>
      <c r="AI101" s="352" t="s">
        <v>714</v>
      </c>
      <c r="AJ101" s="352"/>
      <c r="AK101" s="352"/>
      <c r="AL101" s="352"/>
      <c r="AM101" s="352">
        <v>497</v>
      </c>
      <c r="AN101" s="352"/>
      <c r="AO101" s="352"/>
      <c r="AP101" s="352"/>
      <c r="AQ101" s="352" t="s">
        <v>811</v>
      </c>
      <c r="AR101" s="352"/>
      <c r="AS101" s="352"/>
      <c r="AT101" s="352"/>
      <c r="AU101" s="357" t="s">
        <v>811</v>
      </c>
      <c r="AV101" s="358"/>
      <c r="AW101" s="358"/>
      <c r="AX101" s="359"/>
    </row>
    <row r="102" spans="1:60" ht="23.25" customHeight="1">
      <c r="A102" s="472"/>
      <c r="B102" s="473"/>
      <c r="C102" s="473"/>
      <c r="D102" s="473"/>
      <c r="E102" s="473"/>
      <c r="F102" s="474"/>
      <c r="G102" s="193"/>
      <c r="H102" s="193"/>
      <c r="I102" s="193"/>
      <c r="J102" s="193"/>
      <c r="K102" s="193"/>
      <c r="L102" s="193"/>
      <c r="M102" s="193"/>
      <c r="N102" s="193"/>
      <c r="O102" s="193"/>
      <c r="P102" s="193"/>
      <c r="Q102" s="193"/>
      <c r="R102" s="193"/>
      <c r="S102" s="193"/>
      <c r="T102" s="193"/>
      <c r="U102" s="193"/>
      <c r="V102" s="193"/>
      <c r="W102" s="193"/>
      <c r="X102" s="237"/>
      <c r="Y102" s="498" t="s">
        <v>56</v>
      </c>
      <c r="Z102" s="330"/>
      <c r="AA102" s="331"/>
      <c r="AB102" s="493" t="s">
        <v>721</v>
      </c>
      <c r="AC102" s="493"/>
      <c r="AD102" s="493"/>
      <c r="AE102" s="352" t="s">
        <v>714</v>
      </c>
      <c r="AF102" s="352"/>
      <c r="AG102" s="352"/>
      <c r="AH102" s="352"/>
      <c r="AI102" s="352" t="s">
        <v>714</v>
      </c>
      <c r="AJ102" s="352"/>
      <c r="AK102" s="352"/>
      <c r="AL102" s="352"/>
      <c r="AM102" s="352">
        <v>350</v>
      </c>
      <c r="AN102" s="352"/>
      <c r="AO102" s="352"/>
      <c r="AP102" s="352"/>
      <c r="AQ102" s="352">
        <v>55</v>
      </c>
      <c r="AR102" s="352"/>
      <c r="AS102" s="352"/>
      <c r="AT102" s="352"/>
      <c r="AU102" s="364" t="s">
        <v>811</v>
      </c>
      <c r="AV102" s="365"/>
      <c r="AW102" s="365"/>
      <c r="AX102" s="506"/>
    </row>
    <row r="103" spans="1:60" ht="31.5" customHeight="1">
      <c r="A103" s="466" t="s">
        <v>350</v>
      </c>
      <c r="B103" s="467"/>
      <c r="C103" s="467"/>
      <c r="D103" s="467"/>
      <c r="E103" s="467"/>
      <c r="F103" s="468"/>
      <c r="G103" s="723" t="s">
        <v>60</v>
      </c>
      <c r="H103" s="723"/>
      <c r="I103" s="723"/>
      <c r="J103" s="723"/>
      <c r="K103" s="723"/>
      <c r="L103" s="723"/>
      <c r="M103" s="723"/>
      <c r="N103" s="723"/>
      <c r="O103" s="723"/>
      <c r="P103" s="723"/>
      <c r="Q103" s="723"/>
      <c r="R103" s="723"/>
      <c r="S103" s="723"/>
      <c r="T103" s="723"/>
      <c r="U103" s="723"/>
      <c r="V103" s="723"/>
      <c r="W103" s="723"/>
      <c r="X103" s="724"/>
      <c r="Y103" s="460"/>
      <c r="Z103" s="461"/>
      <c r="AA103" s="462"/>
      <c r="AB103" s="308" t="s">
        <v>11</v>
      </c>
      <c r="AC103" s="303"/>
      <c r="AD103" s="304"/>
      <c r="AE103" s="338" t="s">
        <v>388</v>
      </c>
      <c r="AF103" s="338"/>
      <c r="AG103" s="338"/>
      <c r="AH103" s="338"/>
      <c r="AI103" s="338" t="s">
        <v>410</v>
      </c>
      <c r="AJ103" s="338"/>
      <c r="AK103" s="338"/>
      <c r="AL103" s="338"/>
      <c r="AM103" s="338" t="s">
        <v>507</v>
      </c>
      <c r="AN103" s="338"/>
      <c r="AO103" s="338"/>
      <c r="AP103" s="338"/>
      <c r="AQ103" s="354" t="s">
        <v>415</v>
      </c>
      <c r="AR103" s="355"/>
      <c r="AS103" s="355"/>
      <c r="AT103" s="355"/>
      <c r="AU103" s="354" t="s">
        <v>539</v>
      </c>
      <c r="AV103" s="355"/>
      <c r="AW103" s="355"/>
      <c r="AX103" s="356"/>
      <c r="AY103">
        <f>COUNTA($G$104)</f>
        <v>1</v>
      </c>
    </row>
    <row r="104" spans="1:60" ht="23.25" customHeight="1">
      <c r="A104" s="469"/>
      <c r="B104" s="470"/>
      <c r="C104" s="470"/>
      <c r="D104" s="470"/>
      <c r="E104" s="470"/>
      <c r="F104" s="471"/>
      <c r="G104" s="190" t="s">
        <v>723</v>
      </c>
      <c r="H104" s="190"/>
      <c r="I104" s="190"/>
      <c r="J104" s="190"/>
      <c r="K104" s="190"/>
      <c r="L104" s="190"/>
      <c r="M104" s="190"/>
      <c r="N104" s="190"/>
      <c r="O104" s="190"/>
      <c r="P104" s="190"/>
      <c r="Q104" s="190"/>
      <c r="R104" s="190"/>
      <c r="S104" s="190"/>
      <c r="T104" s="190"/>
      <c r="U104" s="190"/>
      <c r="V104" s="190"/>
      <c r="W104" s="190"/>
      <c r="X104" s="232"/>
      <c r="Y104" s="812" t="s">
        <v>55</v>
      </c>
      <c r="Z104" s="813"/>
      <c r="AA104" s="814"/>
      <c r="AB104" s="463" t="s">
        <v>724</v>
      </c>
      <c r="AC104" s="464"/>
      <c r="AD104" s="465"/>
      <c r="AE104" s="352" t="s">
        <v>714</v>
      </c>
      <c r="AF104" s="352"/>
      <c r="AG104" s="352"/>
      <c r="AH104" s="352"/>
      <c r="AI104" s="352" t="s">
        <v>714</v>
      </c>
      <c r="AJ104" s="352"/>
      <c r="AK104" s="352"/>
      <c r="AL104" s="352"/>
      <c r="AM104" s="352">
        <v>954</v>
      </c>
      <c r="AN104" s="352"/>
      <c r="AO104" s="352"/>
      <c r="AP104" s="352"/>
      <c r="AQ104" s="352" t="s">
        <v>839</v>
      </c>
      <c r="AR104" s="352"/>
      <c r="AS104" s="352"/>
      <c r="AT104" s="352"/>
      <c r="AU104" s="352" t="s">
        <v>811</v>
      </c>
      <c r="AV104" s="352"/>
      <c r="AW104" s="352"/>
      <c r="AX104" s="353"/>
      <c r="AY104">
        <f>$AY$103</f>
        <v>1</v>
      </c>
    </row>
    <row r="105" spans="1:60" ht="23.25" customHeight="1">
      <c r="A105" s="472"/>
      <c r="B105" s="473"/>
      <c r="C105" s="473"/>
      <c r="D105" s="473"/>
      <c r="E105" s="473"/>
      <c r="F105" s="474"/>
      <c r="G105" s="193"/>
      <c r="H105" s="193"/>
      <c r="I105" s="193"/>
      <c r="J105" s="193"/>
      <c r="K105" s="193"/>
      <c r="L105" s="193"/>
      <c r="M105" s="193"/>
      <c r="N105" s="193"/>
      <c r="O105" s="193"/>
      <c r="P105" s="193"/>
      <c r="Q105" s="193"/>
      <c r="R105" s="193"/>
      <c r="S105" s="193"/>
      <c r="T105" s="193"/>
      <c r="U105" s="193"/>
      <c r="V105" s="193"/>
      <c r="W105" s="193"/>
      <c r="X105" s="237"/>
      <c r="Y105" s="498" t="s">
        <v>56</v>
      </c>
      <c r="Z105" s="499"/>
      <c r="AA105" s="500"/>
      <c r="AB105" s="402" t="s">
        <v>724</v>
      </c>
      <c r="AC105" s="403"/>
      <c r="AD105" s="404"/>
      <c r="AE105" s="352" t="s">
        <v>714</v>
      </c>
      <c r="AF105" s="352"/>
      <c r="AG105" s="352"/>
      <c r="AH105" s="352"/>
      <c r="AI105" s="352" t="s">
        <v>714</v>
      </c>
      <c r="AJ105" s="352"/>
      <c r="AK105" s="352"/>
      <c r="AL105" s="352"/>
      <c r="AM105" s="352" t="s">
        <v>799</v>
      </c>
      <c r="AN105" s="352"/>
      <c r="AO105" s="352"/>
      <c r="AP105" s="352"/>
      <c r="AQ105" s="352" t="s">
        <v>811</v>
      </c>
      <c r="AR105" s="352"/>
      <c r="AS105" s="352"/>
      <c r="AT105" s="352"/>
      <c r="AU105" s="352" t="s">
        <v>815</v>
      </c>
      <c r="AV105" s="352"/>
      <c r="AW105" s="352"/>
      <c r="AX105" s="353"/>
      <c r="AY105">
        <f>$AY$103</f>
        <v>1</v>
      </c>
    </row>
    <row r="106" spans="1:60" ht="31.5" customHeight="1">
      <c r="A106" s="466" t="s">
        <v>350</v>
      </c>
      <c r="B106" s="467"/>
      <c r="C106" s="467"/>
      <c r="D106" s="467"/>
      <c r="E106" s="467"/>
      <c r="F106" s="468"/>
      <c r="G106" s="723" t="s">
        <v>60</v>
      </c>
      <c r="H106" s="723"/>
      <c r="I106" s="723"/>
      <c r="J106" s="723"/>
      <c r="K106" s="723"/>
      <c r="L106" s="723"/>
      <c r="M106" s="723"/>
      <c r="N106" s="723"/>
      <c r="O106" s="723"/>
      <c r="P106" s="723"/>
      <c r="Q106" s="723"/>
      <c r="R106" s="723"/>
      <c r="S106" s="723"/>
      <c r="T106" s="723"/>
      <c r="U106" s="723"/>
      <c r="V106" s="723"/>
      <c r="W106" s="723"/>
      <c r="X106" s="724"/>
      <c r="Y106" s="460"/>
      <c r="Z106" s="461"/>
      <c r="AA106" s="462"/>
      <c r="AB106" s="308" t="s">
        <v>11</v>
      </c>
      <c r="AC106" s="303"/>
      <c r="AD106" s="304"/>
      <c r="AE106" s="338" t="s">
        <v>388</v>
      </c>
      <c r="AF106" s="338"/>
      <c r="AG106" s="338"/>
      <c r="AH106" s="338"/>
      <c r="AI106" s="338" t="s">
        <v>410</v>
      </c>
      <c r="AJ106" s="338"/>
      <c r="AK106" s="338"/>
      <c r="AL106" s="338"/>
      <c r="AM106" s="338" t="s">
        <v>507</v>
      </c>
      <c r="AN106" s="338"/>
      <c r="AO106" s="338"/>
      <c r="AP106" s="338"/>
      <c r="AQ106" s="354" t="s">
        <v>415</v>
      </c>
      <c r="AR106" s="355"/>
      <c r="AS106" s="355"/>
      <c r="AT106" s="355"/>
      <c r="AU106" s="354" t="s">
        <v>539</v>
      </c>
      <c r="AV106" s="355"/>
      <c r="AW106" s="355"/>
      <c r="AX106" s="356"/>
      <c r="AY106">
        <f>COUNTA($G$107)</f>
        <v>1</v>
      </c>
    </row>
    <row r="107" spans="1:60" ht="23.25" customHeight="1">
      <c r="A107" s="469"/>
      <c r="B107" s="470"/>
      <c r="C107" s="470"/>
      <c r="D107" s="470"/>
      <c r="E107" s="470"/>
      <c r="F107" s="471"/>
      <c r="G107" s="190" t="s">
        <v>804</v>
      </c>
      <c r="H107" s="190"/>
      <c r="I107" s="190"/>
      <c r="J107" s="190"/>
      <c r="K107" s="190"/>
      <c r="L107" s="190"/>
      <c r="M107" s="190"/>
      <c r="N107" s="190"/>
      <c r="O107" s="190"/>
      <c r="P107" s="190"/>
      <c r="Q107" s="190"/>
      <c r="R107" s="190"/>
      <c r="S107" s="190"/>
      <c r="T107" s="190"/>
      <c r="U107" s="190"/>
      <c r="V107" s="190"/>
      <c r="W107" s="190"/>
      <c r="X107" s="232"/>
      <c r="Y107" s="812" t="s">
        <v>55</v>
      </c>
      <c r="Z107" s="813"/>
      <c r="AA107" s="814"/>
      <c r="AB107" s="493" t="s">
        <v>721</v>
      </c>
      <c r="AC107" s="493"/>
      <c r="AD107" s="493"/>
      <c r="AE107" s="352" t="s">
        <v>714</v>
      </c>
      <c r="AF107" s="352"/>
      <c r="AG107" s="352"/>
      <c r="AH107" s="352"/>
      <c r="AI107" s="352" t="s">
        <v>714</v>
      </c>
      <c r="AJ107" s="352"/>
      <c r="AK107" s="352"/>
      <c r="AL107" s="352"/>
      <c r="AM107" s="352">
        <v>0</v>
      </c>
      <c r="AN107" s="352"/>
      <c r="AO107" s="352"/>
      <c r="AP107" s="352"/>
      <c r="AQ107" s="352" t="s">
        <v>811</v>
      </c>
      <c r="AR107" s="352"/>
      <c r="AS107" s="352"/>
      <c r="AT107" s="352"/>
      <c r="AU107" s="357" t="s">
        <v>811</v>
      </c>
      <c r="AV107" s="358"/>
      <c r="AW107" s="358"/>
      <c r="AX107" s="359"/>
      <c r="AY107">
        <f>$AY$106</f>
        <v>1</v>
      </c>
    </row>
    <row r="108" spans="1:60" ht="23.25" customHeight="1">
      <c r="A108" s="472"/>
      <c r="B108" s="473"/>
      <c r="C108" s="473"/>
      <c r="D108" s="473"/>
      <c r="E108" s="473"/>
      <c r="F108" s="474"/>
      <c r="G108" s="193"/>
      <c r="H108" s="193"/>
      <c r="I108" s="193"/>
      <c r="J108" s="193"/>
      <c r="K108" s="193"/>
      <c r="L108" s="193"/>
      <c r="M108" s="193"/>
      <c r="N108" s="193"/>
      <c r="O108" s="193"/>
      <c r="P108" s="193"/>
      <c r="Q108" s="193"/>
      <c r="R108" s="193"/>
      <c r="S108" s="193"/>
      <c r="T108" s="193"/>
      <c r="U108" s="193"/>
      <c r="V108" s="193"/>
      <c r="W108" s="193"/>
      <c r="X108" s="237"/>
      <c r="Y108" s="498" t="s">
        <v>56</v>
      </c>
      <c r="Z108" s="499"/>
      <c r="AA108" s="500"/>
      <c r="AB108" s="493" t="s">
        <v>721</v>
      </c>
      <c r="AC108" s="493"/>
      <c r="AD108" s="493"/>
      <c r="AE108" s="352" t="s">
        <v>714</v>
      </c>
      <c r="AF108" s="352"/>
      <c r="AG108" s="352"/>
      <c r="AH108" s="352"/>
      <c r="AI108" s="352" t="s">
        <v>714</v>
      </c>
      <c r="AJ108" s="352"/>
      <c r="AK108" s="352"/>
      <c r="AL108" s="352"/>
      <c r="AM108" s="352" t="s">
        <v>814</v>
      </c>
      <c r="AN108" s="352"/>
      <c r="AO108" s="352"/>
      <c r="AP108" s="352"/>
      <c r="AQ108" s="352">
        <v>400</v>
      </c>
      <c r="AR108" s="352"/>
      <c r="AS108" s="352"/>
      <c r="AT108" s="352"/>
      <c r="AU108" s="364" t="s">
        <v>811</v>
      </c>
      <c r="AV108" s="365"/>
      <c r="AW108" s="365"/>
      <c r="AX108" s="506"/>
      <c r="AY108">
        <f>$AY$106</f>
        <v>1</v>
      </c>
    </row>
    <row r="109" spans="1:60" ht="31.5" hidden="1" customHeight="1">
      <c r="A109" s="466" t="s">
        <v>350</v>
      </c>
      <c r="B109" s="467"/>
      <c r="C109" s="467"/>
      <c r="D109" s="467"/>
      <c r="E109" s="467"/>
      <c r="F109" s="468"/>
      <c r="G109" s="723" t="s">
        <v>60</v>
      </c>
      <c r="H109" s="723"/>
      <c r="I109" s="723"/>
      <c r="J109" s="723"/>
      <c r="K109" s="723"/>
      <c r="L109" s="723"/>
      <c r="M109" s="723"/>
      <c r="N109" s="723"/>
      <c r="O109" s="723"/>
      <c r="P109" s="723"/>
      <c r="Q109" s="723"/>
      <c r="R109" s="723"/>
      <c r="S109" s="723"/>
      <c r="T109" s="723"/>
      <c r="U109" s="723"/>
      <c r="V109" s="723"/>
      <c r="W109" s="723"/>
      <c r="X109" s="724"/>
      <c r="Y109" s="460"/>
      <c r="Z109" s="461"/>
      <c r="AA109" s="462"/>
      <c r="AB109" s="308" t="s">
        <v>11</v>
      </c>
      <c r="AC109" s="303"/>
      <c r="AD109" s="304"/>
      <c r="AE109" s="338" t="s">
        <v>388</v>
      </c>
      <c r="AF109" s="338"/>
      <c r="AG109" s="338"/>
      <c r="AH109" s="338"/>
      <c r="AI109" s="338" t="s">
        <v>410</v>
      </c>
      <c r="AJ109" s="338"/>
      <c r="AK109" s="338"/>
      <c r="AL109" s="338"/>
      <c r="AM109" s="338" t="s">
        <v>507</v>
      </c>
      <c r="AN109" s="338"/>
      <c r="AO109" s="338"/>
      <c r="AP109" s="338"/>
      <c r="AQ109" s="354" t="s">
        <v>415</v>
      </c>
      <c r="AR109" s="355"/>
      <c r="AS109" s="355"/>
      <c r="AT109" s="355"/>
      <c r="AU109" s="354" t="s">
        <v>539</v>
      </c>
      <c r="AV109" s="355"/>
      <c r="AW109" s="355"/>
      <c r="AX109" s="356"/>
      <c r="AY109">
        <f>COUNTA($G$110)</f>
        <v>0</v>
      </c>
    </row>
    <row r="110" spans="1:60" ht="23.25" hidden="1" customHeight="1">
      <c r="A110" s="469"/>
      <c r="B110" s="470"/>
      <c r="C110" s="470"/>
      <c r="D110" s="470"/>
      <c r="E110" s="470"/>
      <c r="F110" s="471"/>
      <c r="G110" s="190"/>
      <c r="H110" s="190"/>
      <c r="I110" s="190"/>
      <c r="J110" s="190"/>
      <c r="K110" s="190"/>
      <c r="L110" s="190"/>
      <c r="M110" s="190"/>
      <c r="N110" s="190"/>
      <c r="O110" s="190"/>
      <c r="P110" s="190"/>
      <c r="Q110" s="190"/>
      <c r="R110" s="190"/>
      <c r="S110" s="190"/>
      <c r="T110" s="190"/>
      <c r="U110" s="190"/>
      <c r="V110" s="190"/>
      <c r="W110" s="190"/>
      <c r="X110" s="232"/>
      <c r="Y110" s="812" t="s">
        <v>55</v>
      </c>
      <c r="Z110" s="813"/>
      <c r="AA110" s="814"/>
      <c r="AB110" s="463"/>
      <c r="AC110" s="464"/>
      <c r="AD110" s="465"/>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f>$AY$109</f>
        <v>0</v>
      </c>
    </row>
    <row r="111" spans="1:60" ht="23.25" hidden="1" customHeight="1">
      <c r="A111" s="472"/>
      <c r="B111" s="473"/>
      <c r="C111" s="473"/>
      <c r="D111" s="473"/>
      <c r="E111" s="473"/>
      <c r="F111" s="474"/>
      <c r="G111" s="193"/>
      <c r="H111" s="193"/>
      <c r="I111" s="193"/>
      <c r="J111" s="193"/>
      <c r="K111" s="193"/>
      <c r="L111" s="193"/>
      <c r="M111" s="193"/>
      <c r="N111" s="193"/>
      <c r="O111" s="193"/>
      <c r="P111" s="193"/>
      <c r="Q111" s="193"/>
      <c r="R111" s="193"/>
      <c r="S111" s="193"/>
      <c r="T111" s="193"/>
      <c r="U111" s="193"/>
      <c r="V111" s="193"/>
      <c r="W111" s="193"/>
      <c r="X111" s="237"/>
      <c r="Y111" s="498" t="s">
        <v>56</v>
      </c>
      <c r="Z111" s="499"/>
      <c r="AA111" s="500"/>
      <c r="AB111" s="402"/>
      <c r="AC111" s="403"/>
      <c r="AD111" s="404"/>
      <c r="AE111" s="352"/>
      <c r="AF111" s="352"/>
      <c r="AG111" s="352"/>
      <c r="AH111" s="352"/>
      <c r="AI111" s="352"/>
      <c r="AJ111" s="352"/>
      <c r="AK111" s="352"/>
      <c r="AL111" s="352"/>
      <c r="AM111" s="352"/>
      <c r="AN111" s="352"/>
      <c r="AO111" s="352"/>
      <c r="AP111" s="352"/>
      <c r="AQ111" s="352"/>
      <c r="AR111" s="352"/>
      <c r="AS111" s="352"/>
      <c r="AT111" s="352"/>
      <c r="AU111" s="352"/>
      <c r="AV111" s="352"/>
      <c r="AW111" s="352"/>
      <c r="AX111" s="353"/>
      <c r="AY111">
        <f>$AY$109</f>
        <v>0</v>
      </c>
    </row>
    <row r="112" spans="1:60" ht="31.5" hidden="1" customHeight="1">
      <c r="A112" s="466" t="s">
        <v>350</v>
      </c>
      <c r="B112" s="467"/>
      <c r="C112" s="467"/>
      <c r="D112" s="467"/>
      <c r="E112" s="467"/>
      <c r="F112" s="468"/>
      <c r="G112" s="723" t="s">
        <v>60</v>
      </c>
      <c r="H112" s="723"/>
      <c r="I112" s="723"/>
      <c r="J112" s="723"/>
      <c r="K112" s="723"/>
      <c r="L112" s="723"/>
      <c r="M112" s="723"/>
      <c r="N112" s="723"/>
      <c r="O112" s="723"/>
      <c r="P112" s="723"/>
      <c r="Q112" s="723"/>
      <c r="R112" s="723"/>
      <c r="S112" s="723"/>
      <c r="T112" s="723"/>
      <c r="U112" s="723"/>
      <c r="V112" s="723"/>
      <c r="W112" s="723"/>
      <c r="X112" s="724"/>
      <c r="Y112" s="460"/>
      <c r="Z112" s="461"/>
      <c r="AA112" s="462"/>
      <c r="AB112" s="308" t="s">
        <v>11</v>
      </c>
      <c r="AC112" s="303"/>
      <c r="AD112" s="304"/>
      <c r="AE112" s="338" t="s">
        <v>388</v>
      </c>
      <c r="AF112" s="338"/>
      <c r="AG112" s="338"/>
      <c r="AH112" s="338"/>
      <c r="AI112" s="338" t="s">
        <v>410</v>
      </c>
      <c r="AJ112" s="338"/>
      <c r="AK112" s="338"/>
      <c r="AL112" s="338"/>
      <c r="AM112" s="338" t="s">
        <v>507</v>
      </c>
      <c r="AN112" s="338"/>
      <c r="AO112" s="338"/>
      <c r="AP112" s="338"/>
      <c r="AQ112" s="354" t="s">
        <v>415</v>
      </c>
      <c r="AR112" s="355"/>
      <c r="AS112" s="355"/>
      <c r="AT112" s="355"/>
      <c r="AU112" s="354" t="s">
        <v>539</v>
      </c>
      <c r="AV112" s="355"/>
      <c r="AW112" s="355"/>
      <c r="AX112" s="356"/>
      <c r="AY112">
        <f>COUNTA($G$113)</f>
        <v>0</v>
      </c>
    </row>
    <row r="113" spans="1:51" ht="23.25" hidden="1" customHeight="1">
      <c r="A113" s="469"/>
      <c r="B113" s="470"/>
      <c r="C113" s="470"/>
      <c r="D113" s="470"/>
      <c r="E113" s="470"/>
      <c r="F113" s="471"/>
      <c r="G113" s="190"/>
      <c r="H113" s="190"/>
      <c r="I113" s="190"/>
      <c r="J113" s="190"/>
      <c r="K113" s="190"/>
      <c r="L113" s="190"/>
      <c r="M113" s="190"/>
      <c r="N113" s="190"/>
      <c r="O113" s="190"/>
      <c r="P113" s="190"/>
      <c r="Q113" s="190"/>
      <c r="R113" s="190"/>
      <c r="S113" s="190"/>
      <c r="T113" s="190"/>
      <c r="U113" s="190"/>
      <c r="V113" s="190"/>
      <c r="W113" s="190"/>
      <c r="X113" s="232"/>
      <c r="Y113" s="812" t="s">
        <v>55</v>
      </c>
      <c r="Z113" s="813"/>
      <c r="AA113" s="814"/>
      <c r="AB113" s="463"/>
      <c r="AC113" s="464"/>
      <c r="AD113" s="465"/>
      <c r="AE113" s="352"/>
      <c r="AF113" s="352"/>
      <c r="AG113" s="352"/>
      <c r="AH113" s="352"/>
      <c r="AI113" s="352"/>
      <c r="AJ113" s="352"/>
      <c r="AK113" s="352"/>
      <c r="AL113" s="352"/>
      <c r="AM113" s="352"/>
      <c r="AN113" s="352"/>
      <c r="AO113" s="352"/>
      <c r="AP113" s="352"/>
      <c r="AQ113" s="357"/>
      <c r="AR113" s="358"/>
      <c r="AS113" s="358"/>
      <c r="AT113" s="363"/>
      <c r="AU113" s="352"/>
      <c r="AV113" s="352"/>
      <c r="AW113" s="352"/>
      <c r="AX113" s="353"/>
      <c r="AY113">
        <f>$AY$112</f>
        <v>0</v>
      </c>
    </row>
    <row r="114" spans="1:51" ht="23.25" hidden="1" customHeight="1">
      <c r="A114" s="472"/>
      <c r="B114" s="473"/>
      <c r="C114" s="473"/>
      <c r="D114" s="473"/>
      <c r="E114" s="473"/>
      <c r="F114" s="474"/>
      <c r="G114" s="193"/>
      <c r="H114" s="193"/>
      <c r="I114" s="193"/>
      <c r="J114" s="193"/>
      <c r="K114" s="193"/>
      <c r="L114" s="193"/>
      <c r="M114" s="193"/>
      <c r="N114" s="193"/>
      <c r="O114" s="193"/>
      <c r="P114" s="193"/>
      <c r="Q114" s="193"/>
      <c r="R114" s="193"/>
      <c r="S114" s="193"/>
      <c r="T114" s="193"/>
      <c r="U114" s="193"/>
      <c r="V114" s="193"/>
      <c r="W114" s="193"/>
      <c r="X114" s="237"/>
      <c r="Y114" s="498" t="s">
        <v>56</v>
      </c>
      <c r="Z114" s="499"/>
      <c r="AA114" s="500"/>
      <c r="AB114" s="402"/>
      <c r="AC114" s="403"/>
      <c r="AD114" s="404"/>
      <c r="AE114" s="360"/>
      <c r="AF114" s="360"/>
      <c r="AG114" s="360"/>
      <c r="AH114" s="360"/>
      <c r="AI114" s="360"/>
      <c r="AJ114" s="360"/>
      <c r="AK114" s="360"/>
      <c r="AL114" s="360"/>
      <c r="AM114" s="360"/>
      <c r="AN114" s="360"/>
      <c r="AO114" s="360"/>
      <c r="AP114" s="360"/>
      <c r="AQ114" s="357"/>
      <c r="AR114" s="358"/>
      <c r="AS114" s="358"/>
      <c r="AT114" s="363"/>
      <c r="AU114" s="357"/>
      <c r="AV114" s="358"/>
      <c r="AW114" s="358"/>
      <c r="AX114" s="359"/>
      <c r="AY114">
        <f>$AY$112</f>
        <v>0</v>
      </c>
    </row>
    <row r="115" spans="1:51"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649"/>
      <c r="Z115" s="650"/>
      <c r="AA115" s="651"/>
      <c r="AB115" s="308" t="s">
        <v>11</v>
      </c>
      <c r="AC115" s="303"/>
      <c r="AD115" s="304"/>
      <c r="AE115" s="338" t="s">
        <v>388</v>
      </c>
      <c r="AF115" s="338"/>
      <c r="AG115" s="338"/>
      <c r="AH115" s="338"/>
      <c r="AI115" s="338" t="s">
        <v>410</v>
      </c>
      <c r="AJ115" s="338"/>
      <c r="AK115" s="338"/>
      <c r="AL115" s="338"/>
      <c r="AM115" s="338" t="s">
        <v>507</v>
      </c>
      <c r="AN115" s="338"/>
      <c r="AO115" s="338"/>
      <c r="AP115" s="338"/>
      <c r="AQ115" s="349" t="s">
        <v>540</v>
      </c>
      <c r="AR115" s="350"/>
      <c r="AS115" s="350"/>
      <c r="AT115" s="350"/>
      <c r="AU115" s="350"/>
      <c r="AV115" s="350"/>
      <c r="AW115" s="350"/>
      <c r="AX115" s="351"/>
    </row>
    <row r="116" spans="1:51" ht="23.25" customHeight="1">
      <c r="A116" s="297"/>
      <c r="B116" s="298"/>
      <c r="C116" s="298"/>
      <c r="D116" s="298"/>
      <c r="E116" s="298"/>
      <c r="F116" s="299"/>
      <c r="G116" s="342" t="s">
        <v>725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305" t="s">
        <v>726</v>
      </c>
      <c r="AC116" s="306"/>
      <c r="AD116" s="307"/>
      <c r="AE116" s="352" t="s">
        <v>714</v>
      </c>
      <c r="AF116" s="352"/>
      <c r="AG116" s="352"/>
      <c r="AH116" s="352"/>
      <c r="AI116" s="352" t="s">
        <v>714</v>
      </c>
      <c r="AJ116" s="352"/>
      <c r="AK116" s="352"/>
      <c r="AL116" s="352"/>
      <c r="AM116" s="352">
        <v>4</v>
      </c>
      <c r="AN116" s="352"/>
      <c r="AO116" s="352"/>
      <c r="AP116" s="352"/>
      <c r="AQ116" s="357">
        <v>2</v>
      </c>
      <c r="AR116" s="358"/>
      <c r="AS116" s="358"/>
      <c r="AT116" s="358"/>
      <c r="AU116" s="358"/>
      <c r="AV116" s="358"/>
      <c r="AW116" s="358"/>
      <c r="AX116" s="359"/>
    </row>
    <row r="117" spans="1:51" ht="46.5" customHeight="1">
      <c r="A117" s="300"/>
      <c r="B117" s="301"/>
      <c r="C117" s="301"/>
      <c r="D117" s="301"/>
      <c r="E117" s="301"/>
      <c r="F117" s="302"/>
      <c r="G117" s="344"/>
      <c r="H117" s="344"/>
      <c r="I117" s="344"/>
      <c r="J117" s="344"/>
      <c r="K117" s="344"/>
      <c r="L117" s="344"/>
      <c r="M117" s="344"/>
      <c r="N117" s="344"/>
      <c r="O117" s="344"/>
      <c r="P117" s="344"/>
      <c r="Q117" s="344"/>
      <c r="R117" s="344"/>
      <c r="S117" s="344"/>
      <c r="T117" s="344"/>
      <c r="U117" s="344"/>
      <c r="V117" s="344"/>
      <c r="W117" s="344"/>
      <c r="X117" s="344"/>
      <c r="Y117" s="329" t="s">
        <v>49</v>
      </c>
      <c r="Z117" s="330"/>
      <c r="AA117" s="331"/>
      <c r="AB117" s="332" t="s">
        <v>727</v>
      </c>
      <c r="AC117" s="333"/>
      <c r="AD117" s="334"/>
      <c r="AE117" s="309" t="s">
        <v>714</v>
      </c>
      <c r="AF117" s="309"/>
      <c r="AG117" s="309"/>
      <c r="AH117" s="309"/>
      <c r="AI117" s="309" t="s">
        <v>714</v>
      </c>
      <c r="AJ117" s="309"/>
      <c r="AK117" s="309"/>
      <c r="AL117" s="309"/>
      <c r="AM117" s="309" t="s">
        <v>739</v>
      </c>
      <c r="AN117" s="309"/>
      <c r="AO117" s="309"/>
      <c r="AP117" s="309"/>
      <c r="AQ117" s="309" t="s">
        <v>738</v>
      </c>
      <c r="AR117" s="309"/>
      <c r="AS117" s="309"/>
      <c r="AT117" s="309"/>
      <c r="AU117" s="309"/>
      <c r="AV117" s="309"/>
      <c r="AW117" s="309"/>
      <c r="AX117" s="310"/>
    </row>
    <row r="118" spans="1:51"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649"/>
      <c r="Z118" s="650"/>
      <c r="AA118" s="651"/>
      <c r="AB118" s="308" t="s">
        <v>11</v>
      </c>
      <c r="AC118" s="303"/>
      <c r="AD118" s="304"/>
      <c r="AE118" s="338" t="s">
        <v>388</v>
      </c>
      <c r="AF118" s="338"/>
      <c r="AG118" s="338"/>
      <c r="AH118" s="338"/>
      <c r="AI118" s="338" t="s">
        <v>410</v>
      </c>
      <c r="AJ118" s="338"/>
      <c r="AK118" s="338"/>
      <c r="AL118" s="338"/>
      <c r="AM118" s="338" t="s">
        <v>507</v>
      </c>
      <c r="AN118" s="338"/>
      <c r="AO118" s="338"/>
      <c r="AP118" s="338"/>
      <c r="AQ118" s="349" t="s">
        <v>540</v>
      </c>
      <c r="AR118" s="350"/>
      <c r="AS118" s="350"/>
      <c r="AT118" s="350"/>
      <c r="AU118" s="350"/>
      <c r="AV118" s="350"/>
      <c r="AW118" s="350"/>
      <c r="AX118" s="351"/>
      <c r="AY118" s="92">
        <f>IF(SUBSTITUTE(SUBSTITUTE($G$119,"／",""),"　","")="",0,1)</f>
        <v>1</v>
      </c>
    </row>
    <row r="119" spans="1:51" ht="23.25" customHeight="1">
      <c r="A119" s="297"/>
      <c r="B119" s="298"/>
      <c r="C119" s="298"/>
      <c r="D119" s="298"/>
      <c r="E119" s="298"/>
      <c r="F119" s="299"/>
      <c r="G119" s="342" t="s">
        <v>728</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305" t="s">
        <v>729</v>
      </c>
      <c r="AC119" s="306"/>
      <c r="AD119" s="307"/>
      <c r="AE119" s="352" t="s">
        <v>714</v>
      </c>
      <c r="AF119" s="352"/>
      <c r="AG119" s="352"/>
      <c r="AH119" s="352"/>
      <c r="AI119" s="352" t="s">
        <v>714</v>
      </c>
      <c r="AJ119" s="352"/>
      <c r="AK119" s="352"/>
      <c r="AL119" s="352"/>
      <c r="AM119" s="352" t="s">
        <v>800</v>
      </c>
      <c r="AN119" s="352"/>
      <c r="AO119" s="352"/>
      <c r="AP119" s="352"/>
      <c r="AQ119" s="352" t="s">
        <v>813</v>
      </c>
      <c r="AR119" s="352"/>
      <c r="AS119" s="352"/>
      <c r="AT119" s="352"/>
      <c r="AU119" s="352"/>
      <c r="AV119" s="352"/>
      <c r="AW119" s="352"/>
      <c r="AX119" s="353"/>
      <c r="AY119">
        <f>$AY$118</f>
        <v>1</v>
      </c>
    </row>
    <row r="120" spans="1:51" ht="46.5" customHeight="1">
      <c r="A120" s="300"/>
      <c r="B120" s="301"/>
      <c r="C120" s="301"/>
      <c r="D120" s="301"/>
      <c r="E120" s="301"/>
      <c r="F120" s="302"/>
      <c r="G120" s="344"/>
      <c r="H120" s="344"/>
      <c r="I120" s="344"/>
      <c r="J120" s="344"/>
      <c r="K120" s="344"/>
      <c r="L120" s="344"/>
      <c r="M120" s="344"/>
      <c r="N120" s="344"/>
      <c r="O120" s="344"/>
      <c r="P120" s="344"/>
      <c r="Q120" s="344"/>
      <c r="R120" s="344"/>
      <c r="S120" s="344"/>
      <c r="T120" s="344"/>
      <c r="U120" s="344"/>
      <c r="V120" s="344"/>
      <c r="W120" s="344"/>
      <c r="X120" s="344"/>
      <c r="Y120" s="329" t="s">
        <v>49</v>
      </c>
      <c r="Z120" s="330"/>
      <c r="AA120" s="331"/>
      <c r="AB120" s="332" t="s">
        <v>357</v>
      </c>
      <c r="AC120" s="333"/>
      <c r="AD120" s="334"/>
      <c r="AE120" s="309" t="s">
        <v>714</v>
      </c>
      <c r="AF120" s="309"/>
      <c r="AG120" s="309"/>
      <c r="AH120" s="309"/>
      <c r="AI120" s="309" t="s">
        <v>714</v>
      </c>
      <c r="AJ120" s="309"/>
      <c r="AK120" s="309"/>
      <c r="AL120" s="309"/>
      <c r="AM120" s="309" t="s">
        <v>799</v>
      </c>
      <c r="AN120" s="309"/>
      <c r="AO120" s="309"/>
      <c r="AP120" s="309"/>
      <c r="AQ120" s="309" t="s">
        <v>834</v>
      </c>
      <c r="AR120" s="309"/>
      <c r="AS120" s="309"/>
      <c r="AT120" s="309"/>
      <c r="AU120" s="309"/>
      <c r="AV120" s="309"/>
      <c r="AW120" s="309"/>
      <c r="AX120" s="310"/>
      <c r="AY120">
        <f>$AY$118</f>
        <v>1</v>
      </c>
    </row>
    <row r="121" spans="1:51"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649"/>
      <c r="Z121" s="650"/>
      <c r="AA121" s="651"/>
      <c r="AB121" s="308" t="s">
        <v>11</v>
      </c>
      <c r="AC121" s="303"/>
      <c r="AD121" s="304"/>
      <c r="AE121" s="338" t="s">
        <v>388</v>
      </c>
      <c r="AF121" s="338"/>
      <c r="AG121" s="338"/>
      <c r="AH121" s="338"/>
      <c r="AI121" s="338" t="s">
        <v>410</v>
      </c>
      <c r="AJ121" s="338"/>
      <c r="AK121" s="338"/>
      <c r="AL121" s="338"/>
      <c r="AM121" s="338" t="s">
        <v>507</v>
      </c>
      <c r="AN121" s="338"/>
      <c r="AO121" s="338"/>
      <c r="AP121" s="338"/>
      <c r="AQ121" s="349" t="s">
        <v>540</v>
      </c>
      <c r="AR121" s="350"/>
      <c r="AS121" s="350"/>
      <c r="AT121" s="350"/>
      <c r="AU121" s="350"/>
      <c r="AV121" s="350"/>
      <c r="AW121" s="350"/>
      <c r="AX121" s="351"/>
      <c r="AY121" s="92">
        <f>IF(SUBSTITUTE(SUBSTITUTE($G$122,"／",""),"　","")="",0,1)</f>
        <v>1</v>
      </c>
    </row>
    <row r="122" spans="1:51" ht="23.25" customHeight="1">
      <c r="A122" s="297"/>
      <c r="B122" s="298"/>
      <c r="C122" s="298"/>
      <c r="D122" s="298"/>
      <c r="E122" s="298"/>
      <c r="F122" s="299"/>
      <c r="G122" s="342" t="s">
        <v>807</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305" t="s">
        <v>808</v>
      </c>
      <c r="AC122" s="306"/>
      <c r="AD122" s="307"/>
      <c r="AE122" s="352" t="s">
        <v>714</v>
      </c>
      <c r="AF122" s="352"/>
      <c r="AG122" s="352"/>
      <c r="AH122" s="352"/>
      <c r="AI122" s="352" t="s">
        <v>714</v>
      </c>
      <c r="AJ122" s="352"/>
      <c r="AK122" s="352"/>
      <c r="AL122" s="352"/>
      <c r="AM122" s="352">
        <v>0</v>
      </c>
      <c r="AN122" s="352"/>
      <c r="AO122" s="352"/>
      <c r="AP122" s="352"/>
      <c r="AQ122" s="357">
        <v>6</v>
      </c>
      <c r="AR122" s="358"/>
      <c r="AS122" s="358"/>
      <c r="AT122" s="358"/>
      <c r="AU122" s="358"/>
      <c r="AV122" s="358"/>
      <c r="AW122" s="358"/>
      <c r="AX122" s="359"/>
      <c r="AY122">
        <f>$AY$121</f>
        <v>1</v>
      </c>
    </row>
    <row r="123" spans="1:51" ht="46.5" customHeight="1" thickBot="1">
      <c r="A123" s="300"/>
      <c r="B123" s="301"/>
      <c r="C123" s="301"/>
      <c r="D123" s="301"/>
      <c r="E123" s="301"/>
      <c r="F123" s="302"/>
      <c r="G123" s="344"/>
      <c r="H123" s="344"/>
      <c r="I123" s="344"/>
      <c r="J123" s="344"/>
      <c r="K123" s="344"/>
      <c r="L123" s="344"/>
      <c r="M123" s="344"/>
      <c r="N123" s="344"/>
      <c r="O123" s="344"/>
      <c r="P123" s="344"/>
      <c r="Q123" s="344"/>
      <c r="R123" s="344"/>
      <c r="S123" s="344"/>
      <c r="T123" s="344"/>
      <c r="U123" s="344"/>
      <c r="V123" s="344"/>
      <c r="W123" s="344"/>
      <c r="X123" s="344"/>
      <c r="Y123" s="329" t="s">
        <v>49</v>
      </c>
      <c r="Z123" s="330"/>
      <c r="AA123" s="331"/>
      <c r="AB123" s="332" t="s">
        <v>809</v>
      </c>
      <c r="AC123" s="333"/>
      <c r="AD123" s="334"/>
      <c r="AE123" s="309" t="s">
        <v>714</v>
      </c>
      <c r="AF123" s="309"/>
      <c r="AG123" s="309"/>
      <c r="AH123" s="309"/>
      <c r="AI123" s="309" t="s">
        <v>714</v>
      </c>
      <c r="AJ123" s="309"/>
      <c r="AK123" s="309"/>
      <c r="AL123" s="309"/>
      <c r="AM123" s="309" t="s">
        <v>800</v>
      </c>
      <c r="AN123" s="309"/>
      <c r="AO123" s="309"/>
      <c r="AP123" s="309"/>
      <c r="AQ123" s="309" t="s">
        <v>810</v>
      </c>
      <c r="AR123" s="309"/>
      <c r="AS123" s="309"/>
      <c r="AT123" s="309"/>
      <c r="AU123" s="309"/>
      <c r="AV123" s="309"/>
      <c r="AW123" s="309"/>
      <c r="AX123" s="310"/>
      <c r="AY123">
        <f>$AY$121</f>
        <v>1</v>
      </c>
    </row>
    <row r="124" spans="1:51"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649"/>
      <c r="Z124" s="650"/>
      <c r="AA124" s="651"/>
      <c r="AB124" s="308" t="s">
        <v>11</v>
      </c>
      <c r="AC124" s="303"/>
      <c r="AD124" s="304"/>
      <c r="AE124" s="338" t="s">
        <v>388</v>
      </c>
      <c r="AF124" s="338"/>
      <c r="AG124" s="338"/>
      <c r="AH124" s="338"/>
      <c r="AI124" s="338" t="s">
        <v>410</v>
      </c>
      <c r="AJ124" s="338"/>
      <c r="AK124" s="338"/>
      <c r="AL124" s="338"/>
      <c r="AM124" s="338" t="s">
        <v>507</v>
      </c>
      <c r="AN124" s="338"/>
      <c r="AO124" s="338"/>
      <c r="AP124" s="338"/>
      <c r="AQ124" s="349" t="s">
        <v>540</v>
      </c>
      <c r="AR124" s="350"/>
      <c r="AS124" s="350"/>
      <c r="AT124" s="350"/>
      <c r="AU124" s="350"/>
      <c r="AV124" s="350"/>
      <c r="AW124" s="350"/>
      <c r="AX124" s="351"/>
      <c r="AY124" s="92">
        <f>IF(SUBSTITUTE(SUBSTITUTE($G$125,"／",""),"　","")="",0,1)</f>
        <v>0</v>
      </c>
    </row>
    <row r="125" spans="1:51" ht="23.25" hidden="1" customHeight="1">
      <c r="A125" s="297"/>
      <c r="B125" s="298"/>
      <c r="C125" s="298"/>
      <c r="D125" s="298"/>
      <c r="E125" s="298"/>
      <c r="F125" s="299"/>
      <c r="G125" s="342" t="s">
        <v>358</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305"/>
      <c r="AC125" s="306"/>
      <c r="AD125" s="307"/>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c r="AY125">
        <f>$AY$124</f>
        <v>0</v>
      </c>
    </row>
    <row r="126" spans="1:51" ht="46.5" hidden="1" customHeight="1">
      <c r="A126" s="300"/>
      <c r="B126" s="301"/>
      <c r="C126" s="301"/>
      <c r="D126" s="301"/>
      <c r="E126" s="301"/>
      <c r="F126" s="302"/>
      <c r="G126" s="344"/>
      <c r="H126" s="344"/>
      <c r="I126" s="344"/>
      <c r="J126" s="344"/>
      <c r="K126" s="344"/>
      <c r="L126" s="344"/>
      <c r="M126" s="344"/>
      <c r="N126" s="344"/>
      <c r="O126" s="344"/>
      <c r="P126" s="344"/>
      <c r="Q126" s="344"/>
      <c r="R126" s="344"/>
      <c r="S126" s="344"/>
      <c r="T126" s="344"/>
      <c r="U126" s="344"/>
      <c r="V126" s="344"/>
      <c r="W126" s="344"/>
      <c r="X126" s="345"/>
      <c r="Y126" s="329" t="s">
        <v>49</v>
      </c>
      <c r="Z126" s="330"/>
      <c r="AA126" s="331"/>
      <c r="AB126" s="332" t="s">
        <v>357</v>
      </c>
      <c r="AC126" s="333"/>
      <c r="AD126" s="33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c r="A127" s="544" t="s">
        <v>15</v>
      </c>
      <c r="B127" s="298"/>
      <c r="C127" s="298"/>
      <c r="D127" s="298"/>
      <c r="E127" s="298"/>
      <c r="F127" s="299"/>
      <c r="G127" s="375" t="s">
        <v>16</v>
      </c>
      <c r="H127" s="375"/>
      <c r="I127" s="375"/>
      <c r="J127" s="375"/>
      <c r="K127" s="375"/>
      <c r="L127" s="375"/>
      <c r="M127" s="375"/>
      <c r="N127" s="375"/>
      <c r="O127" s="375"/>
      <c r="P127" s="375"/>
      <c r="Q127" s="375"/>
      <c r="R127" s="375"/>
      <c r="S127" s="375"/>
      <c r="T127" s="375"/>
      <c r="U127" s="375"/>
      <c r="V127" s="375"/>
      <c r="W127" s="375"/>
      <c r="X127" s="376"/>
      <c r="Y127" s="532"/>
      <c r="Z127" s="533"/>
      <c r="AA127" s="534"/>
      <c r="AB127" s="374" t="s">
        <v>11</v>
      </c>
      <c r="AC127" s="375"/>
      <c r="AD127" s="376"/>
      <c r="AE127" s="338" t="s">
        <v>388</v>
      </c>
      <c r="AF127" s="338"/>
      <c r="AG127" s="338"/>
      <c r="AH127" s="338"/>
      <c r="AI127" s="338" t="s">
        <v>410</v>
      </c>
      <c r="AJ127" s="338"/>
      <c r="AK127" s="338"/>
      <c r="AL127" s="338"/>
      <c r="AM127" s="338" t="s">
        <v>507</v>
      </c>
      <c r="AN127" s="338"/>
      <c r="AO127" s="338"/>
      <c r="AP127" s="338"/>
      <c r="AQ127" s="349" t="s">
        <v>540</v>
      </c>
      <c r="AR127" s="350"/>
      <c r="AS127" s="350"/>
      <c r="AT127" s="350"/>
      <c r="AU127" s="350"/>
      <c r="AV127" s="350"/>
      <c r="AW127" s="350"/>
      <c r="AX127" s="351"/>
      <c r="AY127" s="92">
        <f>IF(SUBSTITUTE(SUBSTITUTE($G$128,"／",""),"　","")="",0,1)</f>
        <v>0</v>
      </c>
    </row>
    <row r="128" spans="1:51" ht="23.25" hidden="1" customHeight="1">
      <c r="A128" s="297"/>
      <c r="B128" s="298"/>
      <c r="C128" s="298"/>
      <c r="D128" s="298"/>
      <c r="E128" s="298"/>
      <c r="F128" s="299"/>
      <c r="G128" s="342" t="s">
        <v>358</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305"/>
      <c r="AC128" s="306"/>
      <c r="AD128" s="307"/>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f>$AY$127</f>
        <v>0</v>
      </c>
    </row>
    <row r="129" spans="1:51" ht="46.5" hidden="1" customHeight="1" thickBot="1">
      <c r="A129" s="300"/>
      <c r="B129" s="301"/>
      <c r="C129" s="301"/>
      <c r="D129" s="301"/>
      <c r="E129" s="301"/>
      <c r="F129" s="302"/>
      <c r="G129" s="344"/>
      <c r="H129" s="344"/>
      <c r="I129" s="344"/>
      <c r="J129" s="344"/>
      <c r="K129" s="344"/>
      <c r="L129" s="344"/>
      <c r="M129" s="344"/>
      <c r="N129" s="344"/>
      <c r="O129" s="344"/>
      <c r="P129" s="344"/>
      <c r="Q129" s="344"/>
      <c r="R129" s="344"/>
      <c r="S129" s="344"/>
      <c r="T129" s="344"/>
      <c r="U129" s="344"/>
      <c r="V129" s="344"/>
      <c r="W129" s="344"/>
      <c r="X129" s="344"/>
      <c r="Y129" s="329" t="s">
        <v>49</v>
      </c>
      <c r="Z129" s="330"/>
      <c r="AA129" s="331"/>
      <c r="AB129" s="332" t="s">
        <v>357</v>
      </c>
      <c r="AC129" s="333"/>
      <c r="AD129" s="33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c r="A130" s="964" t="s">
        <v>403</v>
      </c>
      <c r="B130" s="962"/>
      <c r="C130" s="961" t="s">
        <v>236</v>
      </c>
      <c r="D130" s="962"/>
      <c r="E130" s="281" t="s">
        <v>265</v>
      </c>
      <c r="F130" s="282"/>
      <c r="G130" s="283" t="s">
        <v>404</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c r="AY130">
        <f>COUNTA($G$130)</f>
        <v>1</v>
      </c>
    </row>
    <row r="131" spans="1:51" ht="45" customHeight="1">
      <c r="A131" s="965"/>
      <c r="B131" s="252"/>
      <c r="C131" s="251"/>
      <c r="D131" s="252"/>
      <c r="E131" s="238" t="s">
        <v>264</v>
      </c>
      <c r="F131" s="239"/>
      <c r="G131" s="236" t="s">
        <v>730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c r="A132" s="965"/>
      <c r="B132" s="252"/>
      <c r="C132" s="251"/>
      <c r="D132" s="252"/>
      <c r="E132" s="249" t="s">
        <v>237</v>
      </c>
      <c r="F132" s="311"/>
      <c r="G132" s="290" t="s">
        <v>246</v>
      </c>
      <c r="H132" s="260"/>
      <c r="I132" s="260"/>
      <c r="J132" s="260"/>
      <c r="K132" s="260"/>
      <c r="L132" s="260"/>
      <c r="M132" s="260"/>
      <c r="N132" s="260"/>
      <c r="O132" s="260"/>
      <c r="P132" s="260"/>
      <c r="Q132" s="260"/>
      <c r="R132" s="260"/>
      <c r="S132" s="260"/>
      <c r="T132" s="260"/>
      <c r="U132" s="260"/>
      <c r="V132" s="260"/>
      <c r="W132" s="260"/>
      <c r="X132" s="261"/>
      <c r="Y132" s="291"/>
      <c r="Z132" s="292"/>
      <c r="AA132" s="293"/>
      <c r="AB132" s="259" t="s">
        <v>11</v>
      </c>
      <c r="AC132" s="260"/>
      <c r="AD132" s="261"/>
      <c r="AE132" s="214" t="s">
        <v>388</v>
      </c>
      <c r="AF132" s="198"/>
      <c r="AG132" s="198"/>
      <c r="AH132" s="199"/>
      <c r="AI132" s="214" t="s">
        <v>410</v>
      </c>
      <c r="AJ132" s="198"/>
      <c r="AK132" s="198"/>
      <c r="AL132" s="199"/>
      <c r="AM132" s="214" t="s">
        <v>697</v>
      </c>
      <c r="AN132" s="198"/>
      <c r="AO132" s="198"/>
      <c r="AP132" s="199"/>
      <c r="AQ132" s="259" t="s">
        <v>232</v>
      </c>
      <c r="AR132" s="260"/>
      <c r="AS132" s="260"/>
      <c r="AT132" s="261"/>
      <c r="AU132" s="262" t="s">
        <v>248</v>
      </c>
      <c r="AV132" s="262"/>
      <c r="AW132" s="262"/>
      <c r="AX132" s="263"/>
      <c r="AY132">
        <f>COUNTA($G$134)</f>
        <v>1</v>
      </c>
    </row>
    <row r="133" spans="1:51" ht="18.75" customHeight="1">
      <c r="A133" s="965"/>
      <c r="B133" s="252"/>
      <c r="C133" s="251"/>
      <c r="D133" s="252"/>
      <c r="E133" s="251"/>
      <c r="F133" s="312"/>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57" t="s">
        <v>714</v>
      </c>
      <c r="AR133" s="258"/>
      <c r="AS133" s="179" t="s">
        <v>233</v>
      </c>
      <c r="AT133" s="201"/>
      <c r="AU133" s="178" t="s">
        <v>714</v>
      </c>
      <c r="AV133" s="178"/>
      <c r="AW133" s="179" t="s">
        <v>179</v>
      </c>
      <c r="AX133" s="180"/>
      <c r="AY133">
        <f>$AY$132</f>
        <v>1</v>
      </c>
    </row>
    <row r="134" spans="1:51" ht="39.75" customHeight="1">
      <c r="A134" s="965"/>
      <c r="B134" s="252"/>
      <c r="C134" s="251"/>
      <c r="D134" s="252"/>
      <c r="E134" s="251"/>
      <c r="F134" s="312"/>
      <c r="G134" s="231" t="s">
        <v>714</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79" t="s">
        <v>714</v>
      </c>
      <c r="AC134" s="223"/>
      <c r="AD134" s="223"/>
      <c r="AE134" s="278" t="s">
        <v>714</v>
      </c>
      <c r="AF134" s="167"/>
      <c r="AG134" s="167"/>
      <c r="AH134" s="167"/>
      <c r="AI134" s="278" t="s">
        <v>714</v>
      </c>
      <c r="AJ134" s="167"/>
      <c r="AK134" s="167"/>
      <c r="AL134" s="167"/>
      <c r="AM134" s="278" t="s">
        <v>813</v>
      </c>
      <c r="AN134" s="167"/>
      <c r="AO134" s="167"/>
      <c r="AP134" s="167"/>
      <c r="AQ134" s="278" t="s">
        <v>714</v>
      </c>
      <c r="AR134" s="167"/>
      <c r="AS134" s="167"/>
      <c r="AT134" s="167"/>
      <c r="AU134" s="278" t="s">
        <v>714</v>
      </c>
      <c r="AV134" s="167"/>
      <c r="AW134" s="167"/>
      <c r="AX134" s="207"/>
      <c r="AY134">
        <f t="shared" ref="AY134:AY135" si="13">$AY$132</f>
        <v>1</v>
      </c>
    </row>
    <row r="135" spans="1:51" ht="39.75" customHeight="1">
      <c r="A135" s="965"/>
      <c r="B135" s="252"/>
      <c r="C135" s="251"/>
      <c r="D135" s="252"/>
      <c r="E135" s="251"/>
      <c r="F135" s="312"/>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0" t="s">
        <v>714</v>
      </c>
      <c r="AC135" s="175"/>
      <c r="AD135" s="175"/>
      <c r="AE135" s="278" t="s">
        <v>714</v>
      </c>
      <c r="AF135" s="167"/>
      <c r="AG135" s="167"/>
      <c r="AH135" s="167"/>
      <c r="AI135" s="278" t="s">
        <v>714</v>
      </c>
      <c r="AJ135" s="167"/>
      <c r="AK135" s="167"/>
      <c r="AL135" s="167"/>
      <c r="AM135" s="278" t="s">
        <v>813</v>
      </c>
      <c r="AN135" s="167"/>
      <c r="AO135" s="167"/>
      <c r="AP135" s="167"/>
      <c r="AQ135" s="278" t="s">
        <v>714</v>
      </c>
      <c r="AR135" s="167"/>
      <c r="AS135" s="167"/>
      <c r="AT135" s="167"/>
      <c r="AU135" s="278" t="s">
        <v>714</v>
      </c>
      <c r="AV135" s="167"/>
      <c r="AW135" s="167"/>
      <c r="AX135" s="207"/>
      <c r="AY135">
        <f t="shared" si="13"/>
        <v>1</v>
      </c>
    </row>
    <row r="136" spans="1:51" ht="18.75" hidden="1" customHeight="1">
      <c r="A136" s="965"/>
      <c r="B136" s="252"/>
      <c r="C136" s="251"/>
      <c r="D136" s="252"/>
      <c r="E136" s="251"/>
      <c r="F136" s="312"/>
      <c r="G136" s="290" t="s">
        <v>246</v>
      </c>
      <c r="H136" s="260"/>
      <c r="I136" s="260"/>
      <c r="J136" s="260"/>
      <c r="K136" s="260"/>
      <c r="L136" s="260"/>
      <c r="M136" s="260"/>
      <c r="N136" s="260"/>
      <c r="O136" s="260"/>
      <c r="P136" s="260"/>
      <c r="Q136" s="260"/>
      <c r="R136" s="260"/>
      <c r="S136" s="260"/>
      <c r="T136" s="260"/>
      <c r="U136" s="260"/>
      <c r="V136" s="260"/>
      <c r="W136" s="260"/>
      <c r="X136" s="261"/>
      <c r="Y136" s="291"/>
      <c r="Z136" s="292"/>
      <c r="AA136" s="293"/>
      <c r="AB136" s="259" t="s">
        <v>11</v>
      </c>
      <c r="AC136" s="260"/>
      <c r="AD136" s="261"/>
      <c r="AE136" s="214" t="s">
        <v>388</v>
      </c>
      <c r="AF136" s="198"/>
      <c r="AG136" s="198"/>
      <c r="AH136" s="199"/>
      <c r="AI136" s="214" t="s">
        <v>410</v>
      </c>
      <c r="AJ136" s="198"/>
      <c r="AK136" s="198"/>
      <c r="AL136" s="199"/>
      <c r="AM136" s="214" t="s">
        <v>697</v>
      </c>
      <c r="AN136" s="198"/>
      <c r="AO136" s="198"/>
      <c r="AP136" s="199"/>
      <c r="AQ136" s="259" t="s">
        <v>232</v>
      </c>
      <c r="AR136" s="260"/>
      <c r="AS136" s="260"/>
      <c r="AT136" s="261"/>
      <c r="AU136" s="262" t="s">
        <v>248</v>
      </c>
      <c r="AV136" s="262"/>
      <c r="AW136" s="262"/>
      <c r="AX136" s="263"/>
      <c r="AY136">
        <f>COUNTA($G$138)</f>
        <v>0</v>
      </c>
    </row>
    <row r="137" spans="1:51" ht="18.75" hidden="1" customHeight="1">
      <c r="A137" s="965"/>
      <c r="B137" s="252"/>
      <c r="C137" s="251"/>
      <c r="D137" s="252"/>
      <c r="E137" s="251"/>
      <c r="F137" s="312"/>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57"/>
      <c r="AR137" s="258"/>
      <c r="AS137" s="179" t="s">
        <v>233</v>
      </c>
      <c r="AT137" s="201"/>
      <c r="AU137" s="178"/>
      <c r="AV137" s="178"/>
      <c r="AW137" s="179" t="s">
        <v>179</v>
      </c>
      <c r="AX137" s="180"/>
      <c r="AY137">
        <f>$AY$136</f>
        <v>0</v>
      </c>
    </row>
    <row r="138" spans="1:51" ht="39.75" hidden="1" customHeight="1">
      <c r="A138" s="965"/>
      <c r="B138" s="252"/>
      <c r="C138" s="251"/>
      <c r="D138" s="252"/>
      <c r="E138" s="251"/>
      <c r="F138" s="312"/>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79"/>
      <c r="AC138" s="223"/>
      <c r="AD138" s="223"/>
      <c r="AE138" s="278"/>
      <c r="AF138" s="167"/>
      <c r="AG138" s="167"/>
      <c r="AH138" s="167"/>
      <c r="AI138" s="278"/>
      <c r="AJ138" s="167"/>
      <c r="AK138" s="167"/>
      <c r="AL138" s="167"/>
      <c r="AM138" s="278"/>
      <c r="AN138" s="167"/>
      <c r="AO138" s="167"/>
      <c r="AP138" s="167"/>
      <c r="AQ138" s="278"/>
      <c r="AR138" s="167"/>
      <c r="AS138" s="167"/>
      <c r="AT138" s="167"/>
      <c r="AU138" s="278"/>
      <c r="AV138" s="167"/>
      <c r="AW138" s="167"/>
      <c r="AX138" s="207"/>
      <c r="AY138">
        <f t="shared" ref="AY138:AY139" si="14">$AY$136</f>
        <v>0</v>
      </c>
    </row>
    <row r="139" spans="1:51" ht="39.75" hidden="1" customHeight="1">
      <c r="A139" s="965"/>
      <c r="B139" s="252"/>
      <c r="C139" s="251"/>
      <c r="D139" s="252"/>
      <c r="E139" s="251"/>
      <c r="F139" s="312"/>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0"/>
      <c r="AC139" s="175"/>
      <c r="AD139" s="175"/>
      <c r="AE139" s="278"/>
      <c r="AF139" s="167"/>
      <c r="AG139" s="167"/>
      <c r="AH139" s="167"/>
      <c r="AI139" s="278"/>
      <c r="AJ139" s="167"/>
      <c r="AK139" s="167"/>
      <c r="AL139" s="167"/>
      <c r="AM139" s="278"/>
      <c r="AN139" s="167"/>
      <c r="AO139" s="167"/>
      <c r="AP139" s="167"/>
      <c r="AQ139" s="278"/>
      <c r="AR139" s="167"/>
      <c r="AS139" s="167"/>
      <c r="AT139" s="167"/>
      <c r="AU139" s="278"/>
      <c r="AV139" s="167"/>
      <c r="AW139" s="167"/>
      <c r="AX139" s="207"/>
      <c r="AY139">
        <f t="shared" si="14"/>
        <v>0</v>
      </c>
    </row>
    <row r="140" spans="1:51" ht="18.75" hidden="1" customHeight="1">
      <c r="A140" s="965"/>
      <c r="B140" s="252"/>
      <c r="C140" s="251"/>
      <c r="D140" s="252"/>
      <c r="E140" s="251"/>
      <c r="F140" s="312"/>
      <c r="G140" s="290" t="s">
        <v>246</v>
      </c>
      <c r="H140" s="260"/>
      <c r="I140" s="260"/>
      <c r="J140" s="260"/>
      <c r="K140" s="260"/>
      <c r="L140" s="260"/>
      <c r="M140" s="260"/>
      <c r="N140" s="260"/>
      <c r="O140" s="260"/>
      <c r="P140" s="260"/>
      <c r="Q140" s="260"/>
      <c r="R140" s="260"/>
      <c r="S140" s="260"/>
      <c r="T140" s="260"/>
      <c r="U140" s="260"/>
      <c r="V140" s="260"/>
      <c r="W140" s="260"/>
      <c r="X140" s="261"/>
      <c r="Y140" s="291"/>
      <c r="Z140" s="292"/>
      <c r="AA140" s="293"/>
      <c r="AB140" s="259" t="s">
        <v>11</v>
      </c>
      <c r="AC140" s="260"/>
      <c r="AD140" s="261"/>
      <c r="AE140" s="214" t="s">
        <v>388</v>
      </c>
      <c r="AF140" s="198"/>
      <c r="AG140" s="198"/>
      <c r="AH140" s="199"/>
      <c r="AI140" s="214" t="s">
        <v>410</v>
      </c>
      <c r="AJ140" s="198"/>
      <c r="AK140" s="198"/>
      <c r="AL140" s="199"/>
      <c r="AM140" s="214" t="s">
        <v>697</v>
      </c>
      <c r="AN140" s="198"/>
      <c r="AO140" s="198"/>
      <c r="AP140" s="199"/>
      <c r="AQ140" s="259" t="s">
        <v>232</v>
      </c>
      <c r="AR140" s="260"/>
      <c r="AS140" s="260"/>
      <c r="AT140" s="261"/>
      <c r="AU140" s="262" t="s">
        <v>248</v>
      </c>
      <c r="AV140" s="262"/>
      <c r="AW140" s="262"/>
      <c r="AX140" s="263"/>
      <c r="AY140">
        <f>COUNTA($G$142)</f>
        <v>0</v>
      </c>
    </row>
    <row r="141" spans="1:51" ht="18.75" hidden="1" customHeight="1">
      <c r="A141" s="965"/>
      <c r="B141" s="252"/>
      <c r="C141" s="251"/>
      <c r="D141" s="252"/>
      <c r="E141" s="251"/>
      <c r="F141" s="312"/>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57"/>
      <c r="AR141" s="258"/>
      <c r="AS141" s="179" t="s">
        <v>233</v>
      </c>
      <c r="AT141" s="201"/>
      <c r="AU141" s="178"/>
      <c r="AV141" s="178"/>
      <c r="AW141" s="179" t="s">
        <v>179</v>
      </c>
      <c r="AX141" s="180"/>
      <c r="AY141">
        <f>$AY$140</f>
        <v>0</v>
      </c>
    </row>
    <row r="142" spans="1:51" ht="39.75" hidden="1" customHeight="1">
      <c r="A142" s="965"/>
      <c r="B142" s="252"/>
      <c r="C142" s="251"/>
      <c r="D142" s="252"/>
      <c r="E142" s="251"/>
      <c r="F142" s="312"/>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79"/>
      <c r="AC142" s="223"/>
      <c r="AD142" s="223"/>
      <c r="AE142" s="278"/>
      <c r="AF142" s="167"/>
      <c r="AG142" s="167"/>
      <c r="AH142" s="167"/>
      <c r="AI142" s="278"/>
      <c r="AJ142" s="167"/>
      <c r="AK142" s="167"/>
      <c r="AL142" s="167"/>
      <c r="AM142" s="278"/>
      <c r="AN142" s="167"/>
      <c r="AO142" s="167"/>
      <c r="AP142" s="167"/>
      <c r="AQ142" s="278"/>
      <c r="AR142" s="167"/>
      <c r="AS142" s="167"/>
      <c r="AT142" s="167"/>
      <c r="AU142" s="278"/>
      <c r="AV142" s="167"/>
      <c r="AW142" s="167"/>
      <c r="AX142" s="207"/>
      <c r="AY142">
        <f t="shared" ref="AY142:AY143" si="15">$AY$140</f>
        <v>0</v>
      </c>
    </row>
    <row r="143" spans="1:51" ht="39.75" hidden="1" customHeight="1">
      <c r="A143" s="965"/>
      <c r="B143" s="252"/>
      <c r="C143" s="251"/>
      <c r="D143" s="252"/>
      <c r="E143" s="251"/>
      <c r="F143" s="312"/>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0"/>
      <c r="AC143" s="175"/>
      <c r="AD143" s="175"/>
      <c r="AE143" s="278"/>
      <c r="AF143" s="167"/>
      <c r="AG143" s="167"/>
      <c r="AH143" s="167"/>
      <c r="AI143" s="278"/>
      <c r="AJ143" s="167"/>
      <c r="AK143" s="167"/>
      <c r="AL143" s="167"/>
      <c r="AM143" s="278"/>
      <c r="AN143" s="167"/>
      <c r="AO143" s="167"/>
      <c r="AP143" s="167"/>
      <c r="AQ143" s="278"/>
      <c r="AR143" s="167"/>
      <c r="AS143" s="167"/>
      <c r="AT143" s="167"/>
      <c r="AU143" s="278"/>
      <c r="AV143" s="167"/>
      <c r="AW143" s="167"/>
      <c r="AX143" s="207"/>
      <c r="AY143">
        <f t="shared" si="15"/>
        <v>0</v>
      </c>
    </row>
    <row r="144" spans="1:51" ht="18.75" hidden="1" customHeight="1">
      <c r="A144" s="965"/>
      <c r="B144" s="252"/>
      <c r="C144" s="251"/>
      <c r="D144" s="252"/>
      <c r="E144" s="251"/>
      <c r="F144" s="312"/>
      <c r="G144" s="290" t="s">
        <v>246</v>
      </c>
      <c r="H144" s="260"/>
      <c r="I144" s="260"/>
      <c r="J144" s="260"/>
      <c r="K144" s="260"/>
      <c r="L144" s="260"/>
      <c r="M144" s="260"/>
      <c r="N144" s="260"/>
      <c r="O144" s="260"/>
      <c r="P144" s="260"/>
      <c r="Q144" s="260"/>
      <c r="R144" s="260"/>
      <c r="S144" s="260"/>
      <c r="T144" s="260"/>
      <c r="U144" s="260"/>
      <c r="V144" s="260"/>
      <c r="W144" s="260"/>
      <c r="X144" s="261"/>
      <c r="Y144" s="291"/>
      <c r="Z144" s="292"/>
      <c r="AA144" s="293"/>
      <c r="AB144" s="259" t="s">
        <v>11</v>
      </c>
      <c r="AC144" s="260"/>
      <c r="AD144" s="261"/>
      <c r="AE144" s="214" t="s">
        <v>388</v>
      </c>
      <c r="AF144" s="198"/>
      <c r="AG144" s="198"/>
      <c r="AH144" s="199"/>
      <c r="AI144" s="214" t="s">
        <v>410</v>
      </c>
      <c r="AJ144" s="198"/>
      <c r="AK144" s="198"/>
      <c r="AL144" s="199"/>
      <c r="AM144" s="214" t="s">
        <v>697</v>
      </c>
      <c r="AN144" s="198"/>
      <c r="AO144" s="198"/>
      <c r="AP144" s="199"/>
      <c r="AQ144" s="259" t="s">
        <v>232</v>
      </c>
      <c r="AR144" s="260"/>
      <c r="AS144" s="260"/>
      <c r="AT144" s="261"/>
      <c r="AU144" s="262" t="s">
        <v>248</v>
      </c>
      <c r="AV144" s="262"/>
      <c r="AW144" s="262"/>
      <c r="AX144" s="263"/>
      <c r="AY144">
        <f>COUNTA($G$146)</f>
        <v>0</v>
      </c>
    </row>
    <row r="145" spans="1:51" ht="18.75" hidden="1" customHeight="1">
      <c r="A145" s="965"/>
      <c r="B145" s="252"/>
      <c r="C145" s="251"/>
      <c r="D145" s="252"/>
      <c r="E145" s="251"/>
      <c r="F145" s="312"/>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57"/>
      <c r="AR145" s="258"/>
      <c r="AS145" s="179" t="s">
        <v>233</v>
      </c>
      <c r="AT145" s="201"/>
      <c r="AU145" s="178"/>
      <c r="AV145" s="178"/>
      <c r="AW145" s="179" t="s">
        <v>179</v>
      </c>
      <c r="AX145" s="180"/>
      <c r="AY145">
        <f>$AY$144</f>
        <v>0</v>
      </c>
    </row>
    <row r="146" spans="1:51" ht="39.75" hidden="1" customHeight="1">
      <c r="A146" s="965"/>
      <c r="B146" s="252"/>
      <c r="C146" s="251"/>
      <c r="D146" s="252"/>
      <c r="E146" s="251"/>
      <c r="F146" s="312"/>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79"/>
      <c r="AC146" s="223"/>
      <c r="AD146" s="223"/>
      <c r="AE146" s="278"/>
      <c r="AF146" s="167"/>
      <c r="AG146" s="167"/>
      <c r="AH146" s="167"/>
      <c r="AI146" s="278"/>
      <c r="AJ146" s="167"/>
      <c r="AK146" s="167"/>
      <c r="AL146" s="167"/>
      <c r="AM146" s="278"/>
      <c r="AN146" s="167"/>
      <c r="AO146" s="167"/>
      <c r="AP146" s="167"/>
      <c r="AQ146" s="278"/>
      <c r="AR146" s="167"/>
      <c r="AS146" s="167"/>
      <c r="AT146" s="167"/>
      <c r="AU146" s="278"/>
      <c r="AV146" s="167"/>
      <c r="AW146" s="167"/>
      <c r="AX146" s="207"/>
      <c r="AY146">
        <f t="shared" ref="AY146:AY147" si="16">$AY$144</f>
        <v>0</v>
      </c>
    </row>
    <row r="147" spans="1:51" ht="39.75" hidden="1" customHeight="1">
      <c r="A147" s="965"/>
      <c r="B147" s="252"/>
      <c r="C147" s="251"/>
      <c r="D147" s="252"/>
      <c r="E147" s="251"/>
      <c r="F147" s="312"/>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0"/>
      <c r="AC147" s="175"/>
      <c r="AD147" s="175"/>
      <c r="AE147" s="278"/>
      <c r="AF147" s="167"/>
      <c r="AG147" s="167"/>
      <c r="AH147" s="167"/>
      <c r="AI147" s="278"/>
      <c r="AJ147" s="167"/>
      <c r="AK147" s="167"/>
      <c r="AL147" s="167"/>
      <c r="AM147" s="278"/>
      <c r="AN147" s="167"/>
      <c r="AO147" s="167"/>
      <c r="AP147" s="167"/>
      <c r="AQ147" s="278"/>
      <c r="AR147" s="167"/>
      <c r="AS147" s="167"/>
      <c r="AT147" s="167"/>
      <c r="AU147" s="278"/>
      <c r="AV147" s="167"/>
      <c r="AW147" s="167"/>
      <c r="AX147" s="207"/>
      <c r="AY147">
        <f t="shared" si="16"/>
        <v>0</v>
      </c>
    </row>
    <row r="148" spans="1:51" ht="18.75" hidden="1" customHeight="1">
      <c r="A148" s="965"/>
      <c r="B148" s="252"/>
      <c r="C148" s="251"/>
      <c r="D148" s="252"/>
      <c r="E148" s="251"/>
      <c r="F148" s="312"/>
      <c r="G148" s="290" t="s">
        <v>246</v>
      </c>
      <c r="H148" s="260"/>
      <c r="I148" s="260"/>
      <c r="J148" s="260"/>
      <c r="K148" s="260"/>
      <c r="L148" s="260"/>
      <c r="M148" s="260"/>
      <c r="N148" s="260"/>
      <c r="O148" s="260"/>
      <c r="P148" s="260"/>
      <c r="Q148" s="260"/>
      <c r="R148" s="260"/>
      <c r="S148" s="260"/>
      <c r="T148" s="260"/>
      <c r="U148" s="260"/>
      <c r="V148" s="260"/>
      <c r="W148" s="260"/>
      <c r="X148" s="261"/>
      <c r="Y148" s="291"/>
      <c r="Z148" s="292"/>
      <c r="AA148" s="293"/>
      <c r="AB148" s="259" t="s">
        <v>11</v>
      </c>
      <c r="AC148" s="260"/>
      <c r="AD148" s="261"/>
      <c r="AE148" s="214" t="s">
        <v>388</v>
      </c>
      <c r="AF148" s="198"/>
      <c r="AG148" s="198"/>
      <c r="AH148" s="199"/>
      <c r="AI148" s="214" t="s">
        <v>410</v>
      </c>
      <c r="AJ148" s="198"/>
      <c r="AK148" s="198"/>
      <c r="AL148" s="199"/>
      <c r="AM148" s="214" t="s">
        <v>697</v>
      </c>
      <c r="AN148" s="198"/>
      <c r="AO148" s="198"/>
      <c r="AP148" s="199"/>
      <c r="AQ148" s="259" t="s">
        <v>232</v>
      </c>
      <c r="AR148" s="260"/>
      <c r="AS148" s="260"/>
      <c r="AT148" s="261"/>
      <c r="AU148" s="262" t="s">
        <v>248</v>
      </c>
      <c r="AV148" s="262"/>
      <c r="AW148" s="262"/>
      <c r="AX148" s="263"/>
      <c r="AY148">
        <f>COUNTA($G$150)</f>
        <v>0</v>
      </c>
    </row>
    <row r="149" spans="1:51" ht="18.75" hidden="1" customHeight="1">
      <c r="A149" s="965"/>
      <c r="B149" s="252"/>
      <c r="C149" s="251"/>
      <c r="D149" s="252"/>
      <c r="E149" s="251"/>
      <c r="F149" s="312"/>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57"/>
      <c r="AR149" s="258"/>
      <c r="AS149" s="179" t="s">
        <v>233</v>
      </c>
      <c r="AT149" s="201"/>
      <c r="AU149" s="178"/>
      <c r="AV149" s="178"/>
      <c r="AW149" s="179" t="s">
        <v>179</v>
      </c>
      <c r="AX149" s="180"/>
      <c r="AY149">
        <f>$AY$148</f>
        <v>0</v>
      </c>
    </row>
    <row r="150" spans="1:51" ht="39.75" hidden="1" customHeight="1">
      <c r="A150" s="965"/>
      <c r="B150" s="252"/>
      <c r="C150" s="251"/>
      <c r="D150" s="252"/>
      <c r="E150" s="251"/>
      <c r="F150" s="312"/>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79"/>
      <c r="AC150" s="223"/>
      <c r="AD150" s="223"/>
      <c r="AE150" s="278"/>
      <c r="AF150" s="167"/>
      <c r="AG150" s="167"/>
      <c r="AH150" s="167"/>
      <c r="AI150" s="278"/>
      <c r="AJ150" s="167"/>
      <c r="AK150" s="167"/>
      <c r="AL150" s="167"/>
      <c r="AM150" s="278"/>
      <c r="AN150" s="167"/>
      <c r="AO150" s="167"/>
      <c r="AP150" s="167"/>
      <c r="AQ150" s="278"/>
      <c r="AR150" s="167"/>
      <c r="AS150" s="167"/>
      <c r="AT150" s="167"/>
      <c r="AU150" s="278"/>
      <c r="AV150" s="167"/>
      <c r="AW150" s="167"/>
      <c r="AX150" s="207"/>
      <c r="AY150">
        <f t="shared" ref="AY150:AY151" si="17">$AY$148</f>
        <v>0</v>
      </c>
    </row>
    <row r="151" spans="1:51" ht="39.75" hidden="1" customHeight="1">
      <c r="A151" s="965"/>
      <c r="B151" s="252"/>
      <c r="C151" s="251"/>
      <c r="D151" s="252"/>
      <c r="E151" s="251"/>
      <c r="F151" s="312"/>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0"/>
      <c r="AC151" s="175"/>
      <c r="AD151" s="175"/>
      <c r="AE151" s="278"/>
      <c r="AF151" s="167"/>
      <c r="AG151" s="167"/>
      <c r="AH151" s="167"/>
      <c r="AI151" s="278"/>
      <c r="AJ151" s="167"/>
      <c r="AK151" s="167"/>
      <c r="AL151" s="167"/>
      <c r="AM151" s="278"/>
      <c r="AN151" s="167"/>
      <c r="AO151" s="167"/>
      <c r="AP151" s="167"/>
      <c r="AQ151" s="278"/>
      <c r="AR151" s="167"/>
      <c r="AS151" s="167"/>
      <c r="AT151" s="167"/>
      <c r="AU151" s="278"/>
      <c r="AV151" s="167"/>
      <c r="AW151" s="167"/>
      <c r="AX151" s="207"/>
      <c r="AY151">
        <f t="shared" si="17"/>
        <v>0</v>
      </c>
    </row>
    <row r="152" spans="1:51" ht="22.5" customHeight="1">
      <c r="A152" s="965"/>
      <c r="B152" s="252"/>
      <c r="C152" s="251"/>
      <c r="D152" s="252"/>
      <c r="E152" s="251"/>
      <c r="F152" s="312"/>
      <c r="G152" s="288" t="s">
        <v>249</v>
      </c>
      <c r="H152" s="198"/>
      <c r="I152" s="198"/>
      <c r="J152" s="198"/>
      <c r="K152" s="198"/>
      <c r="L152" s="198"/>
      <c r="M152" s="198"/>
      <c r="N152" s="198"/>
      <c r="O152" s="198"/>
      <c r="P152" s="199"/>
      <c r="Q152" s="214" t="s">
        <v>334</v>
      </c>
      <c r="R152" s="198"/>
      <c r="S152" s="198"/>
      <c r="T152" s="198"/>
      <c r="U152" s="198"/>
      <c r="V152" s="198"/>
      <c r="W152" s="198"/>
      <c r="X152" s="198"/>
      <c r="Y152" s="198"/>
      <c r="Z152" s="198"/>
      <c r="AA152" s="198"/>
      <c r="AB152" s="255" t="s">
        <v>335</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289"/>
      <c r="AY152">
        <f>COUNTA($G$154)</f>
        <v>1</v>
      </c>
    </row>
    <row r="153" spans="1:51" ht="22.5" customHeight="1">
      <c r="A153" s="965"/>
      <c r="B153" s="252"/>
      <c r="C153" s="251"/>
      <c r="D153" s="252"/>
      <c r="E153" s="251"/>
      <c r="F153" s="312"/>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56"/>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65"/>
      <c r="B154" s="252"/>
      <c r="C154" s="251"/>
      <c r="D154" s="252"/>
      <c r="E154" s="251"/>
      <c r="F154" s="312"/>
      <c r="G154" s="231" t="s">
        <v>731</v>
      </c>
      <c r="H154" s="190"/>
      <c r="I154" s="190"/>
      <c r="J154" s="190"/>
      <c r="K154" s="190"/>
      <c r="L154" s="190"/>
      <c r="M154" s="190"/>
      <c r="N154" s="190"/>
      <c r="O154" s="190"/>
      <c r="P154" s="232"/>
      <c r="Q154" s="189" t="s">
        <v>732</v>
      </c>
      <c r="R154" s="190"/>
      <c r="S154" s="190"/>
      <c r="T154" s="190"/>
      <c r="U154" s="190"/>
      <c r="V154" s="190"/>
      <c r="W154" s="190"/>
      <c r="X154" s="190"/>
      <c r="Y154" s="190"/>
      <c r="Z154" s="190"/>
      <c r="AA154" s="909"/>
      <c r="AB154" s="270" t="s">
        <v>714</v>
      </c>
      <c r="AC154" s="271"/>
      <c r="AD154" s="271"/>
      <c r="AE154" s="276" t="s">
        <v>733</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22.5" customHeight="1">
      <c r="A155" s="965"/>
      <c r="B155" s="252"/>
      <c r="C155" s="251"/>
      <c r="D155" s="252"/>
      <c r="E155" s="251"/>
      <c r="F155" s="312"/>
      <c r="G155" s="233"/>
      <c r="H155" s="234"/>
      <c r="I155" s="234"/>
      <c r="J155" s="234"/>
      <c r="K155" s="234"/>
      <c r="L155" s="234"/>
      <c r="M155" s="234"/>
      <c r="N155" s="234"/>
      <c r="O155" s="234"/>
      <c r="P155" s="235"/>
      <c r="Q155" s="423"/>
      <c r="R155" s="234"/>
      <c r="S155" s="234"/>
      <c r="T155" s="234"/>
      <c r="U155" s="234"/>
      <c r="V155" s="234"/>
      <c r="W155" s="234"/>
      <c r="X155" s="234"/>
      <c r="Y155" s="234"/>
      <c r="Z155" s="234"/>
      <c r="AA155" s="910"/>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c r="A156" s="965"/>
      <c r="B156" s="252"/>
      <c r="C156" s="251"/>
      <c r="D156" s="252"/>
      <c r="E156" s="251"/>
      <c r="F156" s="312"/>
      <c r="G156" s="233"/>
      <c r="H156" s="234"/>
      <c r="I156" s="234"/>
      <c r="J156" s="234"/>
      <c r="K156" s="234"/>
      <c r="L156" s="234"/>
      <c r="M156" s="234"/>
      <c r="N156" s="234"/>
      <c r="O156" s="234"/>
      <c r="P156" s="235"/>
      <c r="Q156" s="423"/>
      <c r="R156" s="234"/>
      <c r="S156" s="234"/>
      <c r="T156" s="234"/>
      <c r="U156" s="234"/>
      <c r="V156" s="234"/>
      <c r="W156" s="234"/>
      <c r="X156" s="234"/>
      <c r="Y156" s="234"/>
      <c r="Z156" s="234"/>
      <c r="AA156" s="910"/>
      <c r="AB156" s="272"/>
      <c r="AC156" s="273"/>
      <c r="AD156" s="273"/>
      <c r="AE156" s="264" t="s">
        <v>251</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1</v>
      </c>
    </row>
    <row r="157" spans="1:51" ht="22.5" customHeight="1">
      <c r="A157" s="965"/>
      <c r="B157" s="252"/>
      <c r="C157" s="251"/>
      <c r="D157" s="252"/>
      <c r="E157" s="251"/>
      <c r="F157" s="312"/>
      <c r="G157" s="233"/>
      <c r="H157" s="234"/>
      <c r="I157" s="234"/>
      <c r="J157" s="234"/>
      <c r="K157" s="234"/>
      <c r="L157" s="234"/>
      <c r="M157" s="234"/>
      <c r="N157" s="234"/>
      <c r="O157" s="234"/>
      <c r="P157" s="235"/>
      <c r="Q157" s="423"/>
      <c r="R157" s="234"/>
      <c r="S157" s="234"/>
      <c r="T157" s="234"/>
      <c r="U157" s="234"/>
      <c r="V157" s="234"/>
      <c r="W157" s="234"/>
      <c r="X157" s="234"/>
      <c r="Y157" s="234"/>
      <c r="Z157" s="234"/>
      <c r="AA157" s="910"/>
      <c r="AB157" s="272"/>
      <c r="AC157" s="273"/>
      <c r="AD157" s="273"/>
      <c r="AE157" s="189" t="s">
        <v>770</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c r="A158" s="965"/>
      <c r="B158" s="252"/>
      <c r="C158" s="251"/>
      <c r="D158" s="252"/>
      <c r="E158" s="251"/>
      <c r="F158" s="312"/>
      <c r="G158" s="236"/>
      <c r="H158" s="193"/>
      <c r="I158" s="193"/>
      <c r="J158" s="193"/>
      <c r="K158" s="193"/>
      <c r="L158" s="193"/>
      <c r="M158" s="193"/>
      <c r="N158" s="193"/>
      <c r="O158" s="193"/>
      <c r="P158" s="237"/>
      <c r="Q158" s="192"/>
      <c r="R158" s="193"/>
      <c r="S158" s="193"/>
      <c r="T158" s="193"/>
      <c r="U158" s="193"/>
      <c r="V158" s="193"/>
      <c r="W158" s="193"/>
      <c r="X158" s="193"/>
      <c r="Y158" s="193"/>
      <c r="Z158" s="193"/>
      <c r="AA158" s="911"/>
      <c r="AB158" s="274"/>
      <c r="AC158" s="275"/>
      <c r="AD158" s="275"/>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c r="A159" s="965"/>
      <c r="B159" s="252"/>
      <c r="C159" s="251"/>
      <c r="D159" s="252"/>
      <c r="E159" s="251"/>
      <c r="F159" s="312"/>
      <c r="G159" s="288" t="s">
        <v>249</v>
      </c>
      <c r="H159" s="198"/>
      <c r="I159" s="198"/>
      <c r="J159" s="198"/>
      <c r="K159" s="198"/>
      <c r="L159" s="198"/>
      <c r="M159" s="198"/>
      <c r="N159" s="198"/>
      <c r="O159" s="198"/>
      <c r="P159" s="199"/>
      <c r="Q159" s="214" t="s">
        <v>334</v>
      </c>
      <c r="R159" s="198"/>
      <c r="S159" s="198"/>
      <c r="T159" s="198"/>
      <c r="U159" s="198"/>
      <c r="V159" s="198"/>
      <c r="W159" s="198"/>
      <c r="X159" s="198"/>
      <c r="Y159" s="198"/>
      <c r="Z159" s="198"/>
      <c r="AA159" s="198"/>
      <c r="AB159" s="255" t="s">
        <v>335</v>
      </c>
      <c r="AC159" s="198"/>
      <c r="AD159" s="199"/>
      <c r="AE159" s="266"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65"/>
      <c r="B160" s="252"/>
      <c r="C160" s="251"/>
      <c r="D160" s="252"/>
      <c r="E160" s="251"/>
      <c r="F160" s="312"/>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56"/>
      <c r="AC160" s="179"/>
      <c r="AD160" s="201"/>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c r="A161" s="965"/>
      <c r="B161" s="252"/>
      <c r="C161" s="251"/>
      <c r="D161" s="252"/>
      <c r="E161" s="251"/>
      <c r="F161" s="312"/>
      <c r="G161" s="231"/>
      <c r="H161" s="190"/>
      <c r="I161" s="190"/>
      <c r="J161" s="190"/>
      <c r="K161" s="190"/>
      <c r="L161" s="190"/>
      <c r="M161" s="190"/>
      <c r="N161" s="190"/>
      <c r="O161" s="190"/>
      <c r="P161" s="232"/>
      <c r="Q161" s="189"/>
      <c r="R161" s="190"/>
      <c r="S161" s="190"/>
      <c r="T161" s="190"/>
      <c r="U161" s="190"/>
      <c r="V161" s="190"/>
      <c r="W161" s="190"/>
      <c r="X161" s="190"/>
      <c r="Y161" s="190"/>
      <c r="Z161" s="190"/>
      <c r="AA161" s="909"/>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c r="A162" s="965"/>
      <c r="B162" s="252"/>
      <c r="C162" s="251"/>
      <c r="D162" s="252"/>
      <c r="E162" s="251"/>
      <c r="F162" s="312"/>
      <c r="G162" s="233"/>
      <c r="H162" s="234"/>
      <c r="I162" s="234"/>
      <c r="J162" s="234"/>
      <c r="K162" s="234"/>
      <c r="L162" s="234"/>
      <c r="M162" s="234"/>
      <c r="N162" s="234"/>
      <c r="O162" s="234"/>
      <c r="P162" s="235"/>
      <c r="Q162" s="423"/>
      <c r="R162" s="234"/>
      <c r="S162" s="234"/>
      <c r="T162" s="234"/>
      <c r="U162" s="234"/>
      <c r="V162" s="234"/>
      <c r="W162" s="234"/>
      <c r="X162" s="234"/>
      <c r="Y162" s="234"/>
      <c r="Z162" s="234"/>
      <c r="AA162" s="910"/>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c r="A163" s="965"/>
      <c r="B163" s="252"/>
      <c r="C163" s="251"/>
      <c r="D163" s="252"/>
      <c r="E163" s="251"/>
      <c r="F163" s="312"/>
      <c r="G163" s="233"/>
      <c r="H163" s="234"/>
      <c r="I163" s="234"/>
      <c r="J163" s="234"/>
      <c r="K163" s="234"/>
      <c r="L163" s="234"/>
      <c r="M163" s="234"/>
      <c r="N163" s="234"/>
      <c r="O163" s="234"/>
      <c r="P163" s="235"/>
      <c r="Q163" s="423"/>
      <c r="R163" s="234"/>
      <c r="S163" s="234"/>
      <c r="T163" s="234"/>
      <c r="U163" s="234"/>
      <c r="V163" s="234"/>
      <c r="W163" s="234"/>
      <c r="X163" s="234"/>
      <c r="Y163" s="234"/>
      <c r="Z163" s="234"/>
      <c r="AA163" s="910"/>
      <c r="AB163" s="272"/>
      <c r="AC163" s="273"/>
      <c r="AD163" s="273"/>
      <c r="AE163" s="264" t="s">
        <v>251</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c r="A164" s="965"/>
      <c r="B164" s="252"/>
      <c r="C164" s="251"/>
      <c r="D164" s="252"/>
      <c r="E164" s="251"/>
      <c r="F164" s="312"/>
      <c r="G164" s="233"/>
      <c r="H164" s="234"/>
      <c r="I164" s="234"/>
      <c r="J164" s="234"/>
      <c r="K164" s="234"/>
      <c r="L164" s="234"/>
      <c r="M164" s="234"/>
      <c r="N164" s="234"/>
      <c r="O164" s="234"/>
      <c r="P164" s="235"/>
      <c r="Q164" s="423"/>
      <c r="R164" s="234"/>
      <c r="S164" s="234"/>
      <c r="T164" s="234"/>
      <c r="U164" s="234"/>
      <c r="V164" s="234"/>
      <c r="W164" s="234"/>
      <c r="X164" s="234"/>
      <c r="Y164" s="234"/>
      <c r="Z164" s="234"/>
      <c r="AA164" s="910"/>
      <c r="AB164" s="272"/>
      <c r="AC164" s="273"/>
      <c r="AD164" s="273"/>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c r="A165" s="965"/>
      <c r="B165" s="252"/>
      <c r="C165" s="251"/>
      <c r="D165" s="252"/>
      <c r="E165" s="251"/>
      <c r="F165" s="312"/>
      <c r="G165" s="236"/>
      <c r="H165" s="193"/>
      <c r="I165" s="193"/>
      <c r="J165" s="193"/>
      <c r="K165" s="193"/>
      <c r="L165" s="193"/>
      <c r="M165" s="193"/>
      <c r="N165" s="193"/>
      <c r="O165" s="193"/>
      <c r="P165" s="237"/>
      <c r="Q165" s="192"/>
      <c r="R165" s="193"/>
      <c r="S165" s="193"/>
      <c r="T165" s="193"/>
      <c r="U165" s="193"/>
      <c r="V165" s="193"/>
      <c r="W165" s="193"/>
      <c r="X165" s="193"/>
      <c r="Y165" s="193"/>
      <c r="Z165" s="193"/>
      <c r="AA165" s="911"/>
      <c r="AB165" s="274"/>
      <c r="AC165" s="275"/>
      <c r="AD165" s="275"/>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c r="A166" s="965"/>
      <c r="B166" s="252"/>
      <c r="C166" s="251"/>
      <c r="D166" s="252"/>
      <c r="E166" s="251"/>
      <c r="F166" s="312"/>
      <c r="G166" s="288" t="s">
        <v>249</v>
      </c>
      <c r="H166" s="198"/>
      <c r="I166" s="198"/>
      <c r="J166" s="198"/>
      <c r="K166" s="198"/>
      <c r="L166" s="198"/>
      <c r="M166" s="198"/>
      <c r="N166" s="198"/>
      <c r="O166" s="198"/>
      <c r="P166" s="199"/>
      <c r="Q166" s="214" t="s">
        <v>334</v>
      </c>
      <c r="R166" s="198"/>
      <c r="S166" s="198"/>
      <c r="T166" s="198"/>
      <c r="U166" s="198"/>
      <c r="V166" s="198"/>
      <c r="W166" s="198"/>
      <c r="X166" s="198"/>
      <c r="Y166" s="198"/>
      <c r="Z166" s="198"/>
      <c r="AA166" s="198"/>
      <c r="AB166" s="255" t="s">
        <v>335</v>
      </c>
      <c r="AC166" s="198"/>
      <c r="AD166" s="199"/>
      <c r="AE166" s="266"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65"/>
      <c r="B167" s="252"/>
      <c r="C167" s="251"/>
      <c r="D167" s="252"/>
      <c r="E167" s="251"/>
      <c r="F167" s="312"/>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56"/>
      <c r="AC167" s="179"/>
      <c r="AD167" s="201"/>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c r="A168" s="965"/>
      <c r="B168" s="252"/>
      <c r="C168" s="251"/>
      <c r="D168" s="252"/>
      <c r="E168" s="251"/>
      <c r="F168" s="312"/>
      <c r="G168" s="231"/>
      <c r="H168" s="190"/>
      <c r="I168" s="190"/>
      <c r="J168" s="190"/>
      <c r="K168" s="190"/>
      <c r="L168" s="190"/>
      <c r="M168" s="190"/>
      <c r="N168" s="190"/>
      <c r="O168" s="190"/>
      <c r="P168" s="232"/>
      <c r="Q168" s="189"/>
      <c r="R168" s="190"/>
      <c r="S168" s="190"/>
      <c r="T168" s="190"/>
      <c r="U168" s="190"/>
      <c r="V168" s="190"/>
      <c r="W168" s="190"/>
      <c r="X168" s="190"/>
      <c r="Y168" s="190"/>
      <c r="Z168" s="190"/>
      <c r="AA168" s="909"/>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c r="A169" s="965"/>
      <c r="B169" s="252"/>
      <c r="C169" s="251"/>
      <c r="D169" s="252"/>
      <c r="E169" s="251"/>
      <c r="F169" s="312"/>
      <c r="G169" s="233"/>
      <c r="H169" s="234"/>
      <c r="I169" s="234"/>
      <c r="J169" s="234"/>
      <c r="K169" s="234"/>
      <c r="L169" s="234"/>
      <c r="M169" s="234"/>
      <c r="N169" s="234"/>
      <c r="O169" s="234"/>
      <c r="P169" s="235"/>
      <c r="Q169" s="423"/>
      <c r="R169" s="234"/>
      <c r="S169" s="234"/>
      <c r="T169" s="234"/>
      <c r="U169" s="234"/>
      <c r="V169" s="234"/>
      <c r="W169" s="234"/>
      <c r="X169" s="234"/>
      <c r="Y169" s="234"/>
      <c r="Z169" s="234"/>
      <c r="AA169" s="910"/>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c r="A170" s="965"/>
      <c r="B170" s="252"/>
      <c r="C170" s="251"/>
      <c r="D170" s="252"/>
      <c r="E170" s="251"/>
      <c r="F170" s="312"/>
      <c r="G170" s="233"/>
      <c r="H170" s="234"/>
      <c r="I170" s="234"/>
      <c r="J170" s="234"/>
      <c r="K170" s="234"/>
      <c r="L170" s="234"/>
      <c r="M170" s="234"/>
      <c r="N170" s="234"/>
      <c r="O170" s="234"/>
      <c r="P170" s="235"/>
      <c r="Q170" s="423"/>
      <c r="R170" s="234"/>
      <c r="S170" s="234"/>
      <c r="T170" s="234"/>
      <c r="U170" s="234"/>
      <c r="V170" s="234"/>
      <c r="W170" s="234"/>
      <c r="X170" s="234"/>
      <c r="Y170" s="234"/>
      <c r="Z170" s="234"/>
      <c r="AA170" s="910"/>
      <c r="AB170" s="272"/>
      <c r="AC170" s="273"/>
      <c r="AD170" s="273"/>
      <c r="AE170" s="264" t="s">
        <v>251</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c r="A171" s="965"/>
      <c r="B171" s="252"/>
      <c r="C171" s="251"/>
      <c r="D171" s="252"/>
      <c r="E171" s="251"/>
      <c r="F171" s="312"/>
      <c r="G171" s="233"/>
      <c r="H171" s="234"/>
      <c r="I171" s="234"/>
      <c r="J171" s="234"/>
      <c r="K171" s="234"/>
      <c r="L171" s="234"/>
      <c r="M171" s="234"/>
      <c r="N171" s="234"/>
      <c r="O171" s="234"/>
      <c r="P171" s="235"/>
      <c r="Q171" s="423"/>
      <c r="R171" s="234"/>
      <c r="S171" s="234"/>
      <c r="T171" s="234"/>
      <c r="U171" s="234"/>
      <c r="V171" s="234"/>
      <c r="W171" s="234"/>
      <c r="X171" s="234"/>
      <c r="Y171" s="234"/>
      <c r="Z171" s="234"/>
      <c r="AA171" s="910"/>
      <c r="AB171" s="272"/>
      <c r="AC171" s="273"/>
      <c r="AD171" s="273"/>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c r="A172" s="965"/>
      <c r="B172" s="252"/>
      <c r="C172" s="251"/>
      <c r="D172" s="252"/>
      <c r="E172" s="251"/>
      <c r="F172" s="312"/>
      <c r="G172" s="236"/>
      <c r="H172" s="193"/>
      <c r="I172" s="193"/>
      <c r="J172" s="193"/>
      <c r="K172" s="193"/>
      <c r="L172" s="193"/>
      <c r="M172" s="193"/>
      <c r="N172" s="193"/>
      <c r="O172" s="193"/>
      <c r="P172" s="237"/>
      <c r="Q172" s="192"/>
      <c r="R172" s="193"/>
      <c r="S172" s="193"/>
      <c r="T172" s="193"/>
      <c r="U172" s="193"/>
      <c r="V172" s="193"/>
      <c r="W172" s="193"/>
      <c r="X172" s="193"/>
      <c r="Y172" s="193"/>
      <c r="Z172" s="193"/>
      <c r="AA172" s="911"/>
      <c r="AB172" s="274"/>
      <c r="AC172" s="275"/>
      <c r="AD172" s="275"/>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c r="A173" s="965"/>
      <c r="B173" s="252"/>
      <c r="C173" s="251"/>
      <c r="D173" s="252"/>
      <c r="E173" s="251"/>
      <c r="F173" s="312"/>
      <c r="G173" s="288" t="s">
        <v>249</v>
      </c>
      <c r="H173" s="198"/>
      <c r="I173" s="198"/>
      <c r="J173" s="198"/>
      <c r="K173" s="198"/>
      <c r="L173" s="198"/>
      <c r="M173" s="198"/>
      <c r="N173" s="198"/>
      <c r="O173" s="198"/>
      <c r="P173" s="199"/>
      <c r="Q173" s="214" t="s">
        <v>334</v>
      </c>
      <c r="R173" s="198"/>
      <c r="S173" s="198"/>
      <c r="T173" s="198"/>
      <c r="U173" s="198"/>
      <c r="V173" s="198"/>
      <c r="W173" s="198"/>
      <c r="X173" s="198"/>
      <c r="Y173" s="198"/>
      <c r="Z173" s="198"/>
      <c r="AA173" s="198"/>
      <c r="AB173" s="255" t="s">
        <v>335</v>
      </c>
      <c r="AC173" s="198"/>
      <c r="AD173" s="199"/>
      <c r="AE173" s="266"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65"/>
      <c r="B174" s="252"/>
      <c r="C174" s="251"/>
      <c r="D174" s="252"/>
      <c r="E174" s="251"/>
      <c r="F174" s="312"/>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56"/>
      <c r="AC174" s="179"/>
      <c r="AD174" s="201"/>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c r="A175" s="965"/>
      <c r="B175" s="252"/>
      <c r="C175" s="251"/>
      <c r="D175" s="252"/>
      <c r="E175" s="251"/>
      <c r="F175" s="312"/>
      <c r="G175" s="231"/>
      <c r="H175" s="190"/>
      <c r="I175" s="190"/>
      <c r="J175" s="190"/>
      <c r="K175" s="190"/>
      <c r="L175" s="190"/>
      <c r="M175" s="190"/>
      <c r="N175" s="190"/>
      <c r="O175" s="190"/>
      <c r="P175" s="232"/>
      <c r="Q175" s="189"/>
      <c r="R175" s="190"/>
      <c r="S175" s="190"/>
      <c r="T175" s="190"/>
      <c r="U175" s="190"/>
      <c r="V175" s="190"/>
      <c r="W175" s="190"/>
      <c r="X175" s="190"/>
      <c r="Y175" s="190"/>
      <c r="Z175" s="190"/>
      <c r="AA175" s="909"/>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c r="A176" s="965"/>
      <c r="B176" s="252"/>
      <c r="C176" s="251"/>
      <c r="D176" s="252"/>
      <c r="E176" s="251"/>
      <c r="F176" s="312"/>
      <c r="G176" s="233"/>
      <c r="H176" s="234"/>
      <c r="I176" s="234"/>
      <c r="J176" s="234"/>
      <c r="K176" s="234"/>
      <c r="L176" s="234"/>
      <c r="M176" s="234"/>
      <c r="N176" s="234"/>
      <c r="O176" s="234"/>
      <c r="P176" s="235"/>
      <c r="Q176" s="423"/>
      <c r="R176" s="234"/>
      <c r="S176" s="234"/>
      <c r="T176" s="234"/>
      <c r="U176" s="234"/>
      <c r="V176" s="234"/>
      <c r="W176" s="234"/>
      <c r="X176" s="234"/>
      <c r="Y176" s="234"/>
      <c r="Z176" s="234"/>
      <c r="AA176" s="910"/>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c r="A177" s="965"/>
      <c r="B177" s="252"/>
      <c r="C177" s="251"/>
      <c r="D177" s="252"/>
      <c r="E177" s="251"/>
      <c r="F177" s="312"/>
      <c r="G177" s="233"/>
      <c r="H177" s="234"/>
      <c r="I177" s="234"/>
      <c r="J177" s="234"/>
      <c r="K177" s="234"/>
      <c r="L177" s="234"/>
      <c r="M177" s="234"/>
      <c r="N177" s="234"/>
      <c r="O177" s="234"/>
      <c r="P177" s="235"/>
      <c r="Q177" s="423"/>
      <c r="R177" s="234"/>
      <c r="S177" s="234"/>
      <c r="T177" s="234"/>
      <c r="U177" s="234"/>
      <c r="V177" s="234"/>
      <c r="W177" s="234"/>
      <c r="X177" s="234"/>
      <c r="Y177" s="234"/>
      <c r="Z177" s="234"/>
      <c r="AA177" s="910"/>
      <c r="AB177" s="272"/>
      <c r="AC177" s="273"/>
      <c r="AD177" s="273"/>
      <c r="AE177" s="264" t="s">
        <v>251</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c r="A178" s="965"/>
      <c r="B178" s="252"/>
      <c r="C178" s="251"/>
      <c r="D178" s="252"/>
      <c r="E178" s="251"/>
      <c r="F178" s="312"/>
      <c r="G178" s="233"/>
      <c r="H178" s="234"/>
      <c r="I178" s="234"/>
      <c r="J178" s="234"/>
      <c r="K178" s="234"/>
      <c r="L178" s="234"/>
      <c r="M178" s="234"/>
      <c r="N178" s="234"/>
      <c r="O178" s="234"/>
      <c r="P178" s="235"/>
      <c r="Q178" s="423"/>
      <c r="R178" s="234"/>
      <c r="S178" s="234"/>
      <c r="T178" s="234"/>
      <c r="U178" s="234"/>
      <c r="V178" s="234"/>
      <c r="W178" s="234"/>
      <c r="X178" s="234"/>
      <c r="Y178" s="234"/>
      <c r="Z178" s="234"/>
      <c r="AA178" s="910"/>
      <c r="AB178" s="272"/>
      <c r="AC178" s="273"/>
      <c r="AD178" s="273"/>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c r="A179" s="965"/>
      <c r="B179" s="252"/>
      <c r="C179" s="251"/>
      <c r="D179" s="252"/>
      <c r="E179" s="251"/>
      <c r="F179" s="312"/>
      <c r="G179" s="236"/>
      <c r="H179" s="193"/>
      <c r="I179" s="193"/>
      <c r="J179" s="193"/>
      <c r="K179" s="193"/>
      <c r="L179" s="193"/>
      <c r="M179" s="193"/>
      <c r="N179" s="193"/>
      <c r="O179" s="193"/>
      <c r="P179" s="237"/>
      <c r="Q179" s="192"/>
      <c r="R179" s="193"/>
      <c r="S179" s="193"/>
      <c r="T179" s="193"/>
      <c r="U179" s="193"/>
      <c r="V179" s="193"/>
      <c r="W179" s="193"/>
      <c r="X179" s="193"/>
      <c r="Y179" s="193"/>
      <c r="Z179" s="193"/>
      <c r="AA179" s="911"/>
      <c r="AB179" s="274"/>
      <c r="AC179" s="275"/>
      <c r="AD179" s="275"/>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c r="A180" s="965"/>
      <c r="B180" s="252"/>
      <c r="C180" s="251"/>
      <c r="D180" s="252"/>
      <c r="E180" s="251"/>
      <c r="F180" s="312"/>
      <c r="G180" s="288" t="s">
        <v>249</v>
      </c>
      <c r="H180" s="198"/>
      <c r="I180" s="198"/>
      <c r="J180" s="198"/>
      <c r="K180" s="198"/>
      <c r="L180" s="198"/>
      <c r="M180" s="198"/>
      <c r="N180" s="198"/>
      <c r="O180" s="198"/>
      <c r="P180" s="199"/>
      <c r="Q180" s="214" t="s">
        <v>334</v>
      </c>
      <c r="R180" s="198"/>
      <c r="S180" s="198"/>
      <c r="T180" s="198"/>
      <c r="U180" s="198"/>
      <c r="V180" s="198"/>
      <c r="W180" s="198"/>
      <c r="X180" s="198"/>
      <c r="Y180" s="198"/>
      <c r="Z180" s="198"/>
      <c r="AA180" s="198"/>
      <c r="AB180" s="255" t="s">
        <v>335</v>
      </c>
      <c r="AC180" s="198"/>
      <c r="AD180" s="199"/>
      <c r="AE180" s="266"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65"/>
      <c r="B181" s="252"/>
      <c r="C181" s="251"/>
      <c r="D181" s="252"/>
      <c r="E181" s="251"/>
      <c r="F181" s="312"/>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56"/>
      <c r="AC181" s="179"/>
      <c r="AD181" s="201"/>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c r="A182" s="965"/>
      <c r="B182" s="252"/>
      <c r="C182" s="251"/>
      <c r="D182" s="252"/>
      <c r="E182" s="251"/>
      <c r="F182" s="312"/>
      <c r="G182" s="231"/>
      <c r="H182" s="190"/>
      <c r="I182" s="190"/>
      <c r="J182" s="190"/>
      <c r="K182" s="190"/>
      <c r="L182" s="190"/>
      <c r="M182" s="190"/>
      <c r="N182" s="190"/>
      <c r="O182" s="190"/>
      <c r="P182" s="232"/>
      <c r="Q182" s="189"/>
      <c r="R182" s="190"/>
      <c r="S182" s="190"/>
      <c r="T182" s="190"/>
      <c r="U182" s="190"/>
      <c r="V182" s="190"/>
      <c r="W182" s="190"/>
      <c r="X182" s="190"/>
      <c r="Y182" s="190"/>
      <c r="Z182" s="190"/>
      <c r="AA182" s="909"/>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c r="A183" s="965"/>
      <c r="B183" s="252"/>
      <c r="C183" s="251"/>
      <c r="D183" s="252"/>
      <c r="E183" s="251"/>
      <c r="F183" s="312"/>
      <c r="G183" s="233"/>
      <c r="H183" s="234"/>
      <c r="I183" s="234"/>
      <c r="J183" s="234"/>
      <c r="K183" s="234"/>
      <c r="L183" s="234"/>
      <c r="M183" s="234"/>
      <c r="N183" s="234"/>
      <c r="O183" s="234"/>
      <c r="P183" s="235"/>
      <c r="Q183" s="423"/>
      <c r="R183" s="234"/>
      <c r="S183" s="234"/>
      <c r="T183" s="234"/>
      <c r="U183" s="234"/>
      <c r="V183" s="234"/>
      <c r="W183" s="234"/>
      <c r="X183" s="234"/>
      <c r="Y183" s="234"/>
      <c r="Z183" s="234"/>
      <c r="AA183" s="910"/>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c r="A184" s="965"/>
      <c r="B184" s="252"/>
      <c r="C184" s="251"/>
      <c r="D184" s="252"/>
      <c r="E184" s="251"/>
      <c r="F184" s="312"/>
      <c r="G184" s="233"/>
      <c r="H184" s="234"/>
      <c r="I184" s="234"/>
      <c r="J184" s="234"/>
      <c r="K184" s="234"/>
      <c r="L184" s="234"/>
      <c r="M184" s="234"/>
      <c r="N184" s="234"/>
      <c r="O184" s="234"/>
      <c r="P184" s="235"/>
      <c r="Q184" s="423"/>
      <c r="R184" s="234"/>
      <c r="S184" s="234"/>
      <c r="T184" s="234"/>
      <c r="U184" s="234"/>
      <c r="V184" s="234"/>
      <c r="W184" s="234"/>
      <c r="X184" s="234"/>
      <c r="Y184" s="234"/>
      <c r="Z184" s="234"/>
      <c r="AA184" s="910"/>
      <c r="AB184" s="272"/>
      <c r="AC184" s="273"/>
      <c r="AD184" s="273"/>
      <c r="AE184" s="327" t="s">
        <v>251</v>
      </c>
      <c r="AF184" s="327"/>
      <c r="AG184" s="327"/>
      <c r="AH184" s="327"/>
      <c r="AI184" s="327"/>
      <c r="AJ184" s="327"/>
      <c r="AK184" s="327"/>
      <c r="AL184" s="327"/>
      <c r="AM184" s="327"/>
      <c r="AN184" s="327"/>
      <c r="AO184" s="327"/>
      <c r="AP184" s="327"/>
      <c r="AQ184" s="327"/>
      <c r="AR184" s="327"/>
      <c r="AS184" s="327"/>
      <c r="AT184" s="327"/>
      <c r="AU184" s="327"/>
      <c r="AV184" s="327"/>
      <c r="AW184" s="327"/>
      <c r="AX184" s="328"/>
      <c r="AY184">
        <f t="shared" si="22"/>
        <v>0</v>
      </c>
    </row>
    <row r="185" spans="1:51" ht="22.5" hidden="1" customHeight="1">
      <c r="A185" s="965"/>
      <c r="B185" s="252"/>
      <c r="C185" s="251"/>
      <c r="D185" s="252"/>
      <c r="E185" s="251"/>
      <c r="F185" s="312"/>
      <c r="G185" s="233"/>
      <c r="H185" s="234"/>
      <c r="I185" s="234"/>
      <c r="J185" s="234"/>
      <c r="K185" s="234"/>
      <c r="L185" s="234"/>
      <c r="M185" s="234"/>
      <c r="N185" s="234"/>
      <c r="O185" s="234"/>
      <c r="P185" s="235"/>
      <c r="Q185" s="423"/>
      <c r="R185" s="234"/>
      <c r="S185" s="234"/>
      <c r="T185" s="234"/>
      <c r="U185" s="234"/>
      <c r="V185" s="234"/>
      <c r="W185" s="234"/>
      <c r="X185" s="234"/>
      <c r="Y185" s="234"/>
      <c r="Z185" s="234"/>
      <c r="AA185" s="910"/>
      <c r="AB185" s="272"/>
      <c r="AC185" s="273"/>
      <c r="AD185" s="273"/>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c r="A186" s="965"/>
      <c r="B186" s="252"/>
      <c r="C186" s="251"/>
      <c r="D186" s="252"/>
      <c r="E186" s="313"/>
      <c r="F186" s="314"/>
      <c r="G186" s="236"/>
      <c r="H186" s="193"/>
      <c r="I186" s="193"/>
      <c r="J186" s="193"/>
      <c r="K186" s="193"/>
      <c r="L186" s="193"/>
      <c r="M186" s="193"/>
      <c r="N186" s="193"/>
      <c r="O186" s="193"/>
      <c r="P186" s="237"/>
      <c r="Q186" s="192"/>
      <c r="R186" s="193"/>
      <c r="S186" s="193"/>
      <c r="T186" s="193"/>
      <c r="U186" s="193"/>
      <c r="V186" s="193"/>
      <c r="W186" s="193"/>
      <c r="X186" s="193"/>
      <c r="Y186" s="193"/>
      <c r="Z186" s="193"/>
      <c r="AA186" s="911"/>
      <c r="AB186" s="274"/>
      <c r="AC186" s="275"/>
      <c r="AD186" s="275"/>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c r="A187" s="965"/>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c r="A188" s="965"/>
      <c r="B188" s="252"/>
      <c r="C188" s="251"/>
      <c r="D188" s="252"/>
      <c r="E188" s="189" t="s">
        <v>769</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c r="A189" s="965"/>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c r="A190" s="965"/>
      <c r="B190" s="252"/>
      <c r="C190" s="251"/>
      <c r="D190" s="252"/>
      <c r="E190" s="281" t="s">
        <v>265</v>
      </c>
      <c r="F190" s="282"/>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c r="AY190">
        <f>COUNTA($G$190)</f>
        <v>0</v>
      </c>
    </row>
    <row r="191" spans="1:51" ht="45" hidden="1" customHeight="1">
      <c r="A191" s="965"/>
      <c r="B191" s="252"/>
      <c r="C191" s="251"/>
      <c r="D191" s="252"/>
      <c r="E191" s="238" t="s">
        <v>264</v>
      </c>
      <c r="F191" s="239"/>
      <c r="G191" s="23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c r="A192" s="965"/>
      <c r="B192" s="252"/>
      <c r="C192" s="251"/>
      <c r="D192" s="252"/>
      <c r="E192" s="249" t="s">
        <v>237</v>
      </c>
      <c r="F192" s="311"/>
      <c r="G192" s="290" t="s">
        <v>246</v>
      </c>
      <c r="H192" s="260"/>
      <c r="I192" s="260"/>
      <c r="J192" s="260"/>
      <c r="K192" s="260"/>
      <c r="L192" s="260"/>
      <c r="M192" s="260"/>
      <c r="N192" s="260"/>
      <c r="O192" s="260"/>
      <c r="P192" s="260"/>
      <c r="Q192" s="260"/>
      <c r="R192" s="260"/>
      <c r="S192" s="260"/>
      <c r="T192" s="260"/>
      <c r="U192" s="260"/>
      <c r="V192" s="260"/>
      <c r="W192" s="260"/>
      <c r="X192" s="261"/>
      <c r="Y192" s="291"/>
      <c r="Z192" s="292"/>
      <c r="AA192" s="293"/>
      <c r="AB192" s="259" t="s">
        <v>11</v>
      </c>
      <c r="AC192" s="260"/>
      <c r="AD192" s="261"/>
      <c r="AE192" s="214" t="s">
        <v>388</v>
      </c>
      <c r="AF192" s="198"/>
      <c r="AG192" s="198"/>
      <c r="AH192" s="199"/>
      <c r="AI192" s="214" t="s">
        <v>410</v>
      </c>
      <c r="AJ192" s="198"/>
      <c r="AK192" s="198"/>
      <c r="AL192" s="199"/>
      <c r="AM192" s="214" t="s">
        <v>697</v>
      </c>
      <c r="AN192" s="198"/>
      <c r="AO192" s="198"/>
      <c r="AP192" s="199"/>
      <c r="AQ192" s="259" t="s">
        <v>232</v>
      </c>
      <c r="AR192" s="260"/>
      <c r="AS192" s="260"/>
      <c r="AT192" s="261"/>
      <c r="AU192" s="262" t="s">
        <v>248</v>
      </c>
      <c r="AV192" s="262"/>
      <c r="AW192" s="262"/>
      <c r="AX192" s="263"/>
      <c r="AY192">
        <f>COUNTA($G$194)</f>
        <v>0</v>
      </c>
    </row>
    <row r="193" spans="1:51" ht="18.75" hidden="1" customHeight="1">
      <c r="A193" s="965"/>
      <c r="B193" s="252"/>
      <c r="C193" s="251"/>
      <c r="D193" s="252"/>
      <c r="E193" s="251"/>
      <c r="F193" s="312"/>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57"/>
      <c r="AR193" s="258"/>
      <c r="AS193" s="179" t="s">
        <v>233</v>
      </c>
      <c r="AT193" s="201"/>
      <c r="AU193" s="178"/>
      <c r="AV193" s="178"/>
      <c r="AW193" s="179" t="s">
        <v>179</v>
      </c>
      <c r="AX193" s="180"/>
      <c r="AY193">
        <f>$AY$192</f>
        <v>0</v>
      </c>
    </row>
    <row r="194" spans="1:51" ht="39.75" hidden="1" customHeight="1">
      <c r="A194" s="965"/>
      <c r="B194" s="252"/>
      <c r="C194" s="251"/>
      <c r="D194" s="252"/>
      <c r="E194" s="251"/>
      <c r="F194" s="312"/>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79"/>
      <c r="AC194" s="223"/>
      <c r="AD194" s="223"/>
      <c r="AE194" s="278"/>
      <c r="AF194" s="167"/>
      <c r="AG194" s="167"/>
      <c r="AH194" s="167"/>
      <c r="AI194" s="278"/>
      <c r="AJ194" s="167"/>
      <c r="AK194" s="167"/>
      <c r="AL194" s="167"/>
      <c r="AM194" s="278"/>
      <c r="AN194" s="167"/>
      <c r="AO194" s="167"/>
      <c r="AP194" s="167"/>
      <c r="AQ194" s="278"/>
      <c r="AR194" s="167"/>
      <c r="AS194" s="167"/>
      <c r="AT194" s="167"/>
      <c r="AU194" s="278"/>
      <c r="AV194" s="167"/>
      <c r="AW194" s="167"/>
      <c r="AX194" s="207"/>
      <c r="AY194">
        <f t="shared" ref="AY194:AY195" si="23">$AY$192</f>
        <v>0</v>
      </c>
    </row>
    <row r="195" spans="1:51" ht="39.75" hidden="1" customHeight="1">
      <c r="A195" s="965"/>
      <c r="B195" s="252"/>
      <c r="C195" s="251"/>
      <c r="D195" s="252"/>
      <c r="E195" s="251"/>
      <c r="F195" s="312"/>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0"/>
      <c r="AC195" s="175"/>
      <c r="AD195" s="175"/>
      <c r="AE195" s="278"/>
      <c r="AF195" s="167"/>
      <c r="AG195" s="167"/>
      <c r="AH195" s="167"/>
      <c r="AI195" s="278"/>
      <c r="AJ195" s="167"/>
      <c r="AK195" s="167"/>
      <c r="AL195" s="167"/>
      <c r="AM195" s="278"/>
      <c r="AN195" s="167"/>
      <c r="AO195" s="167"/>
      <c r="AP195" s="167"/>
      <c r="AQ195" s="278"/>
      <c r="AR195" s="167"/>
      <c r="AS195" s="167"/>
      <c r="AT195" s="167"/>
      <c r="AU195" s="278"/>
      <c r="AV195" s="167"/>
      <c r="AW195" s="167"/>
      <c r="AX195" s="207"/>
      <c r="AY195">
        <f t="shared" si="23"/>
        <v>0</v>
      </c>
    </row>
    <row r="196" spans="1:51" ht="18.75" hidden="1" customHeight="1">
      <c r="A196" s="965"/>
      <c r="B196" s="252"/>
      <c r="C196" s="251"/>
      <c r="D196" s="252"/>
      <c r="E196" s="251"/>
      <c r="F196" s="312"/>
      <c r="G196" s="290" t="s">
        <v>246</v>
      </c>
      <c r="H196" s="260"/>
      <c r="I196" s="260"/>
      <c r="J196" s="260"/>
      <c r="K196" s="260"/>
      <c r="L196" s="260"/>
      <c r="M196" s="260"/>
      <c r="N196" s="260"/>
      <c r="O196" s="260"/>
      <c r="P196" s="260"/>
      <c r="Q196" s="260"/>
      <c r="R196" s="260"/>
      <c r="S196" s="260"/>
      <c r="T196" s="260"/>
      <c r="U196" s="260"/>
      <c r="V196" s="260"/>
      <c r="W196" s="260"/>
      <c r="X196" s="261"/>
      <c r="Y196" s="291"/>
      <c r="Z196" s="292"/>
      <c r="AA196" s="293"/>
      <c r="AB196" s="259" t="s">
        <v>11</v>
      </c>
      <c r="AC196" s="260"/>
      <c r="AD196" s="261"/>
      <c r="AE196" s="214" t="s">
        <v>388</v>
      </c>
      <c r="AF196" s="198"/>
      <c r="AG196" s="198"/>
      <c r="AH196" s="199"/>
      <c r="AI196" s="214" t="s">
        <v>410</v>
      </c>
      <c r="AJ196" s="198"/>
      <c r="AK196" s="198"/>
      <c r="AL196" s="199"/>
      <c r="AM196" s="214" t="s">
        <v>697</v>
      </c>
      <c r="AN196" s="198"/>
      <c r="AO196" s="198"/>
      <c r="AP196" s="199"/>
      <c r="AQ196" s="259" t="s">
        <v>232</v>
      </c>
      <c r="AR196" s="260"/>
      <c r="AS196" s="260"/>
      <c r="AT196" s="261"/>
      <c r="AU196" s="262" t="s">
        <v>248</v>
      </c>
      <c r="AV196" s="262"/>
      <c r="AW196" s="262"/>
      <c r="AX196" s="263"/>
      <c r="AY196">
        <f>COUNTA($G$198)</f>
        <v>0</v>
      </c>
    </row>
    <row r="197" spans="1:51" ht="18.75" hidden="1" customHeight="1">
      <c r="A197" s="965"/>
      <c r="B197" s="252"/>
      <c r="C197" s="251"/>
      <c r="D197" s="252"/>
      <c r="E197" s="251"/>
      <c r="F197" s="312"/>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57"/>
      <c r="AR197" s="258"/>
      <c r="AS197" s="179" t="s">
        <v>233</v>
      </c>
      <c r="AT197" s="201"/>
      <c r="AU197" s="178"/>
      <c r="AV197" s="178"/>
      <c r="AW197" s="179" t="s">
        <v>179</v>
      </c>
      <c r="AX197" s="180"/>
      <c r="AY197">
        <f>$AY$196</f>
        <v>0</v>
      </c>
    </row>
    <row r="198" spans="1:51" ht="39.75" hidden="1" customHeight="1">
      <c r="A198" s="965"/>
      <c r="B198" s="252"/>
      <c r="C198" s="251"/>
      <c r="D198" s="252"/>
      <c r="E198" s="251"/>
      <c r="F198" s="312"/>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79"/>
      <c r="AC198" s="223"/>
      <c r="AD198" s="223"/>
      <c r="AE198" s="278"/>
      <c r="AF198" s="167"/>
      <c r="AG198" s="167"/>
      <c r="AH198" s="167"/>
      <c r="AI198" s="278"/>
      <c r="AJ198" s="167"/>
      <c r="AK198" s="167"/>
      <c r="AL198" s="167"/>
      <c r="AM198" s="278"/>
      <c r="AN198" s="167"/>
      <c r="AO198" s="167"/>
      <c r="AP198" s="167"/>
      <c r="AQ198" s="278"/>
      <c r="AR198" s="167"/>
      <c r="AS198" s="167"/>
      <c r="AT198" s="167"/>
      <c r="AU198" s="278"/>
      <c r="AV198" s="167"/>
      <c r="AW198" s="167"/>
      <c r="AX198" s="207"/>
      <c r="AY198">
        <f t="shared" ref="AY198:AY199" si="24">$AY$196</f>
        <v>0</v>
      </c>
    </row>
    <row r="199" spans="1:51" ht="39.75" hidden="1" customHeight="1">
      <c r="A199" s="965"/>
      <c r="B199" s="252"/>
      <c r="C199" s="251"/>
      <c r="D199" s="252"/>
      <c r="E199" s="251"/>
      <c r="F199" s="312"/>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0"/>
      <c r="AC199" s="175"/>
      <c r="AD199" s="175"/>
      <c r="AE199" s="278"/>
      <c r="AF199" s="167"/>
      <c r="AG199" s="167"/>
      <c r="AH199" s="167"/>
      <c r="AI199" s="278"/>
      <c r="AJ199" s="167"/>
      <c r="AK199" s="167"/>
      <c r="AL199" s="167"/>
      <c r="AM199" s="278"/>
      <c r="AN199" s="167"/>
      <c r="AO199" s="167"/>
      <c r="AP199" s="167"/>
      <c r="AQ199" s="278"/>
      <c r="AR199" s="167"/>
      <c r="AS199" s="167"/>
      <c r="AT199" s="167"/>
      <c r="AU199" s="278"/>
      <c r="AV199" s="167"/>
      <c r="AW199" s="167"/>
      <c r="AX199" s="207"/>
      <c r="AY199">
        <f t="shared" si="24"/>
        <v>0</v>
      </c>
    </row>
    <row r="200" spans="1:51" ht="18.75" hidden="1" customHeight="1">
      <c r="A200" s="965"/>
      <c r="B200" s="252"/>
      <c r="C200" s="251"/>
      <c r="D200" s="252"/>
      <c r="E200" s="251"/>
      <c r="F200" s="312"/>
      <c r="G200" s="290" t="s">
        <v>246</v>
      </c>
      <c r="H200" s="260"/>
      <c r="I200" s="260"/>
      <c r="J200" s="260"/>
      <c r="K200" s="260"/>
      <c r="L200" s="260"/>
      <c r="M200" s="260"/>
      <c r="N200" s="260"/>
      <c r="O200" s="260"/>
      <c r="P200" s="260"/>
      <c r="Q200" s="260"/>
      <c r="R200" s="260"/>
      <c r="S200" s="260"/>
      <c r="T200" s="260"/>
      <c r="U200" s="260"/>
      <c r="V200" s="260"/>
      <c r="W200" s="260"/>
      <c r="X200" s="261"/>
      <c r="Y200" s="291"/>
      <c r="Z200" s="292"/>
      <c r="AA200" s="293"/>
      <c r="AB200" s="259" t="s">
        <v>11</v>
      </c>
      <c r="AC200" s="260"/>
      <c r="AD200" s="261"/>
      <c r="AE200" s="214" t="s">
        <v>388</v>
      </c>
      <c r="AF200" s="198"/>
      <c r="AG200" s="198"/>
      <c r="AH200" s="199"/>
      <c r="AI200" s="214" t="s">
        <v>410</v>
      </c>
      <c r="AJ200" s="198"/>
      <c r="AK200" s="198"/>
      <c r="AL200" s="199"/>
      <c r="AM200" s="214" t="s">
        <v>697</v>
      </c>
      <c r="AN200" s="198"/>
      <c r="AO200" s="198"/>
      <c r="AP200" s="199"/>
      <c r="AQ200" s="259" t="s">
        <v>232</v>
      </c>
      <c r="AR200" s="260"/>
      <c r="AS200" s="260"/>
      <c r="AT200" s="261"/>
      <c r="AU200" s="262" t="s">
        <v>248</v>
      </c>
      <c r="AV200" s="262"/>
      <c r="AW200" s="262"/>
      <c r="AX200" s="263"/>
      <c r="AY200">
        <f>COUNTA($G$202)</f>
        <v>0</v>
      </c>
    </row>
    <row r="201" spans="1:51" ht="18.75" hidden="1" customHeight="1">
      <c r="A201" s="965"/>
      <c r="B201" s="252"/>
      <c r="C201" s="251"/>
      <c r="D201" s="252"/>
      <c r="E201" s="251"/>
      <c r="F201" s="312"/>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57"/>
      <c r="AR201" s="258"/>
      <c r="AS201" s="179" t="s">
        <v>233</v>
      </c>
      <c r="AT201" s="201"/>
      <c r="AU201" s="178"/>
      <c r="AV201" s="178"/>
      <c r="AW201" s="179" t="s">
        <v>179</v>
      </c>
      <c r="AX201" s="180"/>
      <c r="AY201">
        <f>$AY$200</f>
        <v>0</v>
      </c>
    </row>
    <row r="202" spans="1:51" ht="39.75" hidden="1" customHeight="1">
      <c r="A202" s="965"/>
      <c r="B202" s="252"/>
      <c r="C202" s="251"/>
      <c r="D202" s="252"/>
      <c r="E202" s="251"/>
      <c r="F202" s="312"/>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79"/>
      <c r="AC202" s="223"/>
      <c r="AD202" s="223"/>
      <c r="AE202" s="278"/>
      <c r="AF202" s="167"/>
      <c r="AG202" s="167"/>
      <c r="AH202" s="167"/>
      <c r="AI202" s="278"/>
      <c r="AJ202" s="167"/>
      <c r="AK202" s="167"/>
      <c r="AL202" s="167"/>
      <c r="AM202" s="278"/>
      <c r="AN202" s="167"/>
      <c r="AO202" s="167"/>
      <c r="AP202" s="167"/>
      <c r="AQ202" s="278"/>
      <c r="AR202" s="167"/>
      <c r="AS202" s="167"/>
      <c r="AT202" s="167"/>
      <c r="AU202" s="278"/>
      <c r="AV202" s="167"/>
      <c r="AW202" s="167"/>
      <c r="AX202" s="207"/>
      <c r="AY202">
        <f t="shared" ref="AY202:AY203" si="25">$AY$200</f>
        <v>0</v>
      </c>
    </row>
    <row r="203" spans="1:51" ht="39.75" hidden="1" customHeight="1">
      <c r="A203" s="965"/>
      <c r="B203" s="252"/>
      <c r="C203" s="251"/>
      <c r="D203" s="252"/>
      <c r="E203" s="251"/>
      <c r="F203" s="312"/>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0"/>
      <c r="AC203" s="175"/>
      <c r="AD203" s="175"/>
      <c r="AE203" s="278"/>
      <c r="AF203" s="167"/>
      <c r="AG203" s="167"/>
      <c r="AH203" s="167"/>
      <c r="AI203" s="278"/>
      <c r="AJ203" s="167"/>
      <c r="AK203" s="167"/>
      <c r="AL203" s="167"/>
      <c r="AM203" s="278"/>
      <c r="AN203" s="167"/>
      <c r="AO203" s="167"/>
      <c r="AP203" s="167"/>
      <c r="AQ203" s="278"/>
      <c r="AR203" s="167"/>
      <c r="AS203" s="167"/>
      <c r="AT203" s="167"/>
      <c r="AU203" s="278"/>
      <c r="AV203" s="167"/>
      <c r="AW203" s="167"/>
      <c r="AX203" s="207"/>
      <c r="AY203">
        <f t="shared" si="25"/>
        <v>0</v>
      </c>
    </row>
    <row r="204" spans="1:51" ht="18.75" hidden="1" customHeight="1">
      <c r="A204" s="965"/>
      <c r="B204" s="252"/>
      <c r="C204" s="251"/>
      <c r="D204" s="252"/>
      <c r="E204" s="251"/>
      <c r="F204" s="312"/>
      <c r="G204" s="290" t="s">
        <v>246</v>
      </c>
      <c r="H204" s="260"/>
      <c r="I204" s="260"/>
      <c r="J204" s="260"/>
      <c r="K204" s="260"/>
      <c r="L204" s="260"/>
      <c r="M204" s="260"/>
      <c r="N204" s="260"/>
      <c r="O204" s="260"/>
      <c r="P204" s="260"/>
      <c r="Q204" s="260"/>
      <c r="R204" s="260"/>
      <c r="S204" s="260"/>
      <c r="T204" s="260"/>
      <c r="U204" s="260"/>
      <c r="V204" s="260"/>
      <c r="W204" s="260"/>
      <c r="X204" s="261"/>
      <c r="Y204" s="291"/>
      <c r="Z204" s="292"/>
      <c r="AA204" s="293"/>
      <c r="AB204" s="259" t="s">
        <v>11</v>
      </c>
      <c r="AC204" s="260"/>
      <c r="AD204" s="261"/>
      <c r="AE204" s="214" t="s">
        <v>388</v>
      </c>
      <c r="AF204" s="198"/>
      <c r="AG204" s="198"/>
      <c r="AH204" s="199"/>
      <c r="AI204" s="214" t="s">
        <v>410</v>
      </c>
      <c r="AJ204" s="198"/>
      <c r="AK204" s="198"/>
      <c r="AL204" s="199"/>
      <c r="AM204" s="214" t="s">
        <v>697</v>
      </c>
      <c r="AN204" s="198"/>
      <c r="AO204" s="198"/>
      <c r="AP204" s="199"/>
      <c r="AQ204" s="259" t="s">
        <v>232</v>
      </c>
      <c r="AR204" s="260"/>
      <c r="AS204" s="260"/>
      <c r="AT204" s="261"/>
      <c r="AU204" s="262" t="s">
        <v>248</v>
      </c>
      <c r="AV204" s="262"/>
      <c r="AW204" s="262"/>
      <c r="AX204" s="263"/>
      <c r="AY204">
        <f>COUNTA($G$206)</f>
        <v>0</v>
      </c>
    </row>
    <row r="205" spans="1:51" ht="18.75" hidden="1" customHeight="1">
      <c r="A205" s="965"/>
      <c r="B205" s="252"/>
      <c r="C205" s="251"/>
      <c r="D205" s="252"/>
      <c r="E205" s="251"/>
      <c r="F205" s="312"/>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57"/>
      <c r="AR205" s="258"/>
      <c r="AS205" s="179" t="s">
        <v>233</v>
      </c>
      <c r="AT205" s="201"/>
      <c r="AU205" s="178"/>
      <c r="AV205" s="178"/>
      <c r="AW205" s="179" t="s">
        <v>179</v>
      </c>
      <c r="AX205" s="180"/>
      <c r="AY205">
        <f>$AY$204</f>
        <v>0</v>
      </c>
    </row>
    <row r="206" spans="1:51" ht="39.75" hidden="1" customHeight="1">
      <c r="A206" s="965"/>
      <c r="B206" s="252"/>
      <c r="C206" s="251"/>
      <c r="D206" s="252"/>
      <c r="E206" s="251"/>
      <c r="F206" s="312"/>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79"/>
      <c r="AC206" s="223"/>
      <c r="AD206" s="223"/>
      <c r="AE206" s="278"/>
      <c r="AF206" s="167"/>
      <c r="AG206" s="167"/>
      <c r="AH206" s="167"/>
      <c r="AI206" s="278"/>
      <c r="AJ206" s="167"/>
      <c r="AK206" s="167"/>
      <c r="AL206" s="167"/>
      <c r="AM206" s="278"/>
      <c r="AN206" s="167"/>
      <c r="AO206" s="167"/>
      <c r="AP206" s="167"/>
      <c r="AQ206" s="278"/>
      <c r="AR206" s="167"/>
      <c r="AS206" s="167"/>
      <c r="AT206" s="167"/>
      <c r="AU206" s="278"/>
      <c r="AV206" s="167"/>
      <c r="AW206" s="167"/>
      <c r="AX206" s="207"/>
      <c r="AY206">
        <f t="shared" ref="AY206:AY207" si="26">$AY$204</f>
        <v>0</v>
      </c>
    </row>
    <row r="207" spans="1:51" ht="39.75" hidden="1" customHeight="1">
      <c r="A207" s="965"/>
      <c r="B207" s="252"/>
      <c r="C207" s="251"/>
      <c r="D207" s="252"/>
      <c r="E207" s="251"/>
      <c r="F207" s="312"/>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0"/>
      <c r="AC207" s="175"/>
      <c r="AD207" s="175"/>
      <c r="AE207" s="278"/>
      <c r="AF207" s="167"/>
      <c r="AG207" s="167"/>
      <c r="AH207" s="167"/>
      <c r="AI207" s="278"/>
      <c r="AJ207" s="167"/>
      <c r="AK207" s="167"/>
      <c r="AL207" s="167"/>
      <c r="AM207" s="278"/>
      <c r="AN207" s="167"/>
      <c r="AO207" s="167"/>
      <c r="AP207" s="167"/>
      <c r="AQ207" s="278"/>
      <c r="AR207" s="167"/>
      <c r="AS207" s="167"/>
      <c r="AT207" s="167"/>
      <c r="AU207" s="278"/>
      <c r="AV207" s="167"/>
      <c r="AW207" s="167"/>
      <c r="AX207" s="207"/>
      <c r="AY207">
        <f t="shared" si="26"/>
        <v>0</v>
      </c>
    </row>
    <row r="208" spans="1:51" ht="18.75" hidden="1" customHeight="1">
      <c r="A208" s="965"/>
      <c r="B208" s="252"/>
      <c r="C208" s="251"/>
      <c r="D208" s="252"/>
      <c r="E208" s="251"/>
      <c r="F208" s="312"/>
      <c r="G208" s="290" t="s">
        <v>246</v>
      </c>
      <c r="H208" s="260"/>
      <c r="I208" s="260"/>
      <c r="J208" s="260"/>
      <c r="K208" s="260"/>
      <c r="L208" s="260"/>
      <c r="M208" s="260"/>
      <c r="N208" s="260"/>
      <c r="O208" s="260"/>
      <c r="P208" s="260"/>
      <c r="Q208" s="260"/>
      <c r="R208" s="260"/>
      <c r="S208" s="260"/>
      <c r="T208" s="260"/>
      <c r="U208" s="260"/>
      <c r="V208" s="260"/>
      <c r="W208" s="260"/>
      <c r="X208" s="261"/>
      <c r="Y208" s="291"/>
      <c r="Z208" s="292"/>
      <c r="AA208" s="293"/>
      <c r="AB208" s="259" t="s">
        <v>11</v>
      </c>
      <c r="AC208" s="260"/>
      <c r="AD208" s="261"/>
      <c r="AE208" s="214" t="s">
        <v>388</v>
      </c>
      <c r="AF208" s="198"/>
      <c r="AG208" s="198"/>
      <c r="AH208" s="199"/>
      <c r="AI208" s="214" t="s">
        <v>410</v>
      </c>
      <c r="AJ208" s="198"/>
      <c r="AK208" s="198"/>
      <c r="AL208" s="199"/>
      <c r="AM208" s="214" t="s">
        <v>697</v>
      </c>
      <c r="AN208" s="198"/>
      <c r="AO208" s="198"/>
      <c r="AP208" s="199"/>
      <c r="AQ208" s="259" t="s">
        <v>232</v>
      </c>
      <c r="AR208" s="260"/>
      <c r="AS208" s="260"/>
      <c r="AT208" s="261"/>
      <c r="AU208" s="262" t="s">
        <v>248</v>
      </c>
      <c r="AV208" s="262"/>
      <c r="AW208" s="262"/>
      <c r="AX208" s="263"/>
      <c r="AY208">
        <f>COUNTA($G$210)</f>
        <v>0</v>
      </c>
    </row>
    <row r="209" spans="1:51" ht="18.75" hidden="1" customHeight="1">
      <c r="A209" s="965"/>
      <c r="B209" s="252"/>
      <c r="C209" s="251"/>
      <c r="D209" s="252"/>
      <c r="E209" s="251"/>
      <c r="F209" s="312"/>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57"/>
      <c r="AR209" s="258"/>
      <c r="AS209" s="179" t="s">
        <v>233</v>
      </c>
      <c r="AT209" s="201"/>
      <c r="AU209" s="178"/>
      <c r="AV209" s="178"/>
      <c r="AW209" s="179" t="s">
        <v>179</v>
      </c>
      <c r="AX209" s="180"/>
      <c r="AY209">
        <f>$AY$208</f>
        <v>0</v>
      </c>
    </row>
    <row r="210" spans="1:51" ht="39.75" hidden="1" customHeight="1">
      <c r="A210" s="965"/>
      <c r="B210" s="252"/>
      <c r="C210" s="251"/>
      <c r="D210" s="252"/>
      <c r="E210" s="251"/>
      <c r="F210" s="312"/>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79"/>
      <c r="AC210" s="223"/>
      <c r="AD210" s="223"/>
      <c r="AE210" s="278"/>
      <c r="AF210" s="167"/>
      <c r="AG210" s="167"/>
      <c r="AH210" s="167"/>
      <c r="AI210" s="278"/>
      <c r="AJ210" s="167"/>
      <c r="AK210" s="167"/>
      <c r="AL210" s="167"/>
      <c r="AM210" s="278"/>
      <c r="AN210" s="167"/>
      <c r="AO210" s="167"/>
      <c r="AP210" s="167"/>
      <c r="AQ210" s="278"/>
      <c r="AR210" s="167"/>
      <c r="AS210" s="167"/>
      <c r="AT210" s="167"/>
      <c r="AU210" s="278"/>
      <c r="AV210" s="167"/>
      <c r="AW210" s="167"/>
      <c r="AX210" s="207"/>
      <c r="AY210">
        <f t="shared" ref="AY210:AY211" si="27">$AY$208</f>
        <v>0</v>
      </c>
    </row>
    <row r="211" spans="1:51" ht="39.75" hidden="1" customHeight="1">
      <c r="A211" s="965"/>
      <c r="B211" s="252"/>
      <c r="C211" s="251"/>
      <c r="D211" s="252"/>
      <c r="E211" s="251"/>
      <c r="F211" s="312"/>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0"/>
      <c r="AC211" s="175"/>
      <c r="AD211" s="175"/>
      <c r="AE211" s="278"/>
      <c r="AF211" s="167"/>
      <c r="AG211" s="167"/>
      <c r="AH211" s="167"/>
      <c r="AI211" s="278"/>
      <c r="AJ211" s="167"/>
      <c r="AK211" s="167"/>
      <c r="AL211" s="167"/>
      <c r="AM211" s="278"/>
      <c r="AN211" s="167"/>
      <c r="AO211" s="167"/>
      <c r="AP211" s="167"/>
      <c r="AQ211" s="278"/>
      <c r="AR211" s="167"/>
      <c r="AS211" s="167"/>
      <c r="AT211" s="167"/>
      <c r="AU211" s="278"/>
      <c r="AV211" s="167"/>
      <c r="AW211" s="167"/>
      <c r="AX211" s="207"/>
      <c r="AY211">
        <f t="shared" si="27"/>
        <v>0</v>
      </c>
    </row>
    <row r="212" spans="1:51" ht="22.5" hidden="1" customHeight="1">
      <c r="A212" s="965"/>
      <c r="B212" s="252"/>
      <c r="C212" s="251"/>
      <c r="D212" s="252"/>
      <c r="E212" s="251"/>
      <c r="F212" s="312"/>
      <c r="G212" s="288" t="s">
        <v>249</v>
      </c>
      <c r="H212" s="198"/>
      <c r="I212" s="198"/>
      <c r="J212" s="198"/>
      <c r="K212" s="198"/>
      <c r="L212" s="198"/>
      <c r="M212" s="198"/>
      <c r="N212" s="198"/>
      <c r="O212" s="198"/>
      <c r="P212" s="199"/>
      <c r="Q212" s="214" t="s">
        <v>334</v>
      </c>
      <c r="R212" s="198"/>
      <c r="S212" s="198"/>
      <c r="T212" s="198"/>
      <c r="U212" s="198"/>
      <c r="V212" s="198"/>
      <c r="W212" s="198"/>
      <c r="X212" s="198"/>
      <c r="Y212" s="198"/>
      <c r="Z212" s="198"/>
      <c r="AA212" s="198"/>
      <c r="AB212" s="255" t="s">
        <v>335</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289"/>
      <c r="AY212">
        <f>COUNTA($G$214)</f>
        <v>0</v>
      </c>
    </row>
    <row r="213" spans="1:51" ht="22.5" hidden="1" customHeight="1">
      <c r="A213" s="965"/>
      <c r="B213" s="252"/>
      <c r="C213" s="251"/>
      <c r="D213" s="252"/>
      <c r="E213" s="251"/>
      <c r="F213" s="312"/>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56"/>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65"/>
      <c r="B214" s="252"/>
      <c r="C214" s="251"/>
      <c r="D214" s="252"/>
      <c r="E214" s="251"/>
      <c r="F214" s="312"/>
      <c r="G214" s="231"/>
      <c r="H214" s="190"/>
      <c r="I214" s="190"/>
      <c r="J214" s="190"/>
      <c r="K214" s="190"/>
      <c r="L214" s="190"/>
      <c r="M214" s="190"/>
      <c r="N214" s="190"/>
      <c r="O214" s="190"/>
      <c r="P214" s="232"/>
      <c r="Q214" s="983"/>
      <c r="R214" s="984"/>
      <c r="S214" s="984"/>
      <c r="T214" s="984"/>
      <c r="U214" s="984"/>
      <c r="V214" s="984"/>
      <c r="W214" s="984"/>
      <c r="X214" s="984"/>
      <c r="Y214" s="984"/>
      <c r="Z214" s="984"/>
      <c r="AA214" s="985"/>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c r="A215" s="965"/>
      <c r="B215" s="252"/>
      <c r="C215" s="251"/>
      <c r="D215" s="252"/>
      <c r="E215" s="251"/>
      <c r="F215" s="312"/>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c r="A216" s="965"/>
      <c r="B216" s="252"/>
      <c r="C216" s="251"/>
      <c r="D216" s="252"/>
      <c r="E216" s="251"/>
      <c r="F216" s="312"/>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72"/>
      <c r="AC216" s="273"/>
      <c r="AD216" s="273"/>
      <c r="AE216" s="264" t="s">
        <v>251</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c r="A217" s="965"/>
      <c r="B217" s="252"/>
      <c r="C217" s="251"/>
      <c r="D217" s="252"/>
      <c r="E217" s="251"/>
      <c r="F217" s="312"/>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72"/>
      <c r="AC217" s="273"/>
      <c r="AD217" s="273"/>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c r="A218" s="965"/>
      <c r="B218" s="252"/>
      <c r="C218" s="251"/>
      <c r="D218" s="252"/>
      <c r="E218" s="251"/>
      <c r="F218" s="312"/>
      <c r="G218" s="236"/>
      <c r="H218" s="193"/>
      <c r="I218" s="193"/>
      <c r="J218" s="193"/>
      <c r="K218" s="193"/>
      <c r="L218" s="193"/>
      <c r="M218" s="193"/>
      <c r="N218" s="193"/>
      <c r="O218" s="193"/>
      <c r="P218" s="237"/>
      <c r="Q218" s="989"/>
      <c r="R218" s="990"/>
      <c r="S218" s="990"/>
      <c r="T218" s="990"/>
      <c r="U218" s="990"/>
      <c r="V218" s="990"/>
      <c r="W218" s="990"/>
      <c r="X218" s="990"/>
      <c r="Y218" s="990"/>
      <c r="Z218" s="990"/>
      <c r="AA218" s="991"/>
      <c r="AB218" s="274"/>
      <c r="AC218" s="275"/>
      <c r="AD218" s="275"/>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c r="A219" s="965"/>
      <c r="B219" s="252"/>
      <c r="C219" s="251"/>
      <c r="D219" s="252"/>
      <c r="E219" s="251"/>
      <c r="F219" s="312"/>
      <c r="G219" s="288" t="s">
        <v>249</v>
      </c>
      <c r="H219" s="198"/>
      <c r="I219" s="198"/>
      <c r="J219" s="198"/>
      <c r="K219" s="198"/>
      <c r="L219" s="198"/>
      <c r="M219" s="198"/>
      <c r="N219" s="198"/>
      <c r="O219" s="198"/>
      <c r="P219" s="199"/>
      <c r="Q219" s="214" t="s">
        <v>334</v>
      </c>
      <c r="R219" s="198"/>
      <c r="S219" s="198"/>
      <c r="T219" s="198"/>
      <c r="U219" s="198"/>
      <c r="V219" s="198"/>
      <c r="W219" s="198"/>
      <c r="X219" s="198"/>
      <c r="Y219" s="198"/>
      <c r="Z219" s="198"/>
      <c r="AA219" s="198"/>
      <c r="AB219" s="255" t="s">
        <v>335</v>
      </c>
      <c r="AC219" s="198"/>
      <c r="AD219" s="199"/>
      <c r="AE219" s="266"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65"/>
      <c r="B220" s="252"/>
      <c r="C220" s="251"/>
      <c r="D220" s="252"/>
      <c r="E220" s="251"/>
      <c r="F220" s="312"/>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56"/>
      <c r="AC220" s="179"/>
      <c r="AD220" s="201"/>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c r="A221" s="965"/>
      <c r="B221" s="252"/>
      <c r="C221" s="251"/>
      <c r="D221" s="252"/>
      <c r="E221" s="251"/>
      <c r="F221" s="312"/>
      <c r="G221" s="231"/>
      <c r="H221" s="190"/>
      <c r="I221" s="190"/>
      <c r="J221" s="190"/>
      <c r="K221" s="190"/>
      <c r="L221" s="190"/>
      <c r="M221" s="190"/>
      <c r="N221" s="190"/>
      <c r="O221" s="190"/>
      <c r="P221" s="232"/>
      <c r="Q221" s="983"/>
      <c r="R221" s="984"/>
      <c r="S221" s="984"/>
      <c r="T221" s="984"/>
      <c r="U221" s="984"/>
      <c r="V221" s="984"/>
      <c r="W221" s="984"/>
      <c r="X221" s="984"/>
      <c r="Y221" s="984"/>
      <c r="Z221" s="984"/>
      <c r="AA221" s="985"/>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c r="A222" s="965"/>
      <c r="B222" s="252"/>
      <c r="C222" s="251"/>
      <c r="D222" s="252"/>
      <c r="E222" s="251"/>
      <c r="F222" s="312"/>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c r="A223" s="965"/>
      <c r="B223" s="252"/>
      <c r="C223" s="251"/>
      <c r="D223" s="252"/>
      <c r="E223" s="251"/>
      <c r="F223" s="312"/>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72"/>
      <c r="AC223" s="273"/>
      <c r="AD223" s="273"/>
      <c r="AE223" s="264" t="s">
        <v>251</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c r="A224" s="965"/>
      <c r="B224" s="252"/>
      <c r="C224" s="251"/>
      <c r="D224" s="252"/>
      <c r="E224" s="251"/>
      <c r="F224" s="312"/>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72"/>
      <c r="AC224" s="273"/>
      <c r="AD224" s="273"/>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c r="A225" s="965"/>
      <c r="B225" s="252"/>
      <c r="C225" s="251"/>
      <c r="D225" s="252"/>
      <c r="E225" s="251"/>
      <c r="F225" s="312"/>
      <c r="G225" s="236"/>
      <c r="H225" s="193"/>
      <c r="I225" s="193"/>
      <c r="J225" s="193"/>
      <c r="K225" s="193"/>
      <c r="L225" s="193"/>
      <c r="M225" s="193"/>
      <c r="N225" s="193"/>
      <c r="O225" s="193"/>
      <c r="P225" s="237"/>
      <c r="Q225" s="989"/>
      <c r="R225" s="990"/>
      <c r="S225" s="990"/>
      <c r="T225" s="990"/>
      <c r="U225" s="990"/>
      <c r="V225" s="990"/>
      <c r="W225" s="990"/>
      <c r="X225" s="990"/>
      <c r="Y225" s="990"/>
      <c r="Z225" s="990"/>
      <c r="AA225" s="991"/>
      <c r="AB225" s="274"/>
      <c r="AC225" s="275"/>
      <c r="AD225" s="275"/>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c r="A226" s="965"/>
      <c r="B226" s="252"/>
      <c r="C226" s="251"/>
      <c r="D226" s="252"/>
      <c r="E226" s="251"/>
      <c r="F226" s="312"/>
      <c r="G226" s="288" t="s">
        <v>249</v>
      </c>
      <c r="H226" s="198"/>
      <c r="I226" s="198"/>
      <c r="J226" s="198"/>
      <c r="K226" s="198"/>
      <c r="L226" s="198"/>
      <c r="M226" s="198"/>
      <c r="N226" s="198"/>
      <c r="O226" s="198"/>
      <c r="P226" s="199"/>
      <c r="Q226" s="214" t="s">
        <v>334</v>
      </c>
      <c r="R226" s="198"/>
      <c r="S226" s="198"/>
      <c r="T226" s="198"/>
      <c r="U226" s="198"/>
      <c r="V226" s="198"/>
      <c r="W226" s="198"/>
      <c r="X226" s="198"/>
      <c r="Y226" s="198"/>
      <c r="Z226" s="198"/>
      <c r="AA226" s="198"/>
      <c r="AB226" s="255" t="s">
        <v>335</v>
      </c>
      <c r="AC226" s="198"/>
      <c r="AD226" s="199"/>
      <c r="AE226" s="266"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65"/>
      <c r="B227" s="252"/>
      <c r="C227" s="251"/>
      <c r="D227" s="252"/>
      <c r="E227" s="251"/>
      <c r="F227" s="312"/>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56"/>
      <c r="AC227" s="179"/>
      <c r="AD227" s="201"/>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c r="A228" s="965"/>
      <c r="B228" s="252"/>
      <c r="C228" s="251"/>
      <c r="D228" s="252"/>
      <c r="E228" s="251"/>
      <c r="F228" s="312"/>
      <c r="G228" s="231"/>
      <c r="H228" s="190"/>
      <c r="I228" s="190"/>
      <c r="J228" s="190"/>
      <c r="K228" s="190"/>
      <c r="L228" s="190"/>
      <c r="M228" s="190"/>
      <c r="N228" s="190"/>
      <c r="O228" s="190"/>
      <c r="P228" s="232"/>
      <c r="Q228" s="983"/>
      <c r="R228" s="984"/>
      <c r="S228" s="984"/>
      <c r="T228" s="984"/>
      <c r="U228" s="984"/>
      <c r="V228" s="984"/>
      <c r="W228" s="984"/>
      <c r="X228" s="984"/>
      <c r="Y228" s="984"/>
      <c r="Z228" s="984"/>
      <c r="AA228" s="985"/>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c r="A229" s="965"/>
      <c r="B229" s="252"/>
      <c r="C229" s="251"/>
      <c r="D229" s="252"/>
      <c r="E229" s="251"/>
      <c r="F229" s="312"/>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c r="A230" s="965"/>
      <c r="B230" s="252"/>
      <c r="C230" s="251"/>
      <c r="D230" s="252"/>
      <c r="E230" s="251"/>
      <c r="F230" s="312"/>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72"/>
      <c r="AC230" s="273"/>
      <c r="AD230" s="273"/>
      <c r="AE230" s="264" t="s">
        <v>251</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c r="A231" s="965"/>
      <c r="B231" s="252"/>
      <c r="C231" s="251"/>
      <c r="D231" s="252"/>
      <c r="E231" s="251"/>
      <c r="F231" s="312"/>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72"/>
      <c r="AC231" s="273"/>
      <c r="AD231" s="273"/>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c r="A232" s="965"/>
      <c r="B232" s="252"/>
      <c r="C232" s="251"/>
      <c r="D232" s="252"/>
      <c r="E232" s="251"/>
      <c r="F232" s="312"/>
      <c r="G232" s="236"/>
      <c r="H232" s="193"/>
      <c r="I232" s="193"/>
      <c r="J232" s="193"/>
      <c r="K232" s="193"/>
      <c r="L232" s="193"/>
      <c r="M232" s="193"/>
      <c r="N232" s="193"/>
      <c r="O232" s="193"/>
      <c r="P232" s="237"/>
      <c r="Q232" s="989"/>
      <c r="R232" s="990"/>
      <c r="S232" s="990"/>
      <c r="T232" s="990"/>
      <c r="U232" s="990"/>
      <c r="V232" s="990"/>
      <c r="W232" s="990"/>
      <c r="X232" s="990"/>
      <c r="Y232" s="990"/>
      <c r="Z232" s="990"/>
      <c r="AA232" s="991"/>
      <c r="AB232" s="274"/>
      <c r="AC232" s="275"/>
      <c r="AD232" s="275"/>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c r="A233" s="965"/>
      <c r="B233" s="252"/>
      <c r="C233" s="251"/>
      <c r="D233" s="252"/>
      <c r="E233" s="251"/>
      <c r="F233" s="312"/>
      <c r="G233" s="288" t="s">
        <v>249</v>
      </c>
      <c r="H233" s="198"/>
      <c r="I233" s="198"/>
      <c r="J233" s="198"/>
      <c r="K233" s="198"/>
      <c r="L233" s="198"/>
      <c r="M233" s="198"/>
      <c r="N233" s="198"/>
      <c r="O233" s="198"/>
      <c r="P233" s="199"/>
      <c r="Q233" s="214" t="s">
        <v>334</v>
      </c>
      <c r="R233" s="198"/>
      <c r="S233" s="198"/>
      <c r="T233" s="198"/>
      <c r="U233" s="198"/>
      <c r="V233" s="198"/>
      <c r="W233" s="198"/>
      <c r="X233" s="198"/>
      <c r="Y233" s="198"/>
      <c r="Z233" s="198"/>
      <c r="AA233" s="198"/>
      <c r="AB233" s="255" t="s">
        <v>335</v>
      </c>
      <c r="AC233" s="198"/>
      <c r="AD233" s="199"/>
      <c r="AE233" s="266"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65"/>
      <c r="B234" s="252"/>
      <c r="C234" s="251"/>
      <c r="D234" s="252"/>
      <c r="E234" s="251"/>
      <c r="F234" s="312"/>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56"/>
      <c r="AC234" s="179"/>
      <c r="AD234" s="201"/>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c r="A235" s="965"/>
      <c r="B235" s="252"/>
      <c r="C235" s="251"/>
      <c r="D235" s="252"/>
      <c r="E235" s="251"/>
      <c r="F235" s="312"/>
      <c r="G235" s="231"/>
      <c r="H235" s="190"/>
      <c r="I235" s="190"/>
      <c r="J235" s="190"/>
      <c r="K235" s="190"/>
      <c r="L235" s="190"/>
      <c r="M235" s="190"/>
      <c r="N235" s="190"/>
      <c r="O235" s="190"/>
      <c r="P235" s="232"/>
      <c r="Q235" s="983"/>
      <c r="R235" s="984"/>
      <c r="S235" s="984"/>
      <c r="T235" s="984"/>
      <c r="U235" s="984"/>
      <c r="V235" s="984"/>
      <c r="W235" s="984"/>
      <c r="X235" s="984"/>
      <c r="Y235" s="984"/>
      <c r="Z235" s="984"/>
      <c r="AA235" s="985"/>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c r="A236" s="965"/>
      <c r="B236" s="252"/>
      <c r="C236" s="251"/>
      <c r="D236" s="252"/>
      <c r="E236" s="251"/>
      <c r="F236" s="312"/>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c r="A237" s="965"/>
      <c r="B237" s="252"/>
      <c r="C237" s="251"/>
      <c r="D237" s="252"/>
      <c r="E237" s="251"/>
      <c r="F237" s="312"/>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72"/>
      <c r="AC237" s="273"/>
      <c r="AD237" s="273"/>
      <c r="AE237" s="264" t="s">
        <v>251</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c r="A238" s="965"/>
      <c r="B238" s="252"/>
      <c r="C238" s="251"/>
      <c r="D238" s="252"/>
      <c r="E238" s="251"/>
      <c r="F238" s="312"/>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72"/>
      <c r="AC238" s="273"/>
      <c r="AD238" s="273"/>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c r="A239" s="965"/>
      <c r="B239" s="252"/>
      <c r="C239" s="251"/>
      <c r="D239" s="252"/>
      <c r="E239" s="251"/>
      <c r="F239" s="312"/>
      <c r="G239" s="236"/>
      <c r="H239" s="193"/>
      <c r="I239" s="193"/>
      <c r="J239" s="193"/>
      <c r="K239" s="193"/>
      <c r="L239" s="193"/>
      <c r="M239" s="193"/>
      <c r="N239" s="193"/>
      <c r="O239" s="193"/>
      <c r="P239" s="237"/>
      <c r="Q239" s="989"/>
      <c r="R239" s="990"/>
      <c r="S239" s="990"/>
      <c r="T239" s="990"/>
      <c r="U239" s="990"/>
      <c r="V239" s="990"/>
      <c r="W239" s="990"/>
      <c r="X239" s="990"/>
      <c r="Y239" s="990"/>
      <c r="Z239" s="990"/>
      <c r="AA239" s="991"/>
      <c r="AB239" s="274"/>
      <c r="AC239" s="275"/>
      <c r="AD239" s="275"/>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c r="A240" s="965"/>
      <c r="B240" s="252"/>
      <c r="C240" s="251"/>
      <c r="D240" s="252"/>
      <c r="E240" s="251"/>
      <c r="F240" s="312"/>
      <c r="G240" s="288" t="s">
        <v>249</v>
      </c>
      <c r="H240" s="198"/>
      <c r="I240" s="198"/>
      <c r="J240" s="198"/>
      <c r="K240" s="198"/>
      <c r="L240" s="198"/>
      <c r="M240" s="198"/>
      <c r="N240" s="198"/>
      <c r="O240" s="198"/>
      <c r="P240" s="199"/>
      <c r="Q240" s="214" t="s">
        <v>334</v>
      </c>
      <c r="R240" s="198"/>
      <c r="S240" s="198"/>
      <c r="T240" s="198"/>
      <c r="U240" s="198"/>
      <c r="V240" s="198"/>
      <c r="W240" s="198"/>
      <c r="X240" s="198"/>
      <c r="Y240" s="198"/>
      <c r="Z240" s="198"/>
      <c r="AA240" s="198"/>
      <c r="AB240" s="255" t="s">
        <v>335</v>
      </c>
      <c r="AC240" s="198"/>
      <c r="AD240" s="199"/>
      <c r="AE240" s="266"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65"/>
      <c r="B241" s="252"/>
      <c r="C241" s="251"/>
      <c r="D241" s="252"/>
      <c r="E241" s="251"/>
      <c r="F241" s="312"/>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56"/>
      <c r="AC241" s="179"/>
      <c r="AD241" s="201"/>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c r="A242" s="965"/>
      <c r="B242" s="252"/>
      <c r="C242" s="251"/>
      <c r="D242" s="252"/>
      <c r="E242" s="251"/>
      <c r="F242" s="312"/>
      <c r="G242" s="231"/>
      <c r="H242" s="190"/>
      <c r="I242" s="190"/>
      <c r="J242" s="190"/>
      <c r="K242" s="190"/>
      <c r="L242" s="190"/>
      <c r="M242" s="190"/>
      <c r="N242" s="190"/>
      <c r="O242" s="190"/>
      <c r="P242" s="232"/>
      <c r="Q242" s="983"/>
      <c r="R242" s="984"/>
      <c r="S242" s="984"/>
      <c r="T242" s="984"/>
      <c r="U242" s="984"/>
      <c r="V242" s="984"/>
      <c r="W242" s="984"/>
      <c r="X242" s="984"/>
      <c r="Y242" s="984"/>
      <c r="Z242" s="984"/>
      <c r="AA242" s="985"/>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c r="A243" s="965"/>
      <c r="B243" s="252"/>
      <c r="C243" s="251"/>
      <c r="D243" s="252"/>
      <c r="E243" s="251"/>
      <c r="F243" s="312"/>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c r="A244" s="965"/>
      <c r="B244" s="252"/>
      <c r="C244" s="251"/>
      <c r="D244" s="252"/>
      <c r="E244" s="251"/>
      <c r="F244" s="312"/>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72"/>
      <c r="AC244" s="273"/>
      <c r="AD244" s="273"/>
      <c r="AE244" s="327" t="s">
        <v>251</v>
      </c>
      <c r="AF244" s="327"/>
      <c r="AG244" s="327"/>
      <c r="AH244" s="327"/>
      <c r="AI244" s="327"/>
      <c r="AJ244" s="327"/>
      <c r="AK244" s="327"/>
      <c r="AL244" s="327"/>
      <c r="AM244" s="327"/>
      <c r="AN244" s="327"/>
      <c r="AO244" s="327"/>
      <c r="AP244" s="327"/>
      <c r="AQ244" s="327"/>
      <c r="AR244" s="327"/>
      <c r="AS244" s="327"/>
      <c r="AT244" s="327"/>
      <c r="AU244" s="327"/>
      <c r="AV244" s="327"/>
      <c r="AW244" s="327"/>
      <c r="AX244" s="328"/>
      <c r="AY244">
        <f t="shared" si="32"/>
        <v>0</v>
      </c>
    </row>
    <row r="245" spans="1:51" ht="22.5" hidden="1" customHeight="1">
      <c r="A245" s="965"/>
      <c r="B245" s="252"/>
      <c r="C245" s="251"/>
      <c r="D245" s="252"/>
      <c r="E245" s="251"/>
      <c r="F245" s="312"/>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72"/>
      <c r="AC245" s="273"/>
      <c r="AD245" s="273"/>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c r="A246" s="965"/>
      <c r="B246" s="252"/>
      <c r="C246" s="251"/>
      <c r="D246" s="252"/>
      <c r="E246" s="313"/>
      <c r="F246" s="314"/>
      <c r="G246" s="236"/>
      <c r="H246" s="193"/>
      <c r="I246" s="193"/>
      <c r="J246" s="193"/>
      <c r="K246" s="193"/>
      <c r="L246" s="193"/>
      <c r="M246" s="193"/>
      <c r="N246" s="193"/>
      <c r="O246" s="193"/>
      <c r="P246" s="237"/>
      <c r="Q246" s="989"/>
      <c r="R246" s="990"/>
      <c r="S246" s="990"/>
      <c r="T246" s="990"/>
      <c r="U246" s="990"/>
      <c r="V246" s="990"/>
      <c r="W246" s="990"/>
      <c r="X246" s="990"/>
      <c r="Y246" s="990"/>
      <c r="Z246" s="990"/>
      <c r="AA246" s="991"/>
      <c r="AB246" s="274"/>
      <c r="AC246" s="275"/>
      <c r="AD246" s="275"/>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65"/>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65"/>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65"/>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c r="A250" s="965"/>
      <c r="B250" s="252"/>
      <c r="C250" s="251"/>
      <c r="D250" s="252"/>
      <c r="E250" s="281" t="s">
        <v>265</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c r="AY250">
        <f>COUNTA($G$250)</f>
        <v>0</v>
      </c>
    </row>
    <row r="251" spans="1:51" ht="45" hidden="1" customHeight="1">
      <c r="A251" s="965"/>
      <c r="B251" s="252"/>
      <c r="C251" s="251"/>
      <c r="D251" s="252"/>
      <c r="E251" s="238" t="s">
        <v>264</v>
      </c>
      <c r="F251" s="239"/>
      <c r="G251" s="23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c r="A252" s="965"/>
      <c r="B252" s="252"/>
      <c r="C252" s="251"/>
      <c r="D252" s="252"/>
      <c r="E252" s="249" t="s">
        <v>237</v>
      </c>
      <c r="F252" s="311"/>
      <c r="G252" s="290" t="s">
        <v>246</v>
      </c>
      <c r="H252" s="260"/>
      <c r="I252" s="260"/>
      <c r="J252" s="260"/>
      <c r="K252" s="260"/>
      <c r="L252" s="260"/>
      <c r="M252" s="260"/>
      <c r="N252" s="260"/>
      <c r="O252" s="260"/>
      <c r="P252" s="260"/>
      <c r="Q252" s="260"/>
      <c r="R252" s="260"/>
      <c r="S252" s="260"/>
      <c r="T252" s="260"/>
      <c r="U252" s="260"/>
      <c r="V252" s="260"/>
      <c r="W252" s="260"/>
      <c r="X252" s="261"/>
      <c r="Y252" s="291"/>
      <c r="Z252" s="292"/>
      <c r="AA252" s="293"/>
      <c r="AB252" s="259" t="s">
        <v>11</v>
      </c>
      <c r="AC252" s="260"/>
      <c r="AD252" s="261"/>
      <c r="AE252" s="214" t="s">
        <v>388</v>
      </c>
      <c r="AF252" s="198"/>
      <c r="AG252" s="198"/>
      <c r="AH252" s="199"/>
      <c r="AI252" s="214" t="s">
        <v>410</v>
      </c>
      <c r="AJ252" s="198"/>
      <c r="AK252" s="198"/>
      <c r="AL252" s="199"/>
      <c r="AM252" s="214" t="s">
        <v>697</v>
      </c>
      <c r="AN252" s="198"/>
      <c r="AO252" s="198"/>
      <c r="AP252" s="199"/>
      <c r="AQ252" s="259" t="s">
        <v>232</v>
      </c>
      <c r="AR252" s="260"/>
      <c r="AS252" s="260"/>
      <c r="AT252" s="261"/>
      <c r="AU252" s="262" t="s">
        <v>248</v>
      </c>
      <c r="AV252" s="262"/>
      <c r="AW252" s="262"/>
      <c r="AX252" s="263"/>
      <c r="AY252">
        <f>COUNTA($G$254)</f>
        <v>0</v>
      </c>
    </row>
    <row r="253" spans="1:51" ht="18.75" hidden="1" customHeight="1">
      <c r="A253" s="965"/>
      <c r="B253" s="252"/>
      <c r="C253" s="251"/>
      <c r="D253" s="252"/>
      <c r="E253" s="251"/>
      <c r="F253" s="312"/>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57"/>
      <c r="AR253" s="258"/>
      <c r="AS253" s="179" t="s">
        <v>233</v>
      </c>
      <c r="AT253" s="201"/>
      <c r="AU253" s="178"/>
      <c r="AV253" s="178"/>
      <c r="AW253" s="179" t="s">
        <v>179</v>
      </c>
      <c r="AX253" s="180"/>
      <c r="AY253">
        <f>$AY$252</f>
        <v>0</v>
      </c>
    </row>
    <row r="254" spans="1:51" ht="39.75" hidden="1" customHeight="1">
      <c r="A254" s="965"/>
      <c r="B254" s="252"/>
      <c r="C254" s="251"/>
      <c r="D254" s="252"/>
      <c r="E254" s="251"/>
      <c r="F254" s="312"/>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79"/>
      <c r="AC254" s="223"/>
      <c r="AD254" s="223"/>
      <c r="AE254" s="278"/>
      <c r="AF254" s="167"/>
      <c r="AG254" s="167"/>
      <c r="AH254" s="167"/>
      <c r="AI254" s="278"/>
      <c r="AJ254" s="167"/>
      <c r="AK254" s="167"/>
      <c r="AL254" s="167"/>
      <c r="AM254" s="278"/>
      <c r="AN254" s="167"/>
      <c r="AO254" s="167"/>
      <c r="AP254" s="167"/>
      <c r="AQ254" s="278"/>
      <c r="AR254" s="167"/>
      <c r="AS254" s="167"/>
      <c r="AT254" s="167"/>
      <c r="AU254" s="278"/>
      <c r="AV254" s="167"/>
      <c r="AW254" s="167"/>
      <c r="AX254" s="207"/>
      <c r="AY254">
        <f t="shared" ref="AY254:AY255" si="33">$AY$252</f>
        <v>0</v>
      </c>
    </row>
    <row r="255" spans="1:51" ht="39.75" hidden="1" customHeight="1">
      <c r="A255" s="965"/>
      <c r="B255" s="252"/>
      <c r="C255" s="251"/>
      <c r="D255" s="252"/>
      <c r="E255" s="251"/>
      <c r="F255" s="312"/>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0"/>
      <c r="AC255" s="175"/>
      <c r="AD255" s="175"/>
      <c r="AE255" s="278"/>
      <c r="AF255" s="167"/>
      <c r="AG255" s="167"/>
      <c r="AH255" s="167"/>
      <c r="AI255" s="278"/>
      <c r="AJ255" s="167"/>
      <c r="AK255" s="167"/>
      <c r="AL255" s="167"/>
      <c r="AM255" s="278"/>
      <c r="AN255" s="167"/>
      <c r="AO255" s="167"/>
      <c r="AP255" s="167"/>
      <c r="AQ255" s="278"/>
      <c r="AR255" s="167"/>
      <c r="AS255" s="167"/>
      <c r="AT255" s="167"/>
      <c r="AU255" s="278"/>
      <c r="AV255" s="167"/>
      <c r="AW255" s="167"/>
      <c r="AX255" s="207"/>
      <c r="AY255">
        <f t="shared" si="33"/>
        <v>0</v>
      </c>
    </row>
    <row r="256" spans="1:51" ht="18.75" hidden="1" customHeight="1">
      <c r="A256" s="965"/>
      <c r="B256" s="252"/>
      <c r="C256" s="251"/>
      <c r="D256" s="252"/>
      <c r="E256" s="251"/>
      <c r="F256" s="312"/>
      <c r="G256" s="290" t="s">
        <v>246</v>
      </c>
      <c r="H256" s="260"/>
      <c r="I256" s="260"/>
      <c r="J256" s="260"/>
      <c r="K256" s="260"/>
      <c r="L256" s="260"/>
      <c r="M256" s="260"/>
      <c r="N256" s="260"/>
      <c r="O256" s="260"/>
      <c r="P256" s="260"/>
      <c r="Q256" s="260"/>
      <c r="R256" s="260"/>
      <c r="S256" s="260"/>
      <c r="T256" s="260"/>
      <c r="U256" s="260"/>
      <c r="V256" s="260"/>
      <c r="W256" s="260"/>
      <c r="X256" s="261"/>
      <c r="Y256" s="291"/>
      <c r="Z256" s="292"/>
      <c r="AA256" s="293"/>
      <c r="AB256" s="259" t="s">
        <v>11</v>
      </c>
      <c r="AC256" s="260"/>
      <c r="AD256" s="261"/>
      <c r="AE256" s="214" t="s">
        <v>388</v>
      </c>
      <c r="AF256" s="198"/>
      <c r="AG256" s="198"/>
      <c r="AH256" s="199"/>
      <c r="AI256" s="214" t="s">
        <v>410</v>
      </c>
      <c r="AJ256" s="198"/>
      <c r="AK256" s="198"/>
      <c r="AL256" s="199"/>
      <c r="AM256" s="214" t="s">
        <v>697</v>
      </c>
      <c r="AN256" s="198"/>
      <c r="AO256" s="198"/>
      <c r="AP256" s="199"/>
      <c r="AQ256" s="259" t="s">
        <v>232</v>
      </c>
      <c r="AR256" s="260"/>
      <c r="AS256" s="260"/>
      <c r="AT256" s="261"/>
      <c r="AU256" s="262" t="s">
        <v>248</v>
      </c>
      <c r="AV256" s="262"/>
      <c r="AW256" s="262"/>
      <c r="AX256" s="263"/>
      <c r="AY256">
        <f>COUNTA($G$258)</f>
        <v>0</v>
      </c>
    </row>
    <row r="257" spans="1:51" ht="18.75" hidden="1" customHeight="1">
      <c r="A257" s="965"/>
      <c r="B257" s="252"/>
      <c r="C257" s="251"/>
      <c r="D257" s="252"/>
      <c r="E257" s="251"/>
      <c r="F257" s="312"/>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57"/>
      <c r="AR257" s="258"/>
      <c r="AS257" s="179" t="s">
        <v>233</v>
      </c>
      <c r="AT257" s="201"/>
      <c r="AU257" s="178"/>
      <c r="AV257" s="178"/>
      <c r="AW257" s="179" t="s">
        <v>179</v>
      </c>
      <c r="AX257" s="180"/>
      <c r="AY257">
        <f>$AY$256</f>
        <v>0</v>
      </c>
    </row>
    <row r="258" spans="1:51" ht="39.75" hidden="1" customHeight="1">
      <c r="A258" s="965"/>
      <c r="B258" s="252"/>
      <c r="C258" s="251"/>
      <c r="D258" s="252"/>
      <c r="E258" s="251"/>
      <c r="F258" s="312"/>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79"/>
      <c r="AC258" s="223"/>
      <c r="AD258" s="223"/>
      <c r="AE258" s="278"/>
      <c r="AF258" s="167"/>
      <c r="AG258" s="167"/>
      <c r="AH258" s="167"/>
      <c r="AI258" s="278"/>
      <c r="AJ258" s="167"/>
      <c r="AK258" s="167"/>
      <c r="AL258" s="167"/>
      <c r="AM258" s="278"/>
      <c r="AN258" s="167"/>
      <c r="AO258" s="167"/>
      <c r="AP258" s="167"/>
      <c r="AQ258" s="278"/>
      <c r="AR258" s="167"/>
      <c r="AS258" s="167"/>
      <c r="AT258" s="167"/>
      <c r="AU258" s="278"/>
      <c r="AV258" s="167"/>
      <c r="AW258" s="167"/>
      <c r="AX258" s="207"/>
      <c r="AY258">
        <f t="shared" ref="AY258:AY259" si="34">$AY$256</f>
        <v>0</v>
      </c>
    </row>
    <row r="259" spans="1:51" ht="39.75" hidden="1" customHeight="1">
      <c r="A259" s="965"/>
      <c r="B259" s="252"/>
      <c r="C259" s="251"/>
      <c r="D259" s="252"/>
      <c r="E259" s="251"/>
      <c r="F259" s="312"/>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0"/>
      <c r="AC259" s="175"/>
      <c r="AD259" s="175"/>
      <c r="AE259" s="278"/>
      <c r="AF259" s="167"/>
      <c r="AG259" s="167"/>
      <c r="AH259" s="167"/>
      <c r="AI259" s="278"/>
      <c r="AJ259" s="167"/>
      <c r="AK259" s="167"/>
      <c r="AL259" s="167"/>
      <c r="AM259" s="278"/>
      <c r="AN259" s="167"/>
      <c r="AO259" s="167"/>
      <c r="AP259" s="167"/>
      <c r="AQ259" s="278"/>
      <c r="AR259" s="167"/>
      <c r="AS259" s="167"/>
      <c r="AT259" s="167"/>
      <c r="AU259" s="278"/>
      <c r="AV259" s="167"/>
      <c r="AW259" s="167"/>
      <c r="AX259" s="207"/>
      <c r="AY259">
        <f t="shared" si="34"/>
        <v>0</v>
      </c>
    </row>
    <row r="260" spans="1:51" ht="18.75" hidden="1" customHeight="1">
      <c r="A260" s="965"/>
      <c r="B260" s="252"/>
      <c r="C260" s="251"/>
      <c r="D260" s="252"/>
      <c r="E260" s="251"/>
      <c r="F260" s="312"/>
      <c r="G260" s="290" t="s">
        <v>246</v>
      </c>
      <c r="H260" s="260"/>
      <c r="I260" s="260"/>
      <c r="J260" s="260"/>
      <c r="K260" s="260"/>
      <c r="L260" s="260"/>
      <c r="M260" s="260"/>
      <c r="N260" s="260"/>
      <c r="O260" s="260"/>
      <c r="P260" s="260"/>
      <c r="Q260" s="260"/>
      <c r="R260" s="260"/>
      <c r="S260" s="260"/>
      <c r="T260" s="260"/>
      <c r="U260" s="260"/>
      <c r="V260" s="260"/>
      <c r="W260" s="260"/>
      <c r="X260" s="261"/>
      <c r="Y260" s="291"/>
      <c r="Z260" s="292"/>
      <c r="AA260" s="293"/>
      <c r="AB260" s="259" t="s">
        <v>11</v>
      </c>
      <c r="AC260" s="260"/>
      <c r="AD260" s="261"/>
      <c r="AE260" s="214" t="s">
        <v>388</v>
      </c>
      <c r="AF260" s="198"/>
      <c r="AG260" s="198"/>
      <c r="AH260" s="199"/>
      <c r="AI260" s="214" t="s">
        <v>410</v>
      </c>
      <c r="AJ260" s="198"/>
      <c r="AK260" s="198"/>
      <c r="AL260" s="199"/>
      <c r="AM260" s="214" t="s">
        <v>697</v>
      </c>
      <c r="AN260" s="198"/>
      <c r="AO260" s="198"/>
      <c r="AP260" s="199"/>
      <c r="AQ260" s="259" t="s">
        <v>232</v>
      </c>
      <c r="AR260" s="260"/>
      <c r="AS260" s="260"/>
      <c r="AT260" s="261"/>
      <c r="AU260" s="262" t="s">
        <v>248</v>
      </c>
      <c r="AV260" s="262"/>
      <c r="AW260" s="262"/>
      <c r="AX260" s="263"/>
      <c r="AY260">
        <f>COUNTA($G$262)</f>
        <v>0</v>
      </c>
    </row>
    <row r="261" spans="1:51" ht="18.75" hidden="1" customHeight="1">
      <c r="A261" s="965"/>
      <c r="B261" s="252"/>
      <c r="C261" s="251"/>
      <c r="D261" s="252"/>
      <c r="E261" s="251"/>
      <c r="F261" s="312"/>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57"/>
      <c r="AR261" s="258"/>
      <c r="AS261" s="179" t="s">
        <v>233</v>
      </c>
      <c r="AT261" s="201"/>
      <c r="AU261" s="178"/>
      <c r="AV261" s="178"/>
      <c r="AW261" s="179" t="s">
        <v>179</v>
      </c>
      <c r="AX261" s="180"/>
      <c r="AY261">
        <f>$AY$260</f>
        <v>0</v>
      </c>
    </row>
    <row r="262" spans="1:51" ht="39.75" hidden="1" customHeight="1">
      <c r="A262" s="965"/>
      <c r="B262" s="252"/>
      <c r="C262" s="251"/>
      <c r="D262" s="252"/>
      <c r="E262" s="251"/>
      <c r="F262" s="312"/>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79"/>
      <c r="AC262" s="223"/>
      <c r="AD262" s="223"/>
      <c r="AE262" s="278"/>
      <c r="AF262" s="167"/>
      <c r="AG262" s="167"/>
      <c r="AH262" s="167"/>
      <c r="AI262" s="278"/>
      <c r="AJ262" s="167"/>
      <c r="AK262" s="167"/>
      <c r="AL262" s="167"/>
      <c r="AM262" s="278"/>
      <c r="AN262" s="167"/>
      <c r="AO262" s="167"/>
      <c r="AP262" s="167"/>
      <c r="AQ262" s="278"/>
      <c r="AR262" s="167"/>
      <c r="AS262" s="167"/>
      <c r="AT262" s="167"/>
      <c r="AU262" s="278"/>
      <c r="AV262" s="167"/>
      <c r="AW262" s="167"/>
      <c r="AX262" s="207"/>
      <c r="AY262">
        <f t="shared" ref="AY262:AY263" si="35">$AY$260</f>
        <v>0</v>
      </c>
    </row>
    <row r="263" spans="1:51" ht="39.75" hidden="1" customHeight="1">
      <c r="A263" s="965"/>
      <c r="B263" s="252"/>
      <c r="C263" s="251"/>
      <c r="D263" s="252"/>
      <c r="E263" s="251"/>
      <c r="F263" s="312"/>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0"/>
      <c r="AC263" s="175"/>
      <c r="AD263" s="175"/>
      <c r="AE263" s="278"/>
      <c r="AF263" s="167"/>
      <c r="AG263" s="167"/>
      <c r="AH263" s="167"/>
      <c r="AI263" s="278"/>
      <c r="AJ263" s="167"/>
      <c r="AK263" s="167"/>
      <c r="AL263" s="167"/>
      <c r="AM263" s="278"/>
      <c r="AN263" s="167"/>
      <c r="AO263" s="167"/>
      <c r="AP263" s="167"/>
      <c r="AQ263" s="278"/>
      <c r="AR263" s="167"/>
      <c r="AS263" s="167"/>
      <c r="AT263" s="167"/>
      <c r="AU263" s="278"/>
      <c r="AV263" s="167"/>
      <c r="AW263" s="167"/>
      <c r="AX263" s="207"/>
      <c r="AY263">
        <f t="shared" si="35"/>
        <v>0</v>
      </c>
    </row>
    <row r="264" spans="1:51" ht="18.75" hidden="1" customHeight="1">
      <c r="A264" s="965"/>
      <c r="B264" s="252"/>
      <c r="C264" s="251"/>
      <c r="D264" s="252"/>
      <c r="E264" s="251"/>
      <c r="F264" s="312"/>
      <c r="G264" s="288"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388</v>
      </c>
      <c r="AF264" s="198"/>
      <c r="AG264" s="198"/>
      <c r="AH264" s="199"/>
      <c r="AI264" s="214" t="s">
        <v>410</v>
      </c>
      <c r="AJ264" s="198"/>
      <c r="AK264" s="198"/>
      <c r="AL264" s="199"/>
      <c r="AM264" s="214" t="s">
        <v>697</v>
      </c>
      <c r="AN264" s="198"/>
      <c r="AO264" s="198"/>
      <c r="AP264" s="199"/>
      <c r="AQ264" s="214" t="s">
        <v>232</v>
      </c>
      <c r="AR264" s="198"/>
      <c r="AS264" s="198"/>
      <c r="AT264" s="199"/>
      <c r="AU264" s="176" t="s">
        <v>248</v>
      </c>
      <c r="AV264" s="176"/>
      <c r="AW264" s="176"/>
      <c r="AX264" s="177"/>
      <c r="AY264">
        <f>COUNTA($G$266)</f>
        <v>0</v>
      </c>
    </row>
    <row r="265" spans="1:51" ht="18.75" hidden="1" customHeight="1">
      <c r="A265" s="965"/>
      <c r="B265" s="252"/>
      <c r="C265" s="251"/>
      <c r="D265" s="252"/>
      <c r="E265" s="251"/>
      <c r="F265" s="312"/>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57"/>
      <c r="AR265" s="258"/>
      <c r="AS265" s="179" t="s">
        <v>233</v>
      </c>
      <c r="AT265" s="201"/>
      <c r="AU265" s="178"/>
      <c r="AV265" s="178"/>
      <c r="AW265" s="179" t="s">
        <v>179</v>
      </c>
      <c r="AX265" s="180"/>
      <c r="AY265">
        <f>$AY$264</f>
        <v>0</v>
      </c>
    </row>
    <row r="266" spans="1:51" ht="39.75" hidden="1" customHeight="1">
      <c r="A266" s="965"/>
      <c r="B266" s="252"/>
      <c r="C266" s="251"/>
      <c r="D266" s="252"/>
      <c r="E266" s="251"/>
      <c r="F266" s="312"/>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79"/>
      <c r="AC266" s="223"/>
      <c r="AD266" s="223"/>
      <c r="AE266" s="278"/>
      <c r="AF266" s="167"/>
      <c r="AG266" s="167"/>
      <c r="AH266" s="167"/>
      <c r="AI266" s="278"/>
      <c r="AJ266" s="167"/>
      <c r="AK266" s="167"/>
      <c r="AL266" s="167"/>
      <c r="AM266" s="278"/>
      <c r="AN266" s="167"/>
      <c r="AO266" s="167"/>
      <c r="AP266" s="167"/>
      <c r="AQ266" s="278"/>
      <c r="AR266" s="167"/>
      <c r="AS266" s="167"/>
      <c r="AT266" s="167"/>
      <c r="AU266" s="278"/>
      <c r="AV266" s="167"/>
      <c r="AW266" s="167"/>
      <c r="AX266" s="207"/>
      <c r="AY266">
        <f t="shared" ref="AY266:AY267" si="36">$AY$264</f>
        <v>0</v>
      </c>
    </row>
    <row r="267" spans="1:51" ht="39.75" hidden="1" customHeight="1">
      <c r="A267" s="965"/>
      <c r="B267" s="252"/>
      <c r="C267" s="251"/>
      <c r="D267" s="252"/>
      <c r="E267" s="251"/>
      <c r="F267" s="312"/>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0"/>
      <c r="AC267" s="175"/>
      <c r="AD267" s="175"/>
      <c r="AE267" s="278"/>
      <c r="AF267" s="167"/>
      <c r="AG267" s="167"/>
      <c r="AH267" s="167"/>
      <c r="AI267" s="278"/>
      <c r="AJ267" s="167"/>
      <c r="AK267" s="167"/>
      <c r="AL267" s="167"/>
      <c r="AM267" s="278"/>
      <c r="AN267" s="167"/>
      <c r="AO267" s="167"/>
      <c r="AP267" s="167"/>
      <c r="AQ267" s="278"/>
      <c r="AR267" s="167"/>
      <c r="AS267" s="167"/>
      <c r="AT267" s="167"/>
      <c r="AU267" s="278"/>
      <c r="AV267" s="167"/>
      <c r="AW267" s="167"/>
      <c r="AX267" s="207"/>
      <c r="AY267">
        <f t="shared" si="36"/>
        <v>0</v>
      </c>
    </row>
    <row r="268" spans="1:51" ht="18.75" hidden="1" customHeight="1">
      <c r="A268" s="965"/>
      <c r="B268" s="252"/>
      <c r="C268" s="251"/>
      <c r="D268" s="252"/>
      <c r="E268" s="251"/>
      <c r="F268" s="312"/>
      <c r="G268" s="290" t="s">
        <v>246</v>
      </c>
      <c r="H268" s="260"/>
      <c r="I268" s="260"/>
      <c r="J268" s="260"/>
      <c r="K268" s="260"/>
      <c r="L268" s="260"/>
      <c r="M268" s="260"/>
      <c r="N268" s="260"/>
      <c r="O268" s="260"/>
      <c r="P268" s="260"/>
      <c r="Q268" s="260"/>
      <c r="R268" s="260"/>
      <c r="S268" s="260"/>
      <c r="T268" s="260"/>
      <c r="U268" s="260"/>
      <c r="V268" s="260"/>
      <c r="W268" s="260"/>
      <c r="X268" s="261"/>
      <c r="Y268" s="291"/>
      <c r="Z268" s="292"/>
      <c r="AA268" s="293"/>
      <c r="AB268" s="259" t="s">
        <v>11</v>
      </c>
      <c r="AC268" s="260"/>
      <c r="AD268" s="261"/>
      <c r="AE268" s="214" t="s">
        <v>388</v>
      </c>
      <c r="AF268" s="198"/>
      <c r="AG268" s="198"/>
      <c r="AH268" s="199"/>
      <c r="AI268" s="214" t="s">
        <v>410</v>
      </c>
      <c r="AJ268" s="198"/>
      <c r="AK268" s="198"/>
      <c r="AL268" s="199"/>
      <c r="AM268" s="214" t="s">
        <v>697</v>
      </c>
      <c r="AN268" s="198"/>
      <c r="AO268" s="198"/>
      <c r="AP268" s="199"/>
      <c r="AQ268" s="259" t="s">
        <v>232</v>
      </c>
      <c r="AR268" s="260"/>
      <c r="AS268" s="260"/>
      <c r="AT268" s="261"/>
      <c r="AU268" s="262" t="s">
        <v>248</v>
      </c>
      <c r="AV268" s="262"/>
      <c r="AW268" s="262"/>
      <c r="AX268" s="263"/>
      <c r="AY268">
        <f>COUNTA($G$270)</f>
        <v>0</v>
      </c>
    </row>
    <row r="269" spans="1:51" ht="18.75" hidden="1" customHeight="1">
      <c r="A269" s="965"/>
      <c r="B269" s="252"/>
      <c r="C269" s="251"/>
      <c r="D269" s="252"/>
      <c r="E269" s="251"/>
      <c r="F269" s="312"/>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57"/>
      <c r="AR269" s="258"/>
      <c r="AS269" s="179" t="s">
        <v>233</v>
      </c>
      <c r="AT269" s="201"/>
      <c r="AU269" s="178"/>
      <c r="AV269" s="178"/>
      <c r="AW269" s="179" t="s">
        <v>179</v>
      </c>
      <c r="AX269" s="180"/>
      <c r="AY269">
        <f>$AY$268</f>
        <v>0</v>
      </c>
    </row>
    <row r="270" spans="1:51" ht="39.75" hidden="1" customHeight="1">
      <c r="A270" s="965"/>
      <c r="B270" s="252"/>
      <c r="C270" s="251"/>
      <c r="D270" s="252"/>
      <c r="E270" s="251"/>
      <c r="F270" s="312"/>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79"/>
      <c r="AC270" s="223"/>
      <c r="AD270" s="223"/>
      <c r="AE270" s="278"/>
      <c r="AF270" s="167"/>
      <c r="AG270" s="167"/>
      <c r="AH270" s="167"/>
      <c r="AI270" s="278"/>
      <c r="AJ270" s="167"/>
      <c r="AK270" s="167"/>
      <c r="AL270" s="167"/>
      <c r="AM270" s="278"/>
      <c r="AN270" s="167"/>
      <c r="AO270" s="167"/>
      <c r="AP270" s="167"/>
      <c r="AQ270" s="278"/>
      <c r="AR270" s="167"/>
      <c r="AS270" s="167"/>
      <c r="AT270" s="167"/>
      <c r="AU270" s="278"/>
      <c r="AV270" s="167"/>
      <c r="AW270" s="167"/>
      <c r="AX270" s="207"/>
      <c r="AY270">
        <f t="shared" ref="AY270:AY271" si="37">$AY$268</f>
        <v>0</v>
      </c>
    </row>
    <row r="271" spans="1:51" ht="39.75" hidden="1" customHeight="1">
      <c r="A271" s="965"/>
      <c r="B271" s="252"/>
      <c r="C271" s="251"/>
      <c r="D271" s="252"/>
      <c r="E271" s="251"/>
      <c r="F271" s="312"/>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0"/>
      <c r="AC271" s="175"/>
      <c r="AD271" s="175"/>
      <c r="AE271" s="278"/>
      <c r="AF271" s="167"/>
      <c r="AG271" s="167"/>
      <c r="AH271" s="167"/>
      <c r="AI271" s="278"/>
      <c r="AJ271" s="167"/>
      <c r="AK271" s="167"/>
      <c r="AL271" s="167"/>
      <c r="AM271" s="278"/>
      <c r="AN271" s="167"/>
      <c r="AO271" s="167"/>
      <c r="AP271" s="167"/>
      <c r="AQ271" s="278"/>
      <c r="AR271" s="167"/>
      <c r="AS271" s="167"/>
      <c r="AT271" s="167"/>
      <c r="AU271" s="278"/>
      <c r="AV271" s="167"/>
      <c r="AW271" s="167"/>
      <c r="AX271" s="207"/>
      <c r="AY271">
        <f t="shared" si="37"/>
        <v>0</v>
      </c>
    </row>
    <row r="272" spans="1:51" ht="22.5" hidden="1" customHeight="1">
      <c r="A272" s="965"/>
      <c r="B272" s="252"/>
      <c r="C272" s="251"/>
      <c r="D272" s="252"/>
      <c r="E272" s="251"/>
      <c r="F272" s="312"/>
      <c r="G272" s="288" t="s">
        <v>249</v>
      </c>
      <c r="H272" s="198"/>
      <c r="I272" s="198"/>
      <c r="J272" s="198"/>
      <c r="K272" s="198"/>
      <c r="L272" s="198"/>
      <c r="M272" s="198"/>
      <c r="N272" s="198"/>
      <c r="O272" s="198"/>
      <c r="P272" s="199"/>
      <c r="Q272" s="214" t="s">
        <v>334</v>
      </c>
      <c r="R272" s="198"/>
      <c r="S272" s="198"/>
      <c r="T272" s="198"/>
      <c r="U272" s="198"/>
      <c r="V272" s="198"/>
      <c r="W272" s="198"/>
      <c r="X272" s="198"/>
      <c r="Y272" s="198"/>
      <c r="Z272" s="198"/>
      <c r="AA272" s="198"/>
      <c r="AB272" s="255" t="s">
        <v>335</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289"/>
      <c r="AY272">
        <f>COUNTA($G$274)</f>
        <v>0</v>
      </c>
    </row>
    <row r="273" spans="1:51" ht="22.5" hidden="1" customHeight="1">
      <c r="A273" s="965"/>
      <c r="B273" s="252"/>
      <c r="C273" s="251"/>
      <c r="D273" s="252"/>
      <c r="E273" s="251"/>
      <c r="F273" s="312"/>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56"/>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65"/>
      <c r="B274" s="252"/>
      <c r="C274" s="251"/>
      <c r="D274" s="252"/>
      <c r="E274" s="251"/>
      <c r="F274" s="312"/>
      <c r="G274" s="231"/>
      <c r="H274" s="190"/>
      <c r="I274" s="190"/>
      <c r="J274" s="190"/>
      <c r="K274" s="190"/>
      <c r="L274" s="190"/>
      <c r="M274" s="190"/>
      <c r="N274" s="190"/>
      <c r="O274" s="190"/>
      <c r="P274" s="232"/>
      <c r="Q274" s="983"/>
      <c r="R274" s="984"/>
      <c r="S274" s="984"/>
      <c r="T274" s="984"/>
      <c r="U274" s="984"/>
      <c r="V274" s="984"/>
      <c r="W274" s="984"/>
      <c r="X274" s="984"/>
      <c r="Y274" s="984"/>
      <c r="Z274" s="984"/>
      <c r="AA274" s="985"/>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c r="A275" s="965"/>
      <c r="B275" s="252"/>
      <c r="C275" s="251"/>
      <c r="D275" s="252"/>
      <c r="E275" s="251"/>
      <c r="F275" s="312"/>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c r="A276" s="965"/>
      <c r="B276" s="252"/>
      <c r="C276" s="251"/>
      <c r="D276" s="252"/>
      <c r="E276" s="251"/>
      <c r="F276" s="312"/>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72"/>
      <c r="AC276" s="273"/>
      <c r="AD276" s="273"/>
      <c r="AE276" s="264" t="s">
        <v>251</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c r="A277" s="965"/>
      <c r="B277" s="252"/>
      <c r="C277" s="251"/>
      <c r="D277" s="252"/>
      <c r="E277" s="251"/>
      <c r="F277" s="312"/>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72"/>
      <c r="AC277" s="273"/>
      <c r="AD277" s="273"/>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c r="A278" s="965"/>
      <c r="B278" s="252"/>
      <c r="C278" s="251"/>
      <c r="D278" s="252"/>
      <c r="E278" s="251"/>
      <c r="F278" s="312"/>
      <c r="G278" s="236"/>
      <c r="H278" s="193"/>
      <c r="I278" s="193"/>
      <c r="J278" s="193"/>
      <c r="K278" s="193"/>
      <c r="L278" s="193"/>
      <c r="M278" s="193"/>
      <c r="N278" s="193"/>
      <c r="O278" s="193"/>
      <c r="P278" s="237"/>
      <c r="Q278" s="989"/>
      <c r="R278" s="990"/>
      <c r="S278" s="990"/>
      <c r="T278" s="990"/>
      <c r="U278" s="990"/>
      <c r="V278" s="990"/>
      <c r="W278" s="990"/>
      <c r="X278" s="990"/>
      <c r="Y278" s="990"/>
      <c r="Z278" s="990"/>
      <c r="AA278" s="991"/>
      <c r="AB278" s="274"/>
      <c r="AC278" s="275"/>
      <c r="AD278" s="275"/>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c r="A279" s="965"/>
      <c r="B279" s="252"/>
      <c r="C279" s="251"/>
      <c r="D279" s="252"/>
      <c r="E279" s="251"/>
      <c r="F279" s="312"/>
      <c r="G279" s="288" t="s">
        <v>249</v>
      </c>
      <c r="H279" s="198"/>
      <c r="I279" s="198"/>
      <c r="J279" s="198"/>
      <c r="K279" s="198"/>
      <c r="L279" s="198"/>
      <c r="M279" s="198"/>
      <c r="N279" s="198"/>
      <c r="O279" s="198"/>
      <c r="P279" s="199"/>
      <c r="Q279" s="214" t="s">
        <v>334</v>
      </c>
      <c r="R279" s="198"/>
      <c r="S279" s="198"/>
      <c r="T279" s="198"/>
      <c r="U279" s="198"/>
      <c r="V279" s="198"/>
      <c r="W279" s="198"/>
      <c r="X279" s="198"/>
      <c r="Y279" s="198"/>
      <c r="Z279" s="198"/>
      <c r="AA279" s="198"/>
      <c r="AB279" s="255" t="s">
        <v>335</v>
      </c>
      <c r="AC279" s="198"/>
      <c r="AD279" s="199"/>
      <c r="AE279" s="266"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65"/>
      <c r="B280" s="252"/>
      <c r="C280" s="251"/>
      <c r="D280" s="252"/>
      <c r="E280" s="251"/>
      <c r="F280" s="312"/>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56"/>
      <c r="AC280" s="179"/>
      <c r="AD280" s="201"/>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c r="A281" s="965"/>
      <c r="B281" s="252"/>
      <c r="C281" s="251"/>
      <c r="D281" s="252"/>
      <c r="E281" s="251"/>
      <c r="F281" s="312"/>
      <c r="G281" s="231"/>
      <c r="H281" s="190"/>
      <c r="I281" s="190"/>
      <c r="J281" s="190"/>
      <c r="K281" s="190"/>
      <c r="L281" s="190"/>
      <c r="M281" s="190"/>
      <c r="N281" s="190"/>
      <c r="O281" s="190"/>
      <c r="P281" s="232"/>
      <c r="Q281" s="983"/>
      <c r="R281" s="984"/>
      <c r="S281" s="984"/>
      <c r="T281" s="984"/>
      <c r="U281" s="984"/>
      <c r="V281" s="984"/>
      <c r="W281" s="984"/>
      <c r="X281" s="984"/>
      <c r="Y281" s="984"/>
      <c r="Z281" s="984"/>
      <c r="AA281" s="985"/>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c r="A282" s="965"/>
      <c r="B282" s="252"/>
      <c r="C282" s="251"/>
      <c r="D282" s="252"/>
      <c r="E282" s="251"/>
      <c r="F282" s="312"/>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c r="A283" s="965"/>
      <c r="B283" s="252"/>
      <c r="C283" s="251"/>
      <c r="D283" s="252"/>
      <c r="E283" s="251"/>
      <c r="F283" s="312"/>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72"/>
      <c r="AC283" s="273"/>
      <c r="AD283" s="273"/>
      <c r="AE283" s="264" t="s">
        <v>251</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c r="A284" s="965"/>
      <c r="B284" s="252"/>
      <c r="C284" s="251"/>
      <c r="D284" s="252"/>
      <c r="E284" s="251"/>
      <c r="F284" s="312"/>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72"/>
      <c r="AC284" s="273"/>
      <c r="AD284" s="273"/>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c r="A285" s="965"/>
      <c r="B285" s="252"/>
      <c r="C285" s="251"/>
      <c r="D285" s="252"/>
      <c r="E285" s="251"/>
      <c r="F285" s="312"/>
      <c r="G285" s="236"/>
      <c r="H285" s="193"/>
      <c r="I285" s="193"/>
      <c r="J285" s="193"/>
      <c r="K285" s="193"/>
      <c r="L285" s="193"/>
      <c r="M285" s="193"/>
      <c r="N285" s="193"/>
      <c r="O285" s="193"/>
      <c r="P285" s="237"/>
      <c r="Q285" s="989"/>
      <c r="R285" s="990"/>
      <c r="S285" s="990"/>
      <c r="T285" s="990"/>
      <c r="U285" s="990"/>
      <c r="V285" s="990"/>
      <c r="W285" s="990"/>
      <c r="X285" s="990"/>
      <c r="Y285" s="990"/>
      <c r="Z285" s="990"/>
      <c r="AA285" s="991"/>
      <c r="AB285" s="274"/>
      <c r="AC285" s="275"/>
      <c r="AD285" s="275"/>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c r="A286" s="965"/>
      <c r="B286" s="252"/>
      <c r="C286" s="251"/>
      <c r="D286" s="252"/>
      <c r="E286" s="251"/>
      <c r="F286" s="312"/>
      <c r="G286" s="288" t="s">
        <v>249</v>
      </c>
      <c r="H286" s="198"/>
      <c r="I286" s="198"/>
      <c r="J286" s="198"/>
      <c r="K286" s="198"/>
      <c r="L286" s="198"/>
      <c r="M286" s="198"/>
      <c r="N286" s="198"/>
      <c r="O286" s="198"/>
      <c r="P286" s="199"/>
      <c r="Q286" s="214" t="s">
        <v>334</v>
      </c>
      <c r="R286" s="198"/>
      <c r="S286" s="198"/>
      <c r="T286" s="198"/>
      <c r="U286" s="198"/>
      <c r="V286" s="198"/>
      <c r="W286" s="198"/>
      <c r="X286" s="198"/>
      <c r="Y286" s="198"/>
      <c r="Z286" s="198"/>
      <c r="AA286" s="198"/>
      <c r="AB286" s="255" t="s">
        <v>335</v>
      </c>
      <c r="AC286" s="198"/>
      <c r="AD286" s="199"/>
      <c r="AE286" s="266"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65"/>
      <c r="B287" s="252"/>
      <c r="C287" s="251"/>
      <c r="D287" s="252"/>
      <c r="E287" s="251"/>
      <c r="F287" s="312"/>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56"/>
      <c r="AC287" s="179"/>
      <c r="AD287" s="201"/>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c r="A288" s="965"/>
      <c r="B288" s="252"/>
      <c r="C288" s="251"/>
      <c r="D288" s="252"/>
      <c r="E288" s="251"/>
      <c r="F288" s="312"/>
      <c r="G288" s="231"/>
      <c r="H288" s="190"/>
      <c r="I288" s="190"/>
      <c r="J288" s="190"/>
      <c r="K288" s="190"/>
      <c r="L288" s="190"/>
      <c r="M288" s="190"/>
      <c r="N288" s="190"/>
      <c r="O288" s="190"/>
      <c r="P288" s="232"/>
      <c r="Q288" s="983"/>
      <c r="R288" s="984"/>
      <c r="S288" s="984"/>
      <c r="T288" s="984"/>
      <c r="U288" s="984"/>
      <c r="V288" s="984"/>
      <c r="W288" s="984"/>
      <c r="X288" s="984"/>
      <c r="Y288" s="984"/>
      <c r="Z288" s="984"/>
      <c r="AA288" s="985"/>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c r="A289" s="965"/>
      <c r="B289" s="252"/>
      <c r="C289" s="251"/>
      <c r="D289" s="252"/>
      <c r="E289" s="251"/>
      <c r="F289" s="312"/>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c r="A290" s="965"/>
      <c r="B290" s="252"/>
      <c r="C290" s="251"/>
      <c r="D290" s="252"/>
      <c r="E290" s="251"/>
      <c r="F290" s="312"/>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72"/>
      <c r="AC290" s="273"/>
      <c r="AD290" s="273"/>
      <c r="AE290" s="264" t="s">
        <v>251</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c r="A291" s="965"/>
      <c r="B291" s="252"/>
      <c r="C291" s="251"/>
      <c r="D291" s="252"/>
      <c r="E291" s="251"/>
      <c r="F291" s="312"/>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72"/>
      <c r="AC291" s="273"/>
      <c r="AD291" s="273"/>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c r="A292" s="965"/>
      <c r="B292" s="252"/>
      <c r="C292" s="251"/>
      <c r="D292" s="252"/>
      <c r="E292" s="251"/>
      <c r="F292" s="312"/>
      <c r="G292" s="236"/>
      <c r="H292" s="193"/>
      <c r="I292" s="193"/>
      <c r="J292" s="193"/>
      <c r="K292" s="193"/>
      <c r="L292" s="193"/>
      <c r="M292" s="193"/>
      <c r="N292" s="193"/>
      <c r="O292" s="193"/>
      <c r="P292" s="237"/>
      <c r="Q292" s="989"/>
      <c r="R292" s="990"/>
      <c r="S292" s="990"/>
      <c r="T292" s="990"/>
      <c r="U292" s="990"/>
      <c r="V292" s="990"/>
      <c r="W292" s="990"/>
      <c r="X292" s="990"/>
      <c r="Y292" s="990"/>
      <c r="Z292" s="990"/>
      <c r="AA292" s="991"/>
      <c r="AB292" s="274"/>
      <c r="AC292" s="275"/>
      <c r="AD292" s="275"/>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c r="A293" s="965"/>
      <c r="B293" s="252"/>
      <c r="C293" s="251"/>
      <c r="D293" s="252"/>
      <c r="E293" s="251"/>
      <c r="F293" s="312"/>
      <c r="G293" s="288" t="s">
        <v>249</v>
      </c>
      <c r="H293" s="198"/>
      <c r="I293" s="198"/>
      <c r="J293" s="198"/>
      <c r="K293" s="198"/>
      <c r="L293" s="198"/>
      <c r="M293" s="198"/>
      <c r="N293" s="198"/>
      <c r="O293" s="198"/>
      <c r="P293" s="199"/>
      <c r="Q293" s="214" t="s">
        <v>334</v>
      </c>
      <c r="R293" s="198"/>
      <c r="S293" s="198"/>
      <c r="T293" s="198"/>
      <c r="U293" s="198"/>
      <c r="V293" s="198"/>
      <c r="W293" s="198"/>
      <c r="X293" s="198"/>
      <c r="Y293" s="198"/>
      <c r="Z293" s="198"/>
      <c r="AA293" s="198"/>
      <c r="AB293" s="255" t="s">
        <v>335</v>
      </c>
      <c r="AC293" s="198"/>
      <c r="AD293" s="199"/>
      <c r="AE293" s="266"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65"/>
      <c r="B294" s="252"/>
      <c r="C294" s="251"/>
      <c r="D294" s="252"/>
      <c r="E294" s="251"/>
      <c r="F294" s="312"/>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56"/>
      <c r="AC294" s="179"/>
      <c r="AD294" s="201"/>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c r="A295" s="965"/>
      <c r="B295" s="252"/>
      <c r="C295" s="251"/>
      <c r="D295" s="252"/>
      <c r="E295" s="251"/>
      <c r="F295" s="312"/>
      <c r="G295" s="231"/>
      <c r="H295" s="190"/>
      <c r="I295" s="190"/>
      <c r="J295" s="190"/>
      <c r="K295" s="190"/>
      <c r="L295" s="190"/>
      <c r="M295" s="190"/>
      <c r="N295" s="190"/>
      <c r="O295" s="190"/>
      <c r="P295" s="232"/>
      <c r="Q295" s="983"/>
      <c r="R295" s="984"/>
      <c r="S295" s="984"/>
      <c r="T295" s="984"/>
      <c r="U295" s="984"/>
      <c r="V295" s="984"/>
      <c r="W295" s="984"/>
      <c r="X295" s="984"/>
      <c r="Y295" s="984"/>
      <c r="Z295" s="984"/>
      <c r="AA295" s="985"/>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c r="A296" s="965"/>
      <c r="B296" s="252"/>
      <c r="C296" s="251"/>
      <c r="D296" s="252"/>
      <c r="E296" s="251"/>
      <c r="F296" s="312"/>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c r="A297" s="965"/>
      <c r="B297" s="252"/>
      <c r="C297" s="251"/>
      <c r="D297" s="252"/>
      <c r="E297" s="251"/>
      <c r="F297" s="312"/>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72"/>
      <c r="AC297" s="273"/>
      <c r="AD297" s="273"/>
      <c r="AE297" s="264" t="s">
        <v>251</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c r="A298" s="965"/>
      <c r="B298" s="252"/>
      <c r="C298" s="251"/>
      <c r="D298" s="252"/>
      <c r="E298" s="251"/>
      <c r="F298" s="312"/>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72"/>
      <c r="AC298" s="273"/>
      <c r="AD298" s="273"/>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c r="A299" s="965"/>
      <c r="B299" s="252"/>
      <c r="C299" s="251"/>
      <c r="D299" s="252"/>
      <c r="E299" s="251"/>
      <c r="F299" s="312"/>
      <c r="G299" s="236"/>
      <c r="H299" s="193"/>
      <c r="I299" s="193"/>
      <c r="J299" s="193"/>
      <c r="K299" s="193"/>
      <c r="L299" s="193"/>
      <c r="M299" s="193"/>
      <c r="N299" s="193"/>
      <c r="O299" s="193"/>
      <c r="P299" s="237"/>
      <c r="Q299" s="989"/>
      <c r="R299" s="990"/>
      <c r="S299" s="990"/>
      <c r="T299" s="990"/>
      <c r="U299" s="990"/>
      <c r="V299" s="990"/>
      <c r="W299" s="990"/>
      <c r="X299" s="990"/>
      <c r="Y299" s="990"/>
      <c r="Z299" s="990"/>
      <c r="AA299" s="991"/>
      <c r="AB299" s="274"/>
      <c r="AC299" s="275"/>
      <c r="AD299" s="275"/>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c r="A300" s="965"/>
      <c r="B300" s="252"/>
      <c r="C300" s="251"/>
      <c r="D300" s="252"/>
      <c r="E300" s="251"/>
      <c r="F300" s="312"/>
      <c r="G300" s="288" t="s">
        <v>249</v>
      </c>
      <c r="H300" s="198"/>
      <c r="I300" s="198"/>
      <c r="J300" s="198"/>
      <c r="K300" s="198"/>
      <c r="L300" s="198"/>
      <c r="M300" s="198"/>
      <c r="N300" s="198"/>
      <c r="O300" s="198"/>
      <c r="P300" s="199"/>
      <c r="Q300" s="214" t="s">
        <v>334</v>
      </c>
      <c r="R300" s="198"/>
      <c r="S300" s="198"/>
      <c r="T300" s="198"/>
      <c r="U300" s="198"/>
      <c r="V300" s="198"/>
      <c r="W300" s="198"/>
      <c r="X300" s="198"/>
      <c r="Y300" s="198"/>
      <c r="Z300" s="198"/>
      <c r="AA300" s="198"/>
      <c r="AB300" s="255" t="s">
        <v>335</v>
      </c>
      <c r="AC300" s="198"/>
      <c r="AD300" s="199"/>
      <c r="AE300" s="266"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65"/>
      <c r="B301" s="252"/>
      <c r="C301" s="251"/>
      <c r="D301" s="252"/>
      <c r="E301" s="251"/>
      <c r="F301" s="312"/>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56"/>
      <c r="AC301" s="179"/>
      <c r="AD301" s="201"/>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c r="A302" s="965"/>
      <c r="B302" s="252"/>
      <c r="C302" s="251"/>
      <c r="D302" s="252"/>
      <c r="E302" s="251"/>
      <c r="F302" s="312"/>
      <c r="G302" s="231"/>
      <c r="H302" s="190"/>
      <c r="I302" s="190"/>
      <c r="J302" s="190"/>
      <c r="K302" s="190"/>
      <c r="L302" s="190"/>
      <c r="M302" s="190"/>
      <c r="N302" s="190"/>
      <c r="O302" s="190"/>
      <c r="P302" s="232"/>
      <c r="Q302" s="983"/>
      <c r="R302" s="984"/>
      <c r="S302" s="984"/>
      <c r="T302" s="984"/>
      <c r="U302" s="984"/>
      <c r="V302" s="984"/>
      <c r="W302" s="984"/>
      <c r="X302" s="984"/>
      <c r="Y302" s="984"/>
      <c r="Z302" s="984"/>
      <c r="AA302" s="985"/>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c r="A303" s="965"/>
      <c r="B303" s="252"/>
      <c r="C303" s="251"/>
      <c r="D303" s="252"/>
      <c r="E303" s="251"/>
      <c r="F303" s="312"/>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c r="A304" s="965"/>
      <c r="B304" s="252"/>
      <c r="C304" s="251"/>
      <c r="D304" s="252"/>
      <c r="E304" s="251"/>
      <c r="F304" s="312"/>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72"/>
      <c r="AC304" s="273"/>
      <c r="AD304" s="273"/>
      <c r="AE304" s="327" t="s">
        <v>251</v>
      </c>
      <c r="AF304" s="327"/>
      <c r="AG304" s="327"/>
      <c r="AH304" s="327"/>
      <c r="AI304" s="327"/>
      <c r="AJ304" s="327"/>
      <c r="AK304" s="327"/>
      <c r="AL304" s="327"/>
      <c r="AM304" s="327"/>
      <c r="AN304" s="327"/>
      <c r="AO304" s="327"/>
      <c r="AP304" s="327"/>
      <c r="AQ304" s="327"/>
      <c r="AR304" s="327"/>
      <c r="AS304" s="327"/>
      <c r="AT304" s="327"/>
      <c r="AU304" s="327"/>
      <c r="AV304" s="327"/>
      <c r="AW304" s="327"/>
      <c r="AX304" s="328"/>
      <c r="AY304">
        <f t="shared" si="42"/>
        <v>0</v>
      </c>
    </row>
    <row r="305" spans="1:51" ht="22.5" hidden="1" customHeight="1">
      <c r="A305" s="965"/>
      <c r="B305" s="252"/>
      <c r="C305" s="251"/>
      <c r="D305" s="252"/>
      <c r="E305" s="251"/>
      <c r="F305" s="312"/>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72"/>
      <c r="AC305" s="273"/>
      <c r="AD305" s="273"/>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c r="A306" s="965"/>
      <c r="B306" s="252"/>
      <c r="C306" s="251"/>
      <c r="D306" s="252"/>
      <c r="E306" s="313"/>
      <c r="F306" s="314"/>
      <c r="G306" s="236"/>
      <c r="H306" s="193"/>
      <c r="I306" s="193"/>
      <c r="J306" s="193"/>
      <c r="K306" s="193"/>
      <c r="L306" s="193"/>
      <c r="M306" s="193"/>
      <c r="N306" s="193"/>
      <c r="O306" s="193"/>
      <c r="P306" s="237"/>
      <c r="Q306" s="989"/>
      <c r="R306" s="990"/>
      <c r="S306" s="990"/>
      <c r="T306" s="990"/>
      <c r="U306" s="990"/>
      <c r="V306" s="990"/>
      <c r="W306" s="990"/>
      <c r="X306" s="990"/>
      <c r="Y306" s="990"/>
      <c r="Z306" s="990"/>
      <c r="AA306" s="991"/>
      <c r="AB306" s="274"/>
      <c r="AC306" s="275"/>
      <c r="AD306" s="275"/>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65"/>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65"/>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6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965"/>
      <c r="B310" s="252"/>
      <c r="C310" s="251"/>
      <c r="D310" s="252"/>
      <c r="E310" s="281" t="s">
        <v>265</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c r="AY310">
        <f>COUNTA($G$310)</f>
        <v>0</v>
      </c>
    </row>
    <row r="311" spans="1:51" ht="45" hidden="1" customHeight="1">
      <c r="A311" s="965"/>
      <c r="B311" s="252"/>
      <c r="C311" s="251"/>
      <c r="D311" s="252"/>
      <c r="E311" s="238" t="s">
        <v>264</v>
      </c>
      <c r="F311" s="239"/>
      <c r="G311" s="23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c r="A312" s="965"/>
      <c r="B312" s="252"/>
      <c r="C312" s="251"/>
      <c r="D312" s="252"/>
      <c r="E312" s="249" t="s">
        <v>237</v>
      </c>
      <c r="F312" s="311"/>
      <c r="G312" s="290" t="s">
        <v>246</v>
      </c>
      <c r="H312" s="260"/>
      <c r="I312" s="260"/>
      <c r="J312" s="260"/>
      <c r="K312" s="260"/>
      <c r="L312" s="260"/>
      <c r="M312" s="260"/>
      <c r="N312" s="260"/>
      <c r="O312" s="260"/>
      <c r="P312" s="260"/>
      <c r="Q312" s="260"/>
      <c r="R312" s="260"/>
      <c r="S312" s="260"/>
      <c r="T312" s="260"/>
      <c r="U312" s="260"/>
      <c r="V312" s="260"/>
      <c r="W312" s="260"/>
      <c r="X312" s="261"/>
      <c r="Y312" s="291"/>
      <c r="Z312" s="292"/>
      <c r="AA312" s="293"/>
      <c r="AB312" s="259" t="s">
        <v>11</v>
      </c>
      <c r="AC312" s="260"/>
      <c r="AD312" s="261"/>
      <c r="AE312" s="214" t="s">
        <v>388</v>
      </c>
      <c r="AF312" s="198"/>
      <c r="AG312" s="198"/>
      <c r="AH312" s="199"/>
      <c r="AI312" s="214" t="s">
        <v>410</v>
      </c>
      <c r="AJ312" s="198"/>
      <c r="AK312" s="198"/>
      <c r="AL312" s="199"/>
      <c r="AM312" s="214" t="s">
        <v>697</v>
      </c>
      <c r="AN312" s="198"/>
      <c r="AO312" s="198"/>
      <c r="AP312" s="199"/>
      <c r="AQ312" s="259" t="s">
        <v>232</v>
      </c>
      <c r="AR312" s="260"/>
      <c r="AS312" s="260"/>
      <c r="AT312" s="261"/>
      <c r="AU312" s="262" t="s">
        <v>248</v>
      </c>
      <c r="AV312" s="262"/>
      <c r="AW312" s="262"/>
      <c r="AX312" s="263"/>
      <c r="AY312">
        <f>COUNTA($G$314)</f>
        <v>0</v>
      </c>
    </row>
    <row r="313" spans="1:51" ht="18.75" hidden="1" customHeight="1">
      <c r="A313" s="965"/>
      <c r="B313" s="252"/>
      <c r="C313" s="251"/>
      <c r="D313" s="252"/>
      <c r="E313" s="251"/>
      <c r="F313" s="312"/>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57"/>
      <c r="AR313" s="258"/>
      <c r="AS313" s="179" t="s">
        <v>233</v>
      </c>
      <c r="AT313" s="201"/>
      <c r="AU313" s="178"/>
      <c r="AV313" s="178"/>
      <c r="AW313" s="179" t="s">
        <v>179</v>
      </c>
      <c r="AX313" s="180"/>
      <c r="AY313">
        <f>$AY$312</f>
        <v>0</v>
      </c>
    </row>
    <row r="314" spans="1:51" ht="39.75" hidden="1" customHeight="1">
      <c r="A314" s="965"/>
      <c r="B314" s="252"/>
      <c r="C314" s="251"/>
      <c r="D314" s="252"/>
      <c r="E314" s="251"/>
      <c r="F314" s="312"/>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79"/>
      <c r="AC314" s="223"/>
      <c r="AD314" s="223"/>
      <c r="AE314" s="278"/>
      <c r="AF314" s="167"/>
      <c r="AG314" s="167"/>
      <c r="AH314" s="167"/>
      <c r="AI314" s="278"/>
      <c r="AJ314" s="167"/>
      <c r="AK314" s="167"/>
      <c r="AL314" s="167"/>
      <c r="AM314" s="278"/>
      <c r="AN314" s="167"/>
      <c r="AO314" s="167"/>
      <c r="AP314" s="167"/>
      <c r="AQ314" s="278"/>
      <c r="AR314" s="167"/>
      <c r="AS314" s="167"/>
      <c r="AT314" s="167"/>
      <c r="AU314" s="278"/>
      <c r="AV314" s="167"/>
      <c r="AW314" s="167"/>
      <c r="AX314" s="207"/>
      <c r="AY314">
        <f t="shared" ref="AY314:AY315" si="43">$AY$312</f>
        <v>0</v>
      </c>
    </row>
    <row r="315" spans="1:51" ht="39.75" hidden="1" customHeight="1">
      <c r="A315" s="965"/>
      <c r="B315" s="252"/>
      <c r="C315" s="251"/>
      <c r="D315" s="252"/>
      <c r="E315" s="251"/>
      <c r="F315" s="312"/>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0"/>
      <c r="AC315" s="175"/>
      <c r="AD315" s="175"/>
      <c r="AE315" s="278"/>
      <c r="AF315" s="167"/>
      <c r="AG315" s="167"/>
      <c r="AH315" s="167"/>
      <c r="AI315" s="278"/>
      <c r="AJ315" s="167"/>
      <c r="AK315" s="167"/>
      <c r="AL315" s="167"/>
      <c r="AM315" s="278"/>
      <c r="AN315" s="167"/>
      <c r="AO315" s="167"/>
      <c r="AP315" s="167"/>
      <c r="AQ315" s="278"/>
      <c r="AR315" s="167"/>
      <c r="AS315" s="167"/>
      <c r="AT315" s="167"/>
      <c r="AU315" s="278"/>
      <c r="AV315" s="167"/>
      <c r="AW315" s="167"/>
      <c r="AX315" s="207"/>
      <c r="AY315">
        <f t="shared" si="43"/>
        <v>0</v>
      </c>
    </row>
    <row r="316" spans="1:51" ht="18.75" hidden="1" customHeight="1">
      <c r="A316" s="965"/>
      <c r="B316" s="252"/>
      <c r="C316" s="251"/>
      <c r="D316" s="252"/>
      <c r="E316" s="251"/>
      <c r="F316" s="312"/>
      <c r="G316" s="290" t="s">
        <v>246</v>
      </c>
      <c r="H316" s="260"/>
      <c r="I316" s="260"/>
      <c r="J316" s="260"/>
      <c r="K316" s="260"/>
      <c r="L316" s="260"/>
      <c r="M316" s="260"/>
      <c r="N316" s="260"/>
      <c r="O316" s="260"/>
      <c r="P316" s="260"/>
      <c r="Q316" s="260"/>
      <c r="R316" s="260"/>
      <c r="S316" s="260"/>
      <c r="T316" s="260"/>
      <c r="U316" s="260"/>
      <c r="V316" s="260"/>
      <c r="W316" s="260"/>
      <c r="X316" s="261"/>
      <c r="Y316" s="291"/>
      <c r="Z316" s="292"/>
      <c r="AA316" s="293"/>
      <c r="AB316" s="259" t="s">
        <v>11</v>
      </c>
      <c r="AC316" s="260"/>
      <c r="AD316" s="261"/>
      <c r="AE316" s="214" t="s">
        <v>388</v>
      </c>
      <c r="AF316" s="198"/>
      <c r="AG316" s="198"/>
      <c r="AH316" s="199"/>
      <c r="AI316" s="214" t="s">
        <v>410</v>
      </c>
      <c r="AJ316" s="198"/>
      <c r="AK316" s="198"/>
      <c r="AL316" s="199"/>
      <c r="AM316" s="214" t="s">
        <v>697</v>
      </c>
      <c r="AN316" s="198"/>
      <c r="AO316" s="198"/>
      <c r="AP316" s="199"/>
      <c r="AQ316" s="259" t="s">
        <v>232</v>
      </c>
      <c r="AR316" s="260"/>
      <c r="AS316" s="260"/>
      <c r="AT316" s="261"/>
      <c r="AU316" s="262" t="s">
        <v>248</v>
      </c>
      <c r="AV316" s="262"/>
      <c r="AW316" s="262"/>
      <c r="AX316" s="263"/>
      <c r="AY316">
        <f>COUNTA($G$318)</f>
        <v>0</v>
      </c>
    </row>
    <row r="317" spans="1:51" ht="18.75" hidden="1" customHeight="1">
      <c r="A317" s="965"/>
      <c r="B317" s="252"/>
      <c r="C317" s="251"/>
      <c r="D317" s="252"/>
      <c r="E317" s="251"/>
      <c r="F317" s="312"/>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57"/>
      <c r="AR317" s="258"/>
      <c r="AS317" s="179" t="s">
        <v>233</v>
      </c>
      <c r="AT317" s="201"/>
      <c r="AU317" s="178"/>
      <c r="AV317" s="178"/>
      <c r="AW317" s="179" t="s">
        <v>179</v>
      </c>
      <c r="AX317" s="180"/>
      <c r="AY317">
        <f>$AY$316</f>
        <v>0</v>
      </c>
    </row>
    <row r="318" spans="1:51" ht="39.75" hidden="1" customHeight="1">
      <c r="A318" s="965"/>
      <c r="B318" s="252"/>
      <c r="C318" s="251"/>
      <c r="D318" s="252"/>
      <c r="E318" s="251"/>
      <c r="F318" s="312"/>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79"/>
      <c r="AC318" s="223"/>
      <c r="AD318" s="223"/>
      <c r="AE318" s="278"/>
      <c r="AF318" s="167"/>
      <c r="AG318" s="167"/>
      <c r="AH318" s="167"/>
      <c r="AI318" s="278"/>
      <c r="AJ318" s="167"/>
      <c r="AK318" s="167"/>
      <c r="AL318" s="167"/>
      <c r="AM318" s="278"/>
      <c r="AN318" s="167"/>
      <c r="AO318" s="167"/>
      <c r="AP318" s="167"/>
      <c r="AQ318" s="278"/>
      <c r="AR318" s="167"/>
      <c r="AS318" s="167"/>
      <c r="AT318" s="167"/>
      <c r="AU318" s="278"/>
      <c r="AV318" s="167"/>
      <c r="AW318" s="167"/>
      <c r="AX318" s="207"/>
      <c r="AY318">
        <f t="shared" ref="AY318:AY319" si="44">$AY$316</f>
        <v>0</v>
      </c>
    </row>
    <row r="319" spans="1:51" ht="39.75" hidden="1" customHeight="1">
      <c r="A319" s="965"/>
      <c r="B319" s="252"/>
      <c r="C319" s="251"/>
      <c r="D319" s="252"/>
      <c r="E319" s="251"/>
      <c r="F319" s="312"/>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0"/>
      <c r="AC319" s="175"/>
      <c r="AD319" s="175"/>
      <c r="AE319" s="278"/>
      <c r="AF319" s="167"/>
      <c r="AG319" s="167"/>
      <c r="AH319" s="167"/>
      <c r="AI319" s="278"/>
      <c r="AJ319" s="167"/>
      <c r="AK319" s="167"/>
      <c r="AL319" s="167"/>
      <c r="AM319" s="278"/>
      <c r="AN319" s="167"/>
      <c r="AO319" s="167"/>
      <c r="AP319" s="167"/>
      <c r="AQ319" s="278"/>
      <c r="AR319" s="167"/>
      <c r="AS319" s="167"/>
      <c r="AT319" s="167"/>
      <c r="AU319" s="278"/>
      <c r="AV319" s="167"/>
      <c r="AW319" s="167"/>
      <c r="AX319" s="207"/>
      <c r="AY319">
        <f t="shared" si="44"/>
        <v>0</v>
      </c>
    </row>
    <row r="320" spans="1:51" ht="18.75" hidden="1" customHeight="1">
      <c r="A320" s="965"/>
      <c r="B320" s="252"/>
      <c r="C320" s="251"/>
      <c r="D320" s="252"/>
      <c r="E320" s="251"/>
      <c r="F320" s="312"/>
      <c r="G320" s="290" t="s">
        <v>246</v>
      </c>
      <c r="H320" s="260"/>
      <c r="I320" s="260"/>
      <c r="J320" s="260"/>
      <c r="K320" s="260"/>
      <c r="L320" s="260"/>
      <c r="M320" s="260"/>
      <c r="N320" s="260"/>
      <c r="O320" s="260"/>
      <c r="P320" s="260"/>
      <c r="Q320" s="260"/>
      <c r="R320" s="260"/>
      <c r="S320" s="260"/>
      <c r="T320" s="260"/>
      <c r="U320" s="260"/>
      <c r="V320" s="260"/>
      <c r="W320" s="260"/>
      <c r="X320" s="261"/>
      <c r="Y320" s="291"/>
      <c r="Z320" s="292"/>
      <c r="AA320" s="293"/>
      <c r="AB320" s="259" t="s">
        <v>11</v>
      </c>
      <c r="AC320" s="260"/>
      <c r="AD320" s="261"/>
      <c r="AE320" s="214" t="s">
        <v>388</v>
      </c>
      <c r="AF320" s="198"/>
      <c r="AG320" s="198"/>
      <c r="AH320" s="199"/>
      <c r="AI320" s="214" t="s">
        <v>410</v>
      </c>
      <c r="AJ320" s="198"/>
      <c r="AK320" s="198"/>
      <c r="AL320" s="199"/>
      <c r="AM320" s="214" t="s">
        <v>697</v>
      </c>
      <c r="AN320" s="198"/>
      <c r="AO320" s="198"/>
      <c r="AP320" s="199"/>
      <c r="AQ320" s="259" t="s">
        <v>232</v>
      </c>
      <c r="AR320" s="260"/>
      <c r="AS320" s="260"/>
      <c r="AT320" s="261"/>
      <c r="AU320" s="262" t="s">
        <v>248</v>
      </c>
      <c r="AV320" s="262"/>
      <c r="AW320" s="262"/>
      <c r="AX320" s="263"/>
      <c r="AY320">
        <f>COUNTA($G$322)</f>
        <v>0</v>
      </c>
    </row>
    <row r="321" spans="1:51" ht="18.75" hidden="1" customHeight="1">
      <c r="A321" s="965"/>
      <c r="B321" s="252"/>
      <c r="C321" s="251"/>
      <c r="D321" s="252"/>
      <c r="E321" s="251"/>
      <c r="F321" s="312"/>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57"/>
      <c r="AR321" s="258"/>
      <c r="AS321" s="179" t="s">
        <v>233</v>
      </c>
      <c r="AT321" s="201"/>
      <c r="AU321" s="178"/>
      <c r="AV321" s="178"/>
      <c r="AW321" s="179" t="s">
        <v>179</v>
      </c>
      <c r="AX321" s="180"/>
      <c r="AY321">
        <f>$AY$320</f>
        <v>0</v>
      </c>
    </row>
    <row r="322" spans="1:51" ht="39.75" hidden="1" customHeight="1">
      <c r="A322" s="965"/>
      <c r="B322" s="252"/>
      <c r="C322" s="251"/>
      <c r="D322" s="252"/>
      <c r="E322" s="251"/>
      <c r="F322" s="312"/>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79"/>
      <c r="AC322" s="223"/>
      <c r="AD322" s="223"/>
      <c r="AE322" s="278"/>
      <c r="AF322" s="167"/>
      <c r="AG322" s="167"/>
      <c r="AH322" s="167"/>
      <c r="AI322" s="278"/>
      <c r="AJ322" s="167"/>
      <c r="AK322" s="167"/>
      <c r="AL322" s="167"/>
      <c r="AM322" s="278"/>
      <c r="AN322" s="167"/>
      <c r="AO322" s="167"/>
      <c r="AP322" s="167"/>
      <c r="AQ322" s="278"/>
      <c r="AR322" s="167"/>
      <c r="AS322" s="167"/>
      <c r="AT322" s="167"/>
      <c r="AU322" s="278"/>
      <c r="AV322" s="167"/>
      <c r="AW322" s="167"/>
      <c r="AX322" s="207"/>
      <c r="AY322">
        <f t="shared" ref="AY322:AY323" si="45">$AY$320</f>
        <v>0</v>
      </c>
    </row>
    <row r="323" spans="1:51" ht="39.75" hidden="1" customHeight="1">
      <c r="A323" s="965"/>
      <c r="B323" s="252"/>
      <c r="C323" s="251"/>
      <c r="D323" s="252"/>
      <c r="E323" s="251"/>
      <c r="F323" s="312"/>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0"/>
      <c r="AC323" s="175"/>
      <c r="AD323" s="175"/>
      <c r="AE323" s="278"/>
      <c r="AF323" s="167"/>
      <c r="AG323" s="167"/>
      <c r="AH323" s="167"/>
      <c r="AI323" s="278"/>
      <c r="AJ323" s="167"/>
      <c r="AK323" s="167"/>
      <c r="AL323" s="167"/>
      <c r="AM323" s="278"/>
      <c r="AN323" s="167"/>
      <c r="AO323" s="167"/>
      <c r="AP323" s="167"/>
      <c r="AQ323" s="278"/>
      <c r="AR323" s="167"/>
      <c r="AS323" s="167"/>
      <c r="AT323" s="167"/>
      <c r="AU323" s="278"/>
      <c r="AV323" s="167"/>
      <c r="AW323" s="167"/>
      <c r="AX323" s="207"/>
      <c r="AY323">
        <f t="shared" si="45"/>
        <v>0</v>
      </c>
    </row>
    <row r="324" spans="1:51" ht="18.75" hidden="1" customHeight="1">
      <c r="A324" s="965"/>
      <c r="B324" s="252"/>
      <c r="C324" s="251"/>
      <c r="D324" s="252"/>
      <c r="E324" s="251"/>
      <c r="F324" s="312"/>
      <c r="G324" s="290" t="s">
        <v>246</v>
      </c>
      <c r="H324" s="260"/>
      <c r="I324" s="260"/>
      <c r="J324" s="260"/>
      <c r="K324" s="260"/>
      <c r="L324" s="260"/>
      <c r="M324" s="260"/>
      <c r="N324" s="260"/>
      <c r="O324" s="260"/>
      <c r="P324" s="260"/>
      <c r="Q324" s="260"/>
      <c r="R324" s="260"/>
      <c r="S324" s="260"/>
      <c r="T324" s="260"/>
      <c r="U324" s="260"/>
      <c r="V324" s="260"/>
      <c r="W324" s="260"/>
      <c r="X324" s="261"/>
      <c r="Y324" s="291"/>
      <c r="Z324" s="292"/>
      <c r="AA324" s="293"/>
      <c r="AB324" s="259" t="s">
        <v>11</v>
      </c>
      <c r="AC324" s="260"/>
      <c r="AD324" s="261"/>
      <c r="AE324" s="214" t="s">
        <v>388</v>
      </c>
      <c r="AF324" s="198"/>
      <c r="AG324" s="198"/>
      <c r="AH324" s="199"/>
      <c r="AI324" s="214" t="s">
        <v>410</v>
      </c>
      <c r="AJ324" s="198"/>
      <c r="AK324" s="198"/>
      <c r="AL324" s="199"/>
      <c r="AM324" s="214" t="s">
        <v>697</v>
      </c>
      <c r="AN324" s="198"/>
      <c r="AO324" s="198"/>
      <c r="AP324" s="199"/>
      <c r="AQ324" s="259" t="s">
        <v>232</v>
      </c>
      <c r="AR324" s="260"/>
      <c r="AS324" s="260"/>
      <c r="AT324" s="261"/>
      <c r="AU324" s="262" t="s">
        <v>248</v>
      </c>
      <c r="AV324" s="262"/>
      <c r="AW324" s="262"/>
      <c r="AX324" s="263"/>
      <c r="AY324">
        <f>COUNTA($G$326)</f>
        <v>0</v>
      </c>
    </row>
    <row r="325" spans="1:51" ht="18.75" hidden="1" customHeight="1">
      <c r="A325" s="965"/>
      <c r="B325" s="252"/>
      <c r="C325" s="251"/>
      <c r="D325" s="252"/>
      <c r="E325" s="251"/>
      <c r="F325" s="312"/>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57"/>
      <c r="AR325" s="258"/>
      <c r="AS325" s="179" t="s">
        <v>233</v>
      </c>
      <c r="AT325" s="201"/>
      <c r="AU325" s="178"/>
      <c r="AV325" s="178"/>
      <c r="AW325" s="179" t="s">
        <v>179</v>
      </c>
      <c r="AX325" s="180"/>
      <c r="AY325">
        <f>$AY$324</f>
        <v>0</v>
      </c>
    </row>
    <row r="326" spans="1:51" ht="39.75" hidden="1" customHeight="1">
      <c r="A326" s="965"/>
      <c r="B326" s="252"/>
      <c r="C326" s="251"/>
      <c r="D326" s="252"/>
      <c r="E326" s="251"/>
      <c r="F326" s="312"/>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79"/>
      <c r="AC326" s="223"/>
      <c r="AD326" s="223"/>
      <c r="AE326" s="278"/>
      <c r="AF326" s="167"/>
      <c r="AG326" s="167"/>
      <c r="AH326" s="167"/>
      <c r="AI326" s="278"/>
      <c r="AJ326" s="167"/>
      <c r="AK326" s="167"/>
      <c r="AL326" s="167"/>
      <c r="AM326" s="278"/>
      <c r="AN326" s="167"/>
      <c r="AO326" s="167"/>
      <c r="AP326" s="167"/>
      <c r="AQ326" s="278"/>
      <c r="AR326" s="167"/>
      <c r="AS326" s="167"/>
      <c r="AT326" s="167"/>
      <c r="AU326" s="278"/>
      <c r="AV326" s="167"/>
      <c r="AW326" s="167"/>
      <c r="AX326" s="207"/>
      <c r="AY326">
        <f t="shared" ref="AY326:AY327" si="46">$AY$324</f>
        <v>0</v>
      </c>
    </row>
    <row r="327" spans="1:51" ht="39.75" hidden="1" customHeight="1">
      <c r="A327" s="965"/>
      <c r="B327" s="252"/>
      <c r="C327" s="251"/>
      <c r="D327" s="252"/>
      <c r="E327" s="251"/>
      <c r="F327" s="312"/>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0"/>
      <c r="AC327" s="175"/>
      <c r="AD327" s="175"/>
      <c r="AE327" s="278"/>
      <c r="AF327" s="167"/>
      <c r="AG327" s="167"/>
      <c r="AH327" s="167"/>
      <c r="AI327" s="278"/>
      <c r="AJ327" s="167"/>
      <c r="AK327" s="167"/>
      <c r="AL327" s="167"/>
      <c r="AM327" s="278"/>
      <c r="AN327" s="167"/>
      <c r="AO327" s="167"/>
      <c r="AP327" s="167"/>
      <c r="AQ327" s="278"/>
      <c r="AR327" s="167"/>
      <c r="AS327" s="167"/>
      <c r="AT327" s="167"/>
      <c r="AU327" s="278"/>
      <c r="AV327" s="167"/>
      <c r="AW327" s="167"/>
      <c r="AX327" s="207"/>
      <c r="AY327">
        <f t="shared" si="46"/>
        <v>0</v>
      </c>
    </row>
    <row r="328" spans="1:51" ht="18.75" hidden="1" customHeight="1">
      <c r="A328" s="965"/>
      <c r="B328" s="252"/>
      <c r="C328" s="251"/>
      <c r="D328" s="252"/>
      <c r="E328" s="251"/>
      <c r="F328" s="312"/>
      <c r="G328" s="290" t="s">
        <v>246</v>
      </c>
      <c r="H328" s="260"/>
      <c r="I328" s="260"/>
      <c r="J328" s="260"/>
      <c r="K328" s="260"/>
      <c r="L328" s="260"/>
      <c r="M328" s="260"/>
      <c r="N328" s="260"/>
      <c r="O328" s="260"/>
      <c r="P328" s="260"/>
      <c r="Q328" s="260"/>
      <c r="R328" s="260"/>
      <c r="S328" s="260"/>
      <c r="T328" s="260"/>
      <c r="U328" s="260"/>
      <c r="V328" s="260"/>
      <c r="W328" s="260"/>
      <c r="X328" s="261"/>
      <c r="Y328" s="291"/>
      <c r="Z328" s="292"/>
      <c r="AA328" s="293"/>
      <c r="AB328" s="259" t="s">
        <v>11</v>
      </c>
      <c r="AC328" s="260"/>
      <c r="AD328" s="261"/>
      <c r="AE328" s="214" t="s">
        <v>388</v>
      </c>
      <c r="AF328" s="198"/>
      <c r="AG328" s="198"/>
      <c r="AH328" s="199"/>
      <c r="AI328" s="214" t="s">
        <v>410</v>
      </c>
      <c r="AJ328" s="198"/>
      <c r="AK328" s="198"/>
      <c r="AL328" s="199"/>
      <c r="AM328" s="214" t="s">
        <v>697</v>
      </c>
      <c r="AN328" s="198"/>
      <c r="AO328" s="198"/>
      <c r="AP328" s="199"/>
      <c r="AQ328" s="259" t="s">
        <v>232</v>
      </c>
      <c r="AR328" s="260"/>
      <c r="AS328" s="260"/>
      <c r="AT328" s="261"/>
      <c r="AU328" s="262" t="s">
        <v>248</v>
      </c>
      <c r="AV328" s="262"/>
      <c r="AW328" s="262"/>
      <c r="AX328" s="263"/>
      <c r="AY328">
        <f>COUNTA($G$330)</f>
        <v>0</v>
      </c>
    </row>
    <row r="329" spans="1:51" ht="18.75" hidden="1" customHeight="1">
      <c r="A329" s="965"/>
      <c r="B329" s="252"/>
      <c r="C329" s="251"/>
      <c r="D329" s="252"/>
      <c r="E329" s="251"/>
      <c r="F329" s="312"/>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57"/>
      <c r="AR329" s="258"/>
      <c r="AS329" s="179" t="s">
        <v>233</v>
      </c>
      <c r="AT329" s="201"/>
      <c r="AU329" s="178"/>
      <c r="AV329" s="178"/>
      <c r="AW329" s="179" t="s">
        <v>179</v>
      </c>
      <c r="AX329" s="180"/>
      <c r="AY329">
        <f>$AY$328</f>
        <v>0</v>
      </c>
    </row>
    <row r="330" spans="1:51" ht="39.75" hidden="1" customHeight="1">
      <c r="A330" s="965"/>
      <c r="B330" s="252"/>
      <c r="C330" s="251"/>
      <c r="D330" s="252"/>
      <c r="E330" s="251"/>
      <c r="F330" s="312"/>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79"/>
      <c r="AC330" s="223"/>
      <c r="AD330" s="223"/>
      <c r="AE330" s="278"/>
      <c r="AF330" s="167"/>
      <c r="AG330" s="167"/>
      <c r="AH330" s="167"/>
      <c r="AI330" s="278"/>
      <c r="AJ330" s="167"/>
      <c r="AK330" s="167"/>
      <c r="AL330" s="167"/>
      <c r="AM330" s="278"/>
      <c r="AN330" s="167"/>
      <c r="AO330" s="167"/>
      <c r="AP330" s="167"/>
      <c r="AQ330" s="278"/>
      <c r="AR330" s="167"/>
      <c r="AS330" s="167"/>
      <c r="AT330" s="167"/>
      <c r="AU330" s="278"/>
      <c r="AV330" s="167"/>
      <c r="AW330" s="167"/>
      <c r="AX330" s="207"/>
      <c r="AY330">
        <f t="shared" ref="AY330:AY331" si="47">$AY$328</f>
        <v>0</v>
      </c>
    </row>
    <row r="331" spans="1:51" ht="39.75" hidden="1" customHeight="1">
      <c r="A331" s="965"/>
      <c r="B331" s="252"/>
      <c r="C331" s="251"/>
      <c r="D331" s="252"/>
      <c r="E331" s="251"/>
      <c r="F331" s="312"/>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0"/>
      <c r="AC331" s="175"/>
      <c r="AD331" s="175"/>
      <c r="AE331" s="278"/>
      <c r="AF331" s="167"/>
      <c r="AG331" s="167"/>
      <c r="AH331" s="167"/>
      <c r="AI331" s="278"/>
      <c r="AJ331" s="167"/>
      <c r="AK331" s="167"/>
      <c r="AL331" s="167"/>
      <c r="AM331" s="278"/>
      <c r="AN331" s="167"/>
      <c r="AO331" s="167"/>
      <c r="AP331" s="167"/>
      <c r="AQ331" s="278"/>
      <c r="AR331" s="167"/>
      <c r="AS331" s="167"/>
      <c r="AT331" s="167"/>
      <c r="AU331" s="278"/>
      <c r="AV331" s="167"/>
      <c r="AW331" s="167"/>
      <c r="AX331" s="207"/>
      <c r="AY331">
        <f t="shared" si="47"/>
        <v>0</v>
      </c>
    </row>
    <row r="332" spans="1:51" ht="22.5" hidden="1" customHeight="1">
      <c r="A332" s="965"/>
      <c r="B332" s="252"/>
      <c r="C332" s="251"/>
      <c r="D332" s="252"/>
      <c r="E332" s="251"/>
      <c r="F332" s="312"/>
      <c r="G332" s="288" t="s">
        <v>249</v>
      </c>
      <c r="H332" s="198"/>
      <c r="I332" s="198"/>
      <c r="J332" s="198"/>
      <c r="K332" s="198"/>
      <c r="L332" s="198"/>
      <c r="M332" s="198"/>
      <c r="N332" s="198"/>
      <c r="O332" s="198"/>
      <c r="P332" s="199"/>
      <c r="Q332" s="214" t="s">
        <v>334</v>
      </c>
      <c r="R332" s="198"/>
      <c r="S332" s="198"/>
      <c r="T332" s="198"/>
      <c r="U332" s="198"/>
      <c r="V332" s="198"/>
      <c r="W332" s="198"/>
      <c r="X332" s="198"/>
      <c r="Y332" s="198"/>
      <c r="Z332" s="198"/>
      <c r="AA332" s="198"/>
      <c r="AB332" s="255" t="s">
        <v>335</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289"/>
      <c r="AY332">
        <f>COUNTA($G$334)</f>
        <v>0</v>
      </c>
    </row>
    <row r="333" spans="1:51" ht="22.5" hidden="1" customHeight="1">
      <c r="A333" s="965"/>
      <c r="B333" s="252"/>
      <c r="C333" s="251"/>
      <c r="D333" s="252"/>
      <c r="E333" s="251"/>
      <c r="F333" s="312"/>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56"/>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65"/>
      <c r="B334" s="252"/>
      <c r="C334" s="251"/>
      <c r="D334" s="252"/>
      <c r="E334" s="251"/>
      <c r="F334" s="312"/>
      <c r="G334" s="231"/>
      <c r="H334" s="190"/>
      <c r="I334" s="190"/>
      <c r="J334" s="190"/>
      <c r="K334" s="190"/>
      <c r="L334" s="190"/>
      <c r="M334" s="190"/>
      <c r="N334" s="190"/>
      <c r="O334" s="190"/>
      <c r="P334" s="232"/>
      <c r="Q334" s="983"/>
      <c r="R334" s="984"/>
      <c r="S334" s="984"/>
      <c r="T334" s="984"/>
      <c r="U334" s="984"/>
      <c r="V334" s="984"/>
      <c r="W334" s="984"/>
      <c r="X334" s="984"/>
      <c r="Y334" s="984"/>
      <c r="Z334" s="984"/>
      <c r="AA334" s="985"/>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c r="A335" s="965"/>
      <c r="B335" s="252"/>
      <c r="C335" s="251"/>
      <c r="D335" s="252"/>
      <c r="E335" s="251"/>
      <c r="F335" s="312"/>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c r="A336" s="965"/>
      <c r="B336" s="252"/>
      <c r="C336" s="251"/>
      <c r="D336" s="252"/>
      <c r="E336" s="251"/>
      <c r="F336" s="312"/>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72"/>
      <c r="AC336" s="273"/>
      <c r="AD336" s="273"/>
      <c r="AE336" s="264" t="s">
        <v>251</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c r="A337" s="965"/>
      <c r="B337" s="252"/>
      <c r="C337" s="251"/>
      <c r="D337" s="252"/>
      <c r="E337" s="251"/>
      <c r="F337" s="312"/>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72"/>
      <c r="AC337" s="273"/>
      <c r="AD337" s="273"/>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c r="A338" s="965"/>
      <c r="B338" s="252"/>
      <c r="C338" s="251"/>
      <c r="D338" s="252"/>
      <c r="E338" s="251"/>
      <c r="F338" s="312"/>
      <c r="G338" s="236"/>
      <c r="H338" s="193"/>
      <c r="I338" s="193"/>
      <c r="J338" s="193"/>
      <c r="K338" s="193"/>
      <c r="L338" s="193"/>
      <c r="M338" s="193"/>
      <c r="N338" s="193"/>
      <c r="O338" s="193"/>
      <c r="P338" s="237"/>
      <c r="Q338" s="989"/>
      <c r="R338" s="990"/>
      <c r="S338" s="990"/>
      <c r="T338" s="990"/>
      <c r="U338" s="990"/>
      <c r="V338" s="990"/>
      <c r="W338" s="990"/>
      <c r="X338" s="990"/>
      <c r="Y338" s="990"/>
      <c r="Z338" s="990"/>
      <c r="AA338" s="991"/>
      <c r="AB338" s="274"/>
      <c r="AC338" s="275"/>
      <c r="AD338" s="275"/>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c r="A339" s="965"/>
      <c r="B339" s="252"/>
      <c r="C339" s="251"/>
      <c r="D339" s="252"/>
      <c r="E339" s="251"/>
      <c r="F339" s="312"/>
      <c r="G339" s="288" t="s">
        <v>249</v>
      </c>
      <c r="H339" s="198"/>
      <c r="I339" s="198"/>
      <c r="J339" s="198"/>
      <c r="K339" s="198"/>
      <c r="L339" s="198"/>
      <c r="M339" s="198"/>
      <c r="N339" s="198"/>
      <c r="O339" s="198"/>
      <c r="P339" s="199"/>
      <c r="Q339" s="214" t="s">
        <v>334</v>
      </c>
      <c r="R339" s="198"/>
      <c r="S339" s="198"/>
      <c r="T339" s="198"/>
      <c r="U339" s="198"/>
      <c r="V339" s="198"/>
      <c r="W339" s="198"/>
      <c r="X339" s="198"/>
      <c r="Y339" s="198"/>
      <c r="Z339" s="198"/>
      <c r="AA339" s="198"/>
      <c r="AB339" s="255" t="s">
        <v>335</v>
      </c>
      <c r="AC339" s="198"/>
      <c r="AD339" s="199"/>
      <c r="AE339" s="266"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65"/>
      <c r="B340" s="252"/>
      <c r="C340" s="251"/>
      <c r="D340" s="252"/>
      <c r="E340" s="251"/>
      <c r="F340" s="312"/>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56"/>
      <c r="AC340" s="179"/>
      <c r="AD340" s="201"/>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c r="A341" s="965"/>
      <c r="B341" s="252"/>
      <c r="C341" s="251"/>
      <c r="D341" s="252"/>
      <c r="E341" s="251"/>
      <c r="F341" s="312"/>
      <c r="G341" s="231"/>
      <c r="H341" s="190"/>
      <c r="I341" s="190"/>
      <c r="J341" s="190"/>
      <c r="K341" s="190"/>
      <c r="L341" s="190"/>
      <c r="M341" s="190"/>
      <c r="N341" s="190"/>
      <c r="O341" s="190"/>
      <c r="P341" s="232"/>
      <c r="Q341" s="983"/>
      <c r="R341" s="984"/>
      <c r="S341" s="984"/>
      <c r="T341" s="984"/>
      <c r="U341" s="984"/>
      <c r="V341" s="984"/>
      <c r="W341" s="984"/>
      <c r="X341" s="984"/>
      <c r="Y341" s="984"/>
      <c r="Z341" s="984"/>
      <c r="AA341" s="985"/>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c r="A342" s="965"/>
      <c r="B342" s="252"/>
      <c r="C342" s="251"/>
      <c r="D342" s="252"/>
      <c r="E342" s="251"/>
      <c r="F342" s="312"/>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c r="A343" s="965"/>
      <c r="B343" s="252"/>
      <c r="C343" s="251"/>
      <c r="D343" s="252"/>
      <c r="E343" s="251"/>
      <c r="F343" s="312"/>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72"/>
      <c r="AC343" s="273"/>
      <c r="AD343" s="273"/>
      <c r="AE343" s="264" t="s">
        <v>251</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c r="A344" s="965"/>
      <c r="B344" s="252"/>
      <c r="C344" s="251"/>
      <c r="D344" s="252"/>
      <c r="E344" s="251"/>
      <c r="F344" s="312"/>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72"/>
      <c r="AC344" s="273"/>
      <c r="AD344" s="273"/>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c r="A345" s="965"/>
      <c r="B345" s="252"/>
      <c r="C345" s="251"/>
      <c r="D345" s="252"/>
      <c r="E345" s="251"/>
      <c r="F345" s="312"/>
      <c r="G345" s="236"/>
      <c r="H345" s="193"/>
      <c r="I345" s="193"/>
      <c r="J345" s="193"/>
      <c r="K345" s="193"/>
      <c r="L345" s="193"/>
      <c r="M345" s="193"/>
      <c r="N345" s="193"/>
      <c r="O345" s="193"/>
      <c r="P345" s="237"/>
      <c r="Q345" s="989"/>
      <c r="R345" s="990"/>
      <c r="S345" s="990"/>
      <c r="T345" s="990"/>
      <c r="U345" s="990"/>
      <c r="V345" s="990"/>
      <c r="W345" s="990"/>
      <c r="X345" s="990"/>
      <c r="Y345" s="990"/>
      <c r="Z345" s="990"/>
      <c r="AA345" s="991"/>
      <c r="AB345" s="274"/>
      <c r="AC345" s="275"/>
      <c r="AD345" s="275"/>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c r="A346" s="965"/>
      <c r="B346" s="252"/>
      <c r="C346" s="251"/>
      <c r="D346" s="252"/>
      <c r="E346" s="251"/>
      <c r="F346" s="312"/>
      <c r="G346" s="288" t="s">
        <v>249</v>
      </c>
      <c r="H346" s="198"/>
      <c r="I346" s="198"/>
      <c r="J346" s="198"/>
      <c r="K346" s="198"/>
      <c r="L346" s="198"/>
      <c r="M346" s="198"/>
      <c r="N346" s="198"/>
      <c r="O346" s="198"/>
      <c r="P346" s="199"/>
      <c r="Q346" s="214" t="s">
        <v>334</v>
      </c>
      <c r="R346" s="198"/>
      <c r="S346" s="198"/>
      <c r="T346" s="198"/>
      <c r="U346" s="198"/>
      <c r="V346" s="198"/>
      <c r="W346" s="198"/>
      <c r="X346" s="198"/>
      <c r="Y346" s="198"/>
      <c r="Z346" s="198"/>
      <c r="AA346" s="198"/>
      <c r="AB346" s="255" t="s">
        <v>335</v>
      </c>
      <c r="AC346" s="198"/>
      <c r="AD346" s="199"/>
      <c r="AE346" s="266"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65"/>
      <c r="B347" s="252"/>
      <c r="C347" s="251"/>
      <c r="D347" s="252"/>
      <c r="E347" s="251"/>
      <c r="F347" s="312"/>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56"/>
      <c r="AC347" s="179"/>
      <c r="AD347" s="201"/>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c r="A348" s="965"/>
      <c r="B348" s="252"/>
      <c r="C348" s="251"/>
      <c r="D348" s="252"/>
      <c r="E348" s="251"/>
      <c r="F348" s="312"/>
      <c r="G348" s="231"/>
      <c r="H348" s="190"/>
      <c r="I348" s="190"/>
      <c r="J348" s="190"/>
      <c r="K348" s="190"/>
      <c r="L348" s="190"/>
      <c r="M348" s="190"/>
      <c r="N348" s="190"/>
      <c r="O348" s="190"/>
      <c r="P348" s="232"/>
      <c r="Q348" s="983"/>
      <c r="R348" s="984"/>
      <c r="S348" s="984"/>
      <c r="T348" s="984"/>
      <c r="U348" s="984"/>
      <c r="V348" s="984"/>
      <c r="W348" s="984"/>
      <c r="X348" s="984"/>
      <c r="Y348" s="984"/>
      <c r="Z348" s="984"/>
      <c r="AA348" s="985"/>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c r="A349" s="965"/>
      <c r="B349" s="252"/>
      <c r="C349" s="251"/>
      <c r="D349" s="252"/>
      <c r="E349" s="251"/>
      <c r="F349" s="312"/>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c r="A350" s="965"/>
      <c r="B350" s="252"/>
      <c r="C350" s="251"/>
      <c r="D350" s="252"/>
      <c r="E350" s="251"/>
      <c r="F350" s="312"/>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72"/>
      <c r="AC350" s="273"/>
      <c r="AD350" s="273"/>
      <c r="AE350" s="264" t="s">
        <v>251</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c r="A351" s="965"/>
      <c r="B351" s="252"/>
      <c r="C351" s="251"/>
      <c r="D351" s="252"/>
      <c r="E351" s="251"/>
      <c r="F351" s="312"/>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72"/>
      <c r="AC351" s="273"/>
      <c r="AD351" s="273"/>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c r="A352" s="965"/>
      <c r="B352" s="252"/>
      <c r="C352" s="251"/>
      <c r="D352" s="252"/>
      <c r="E352" s="251"/>
      <c r="F352" s="312"/>
      <c r="G352" s="236"/>
      <c r="H352" s="193"/>
      <c r="I352" s="193"/>
      <c r="J352" s="193"/>
      <c r="K352" s="193"/>
      <c r="L352" s="193"/>
      <c r="M352" s="193"/>
      <c r="N352" s="193"/>
      <c r="O352" s="193"/>
      <c r="P352" s="237"/>
      <c r="Q352" s="989"/>
      <c r="R352" s="990"/>
      <c r="S352" s="990"/>
      <c r="T352" s="990"/>
      <c r="U352" s="990"/>
      <c r="V352" s="990"/>
      <c r="W352" s="990"/>
      <c r="X352" s="990"/>
      <c r="Y352" s="990"/>
      <c r="Z352" s="990"/>
      <c r="AA352" s="991"/>
      <c r="AB352" s="274"/>
      <c r="AC352" s="275"/>
      <c r="AD352" s="275"/>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c r="A353" s="965"/>
      <c r="B353" s="252"/>
      <c r="C353" s="251"/>
      <c r="D353" s="252"/>
      <c r="E353" s="251"/>
      <c r="F353" s="312"/>
      <c r="G353" s="288" t="s">
        <v>249</v>
      </c>
      <c r="H353" s="198"/>
      <c r="I353" s="198"/>
      <c r="J353" s="198"/>
      <c r="K353" s="198"/>
      <c r="L353" s="198"/>
      <c r="M353" s="198"/>
      <c r="N353" s="198"/>
      <c r="O353" s="198"/>
      <c r="P353" s="199"/>
      <c r="Q353" s="214" t="s">
        <v>334</v>
      </c>
      <c r="R353" s="198"/>
      <c r="S353" s="198"/>
      <c r="T353" s="198"/>
      <c r="U353" s="198"/>
      <c r="V353" s="198"/>
      <c r="W353" s="198"/>
      <c r="X353" s="198"/>
      <c r="Y353" s="198"/>
      <c r="Z353" s="198"/>
      <c r="AA353" s="198"/>
      <c r="AB353" s="255" t="s">
        <v>335</v>
      </c>
      <c r="AC353" s="198"/>
      <c r="AD353" s="199"/>
      <c r="AE353" s="266"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65"/>
      <c r="B354" s="252"/>
      <c r="C354" s="251"/>
      <c r="D354" s="252"/>
      <c r="E354" s="251"/>
      <c r="F354" s="312"/>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56"/>
      <c r="AC354" s="179"/>
      <c r="AD354" s="201"/>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c r="A355" s="965"/>
      <c r="B355" s="252"/>
      <c r="C355" s="251"/>
      <c r="D355" s="252"/>
      <c r="E355" s="251"/>
      <c r="F355" s="312"/>
      <c r="G355" s="231"/>
      <c r="H355" s="190"/>
      <c r="I355" s="190"/>
      <c r="J355" s="190"/>
      <c r="K355" s="190"/>
      <c r="L355" s="190"/>
      <c r="M355" s="190"/>
      <c r="N355" s="190"/>
      <c r="O355" s="190"/>
      <c r="P355" s="232"/>
      <c r="Q355" s="983"/>
      <c r="R355" s="984"/>
      <c r="S355" s="984"/>
      <c r="T355" s="984"/>
      <c r="U355" s="984"/>
      <c r="V355" s="984"/>
      <c r="W355" s="984"/>
      <c r="X355" s="984"/>
      <c r="Y355" s="984"/>
      <c r="Z355" s="984"/>
      <c r="AA355" s="985"/>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c r="A356" s="965"/>
      <c r="B356" s="252"/>
      <c r="C356" s="251"/>
      <c r="D356" s="252"/>
      <c r="E356" s="251"/>
      <c r="F356" s="312"/>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c r="A357" s="965"/>
      <c r="B357" s="252"/>
      <c r="C357" s="251"/>
      <c r="D357" s="252"/>
      <c r="E357" s="251"/>
      <c r="F357" s="312"/>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72"/>
      <c r="AC357" s="273"/>
      <c r="AD357" s="273"/>
      <c r="AE357" s="264" t="s">
        <v>251</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c r="A358" s="965"/>
      <c r="B358" s="252"/>
      <c r="C358" s="251"/>
      <c r="D358" s="252"/>
      <c r="E358" s="251"/>
      <c r="F358" s="312"/>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72"/>
      <c r="AC358" s="273"/>
      <c r="AD358" s="273"/>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c r="A359" s="965"/>
      <c r="B359" s="252"/>
      <c r="C359" s="251"/>
      <c r="D359" s="252"/>
      <c r="E359" s="251"/>
      <c r="F359" s="312"/>
      <c r="G359" s="236"/>
      <c r="H359" s="193"/>
      <c r="I359" s="193"/>
      <c r="J359" s="193"/>
      <c r="K359" s="193"/>
      <c r="L359" s="193"/>
      <c r="M359" s="193"/>
      <c r="N359" s="193"/>
      <c r="O359" s="193"/>
      <c r="P359" s="237"/>
      <c r="Q359" s="989"/>
      <c r="R359" s="990"/>
      <c r="S359" s="990"/>
      <c r="T359" s="990"/>
      <c r="U359" s="990"/>
      <c r="V359" s="990"/>
      <c r="W359" s="990"/>
      <c r="X359" s="990"/>
      <c r="Y359" s="990"/>
      <c r="Z359" s="990"/>
      <c r="AA359" s="991"/>
      <c r="AB359" s="274"/>
      <c r="AC359" s="275"/>
      <c r="AD359" s="275"/>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c r="A360" s="965"/>
      <c r="B360" s="252"/>
      <c r="C360" s="251"/>
      <c r="D360" s="252"/>
      <c r="E360" s="251"/>
      <c r="F360" s="312"/>
      <c r="G360" s="288" t="s">
        <v>249</v>
      </c>
      <c r="H360" s="198"/>
      <c r="I360" s="198"/>
      <c r="J360" s="198"/>
      <c r="K360" s="198"/>
      <c r="L360" s="198"/>
      <c r="M360" s="198"/>
      <c r="N360" s="198"/>
      <c r="O360" s="198"/>
      <c r="P360" s="199"/>
      <c r="Q360" s="214" t="s">
        <v>334</v>
      </c>
      <c r="R360" s="198"/>
      <c r="S360" s="198"/>
      <c r="T360" s="198"/>
      <c r="U360" s="198"/>
      <c r="V360" s="198"/>
      <c r="W360" s="198"/>
      <c r="X360" s="198"/>
      <c r="Y360" s="198"/>
      <c r="Z360" s="198"/>
      <c r="AA360" s="198"/>
      <c r="AB360" s="255" t="s">
        <v>335</v>
      </c>
      <c r="AC360" s="198"/>
      <c r="AD360" s="199"/>
      <c r="AE360" s="266"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65"/>
      <c r="B361" s="252"/>
      <c r="C361" s="251"/>
      <c r="D361" s="252"/>
      <c r="E361" s="251"/>
      <c r="F361" s="312"/>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56"/>
      <c r="AC361" s="179"/>
      <c r="AD361" s="201"/>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c r="A362" s="965"/>
      <c r="B362" s="252"/>
      <c r="C362" s="251"/>
      <c r="D362" s="252"/>
      <c r="E362" s="251"/>
      <c r="F362" s="312"/>
      <c r="G362" s="231"/>
      <c r="H362" s="190"/>
      <c r="I362" s="190"/>
      <c r="J362" s="190"/>
      <c r="K362" s="190"/>
      <c r="L362" s="190"/>
      <c r="M362" s="190"/>
      <c r="N362" s="190"/>
      <c r="O362" s="190"/>
      <c r="P362" s="232"/>
      <c r="Q362" s="983"/>
      <c r="R362" s="984"/>
      <c r="S362" s="984"/>
      <c r="T362" s="984"/>
      <c r="U362" s="984"/>
      <c r="V362" s="984"/>
      <c r="W362" s="984"/>
      <c r="X362" s="984"/>
      <c r="Y362" s="984"/>
      <c r="Z362" s="984"/>
      <c r="AA362" s="985"/>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c r="A363" s="965"/>
      <c r="B363" s="252"/>
      <c r="C363" s="251"/>
      <c r="D363" s="252"/>
      <c r="E363" s="251"/>
      <c r="F363" s="312"/>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c r="A364" s="965"/>
      <c r="B364" s="252"/>
      <c r="C364" s="251"/>
      <c r="D364" s="252"/>
      <c r="E364" s="251"/>
      <c r="F364" s="312"/>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72"/>
      <c r="AC364" s="273"/>
      <c r="AD364" s="273"/>
      <c r="AE364" s="327" t="s">
        <v>251</v>
      </c>
      <c r="AF364" s="327"/>
      <c r="AG364" s="327"/>
      <c r="AH364" s="327"/>
      <c r="AI364" s="327"/>
      <c r="AJ364" s="327"/>
      <c r="AK364" s="327"/>
      <c r="AL364" s="327"/>
      <c r="AM364" s="327"/>
      <c r="AN364" s="327"/>
      <c r="AO364" s="327"/>
      <c r="AP364" s="327"/>
      <c r="AQ364" s="327"/>
      <c r="AR364" s="327"/>
      <c r="AS364" s="327"/>
      <c r="AT364" s="327"/>
      <c r="AU364" s="327"/>
      <c r="AV364" s="327"/>
      <c r="AW364" s="327"/>
      <c r="AX364" s="328"/>
      <c r="AY364">
        <f t="shared" si="52"/>
        <v>0</v>
      </c>
    </row>
    <row r="365" spans="1:51" ht="22.5" hidden="1" customHeight="1">
      <c r="A365" s="965"/>
      <c r="B365" s="252"/>
      <c r="C365" s="251"/>
      <c r="D365" s="252"/>
      <c r="E365" s="251"/>
      <c r="F365" s="312"/>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72"/>
      <c r="AC365" s="273"/>
      <c r="AD365" s="273"/>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c r="A366" s="965"/>
      <c r="B366" s="252"/>
      <c r="C366" s="251"/>
      <c r="D366" s="252"/>
      <c r="E366" s="313"/>
      <c r="F366" s="314"/>
      <c r="G366" s="236"/>
      <c r="H366" s="193"/>
      <c r="I366" s="193"/>
      <c r="J366" s="193"/>
      <c r="K366" s="193"/>
      <c r="L366" s="193"/>
      <c r="M366" s="193"/>
      <c r="N366" s="193"/>
      <c r="O366" s="193"/>
      <c r="P366" s="237"/>
      <c r="Q366" s="989"/>
      <c r="R366" s="990"/>
      <c r="S366" s="990"/>
      <c r="T366" s="990"/>
      <c r="U366" s="990"/>
      <c r="V366" s="990"/>
      <c r="W366" s="990"/>
      <c r="X366" s="990"/>
      <c r="Y366" s="990"/>
      <c r="Z366" s="990"/>
      <c r="AA366" s="991"/>
      <c r="AB366" s="274"/>
      <c r="AC366" s="275"/>
      <c r="AD366" s="275"/>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c r="A367" s="965"/>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c r="A368" s="965"/>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c r="A369" s="965"/>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c r="A370" s="965"/>
      <c r="B370" s="252"/>
      <c r="C370" s="251"/>
      <c r="D370" s="252"/>
      <c r="E370" s="281" t="s">
        <v>265</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c r="AY370">
        <f>COUNTA($G$370)</f>
        <v>0</v>
      </c>
    </row>
    <row r="371" spans="1:51" ht="45" hidden="1" customHeight="1">
      <c r="A371" s="965"/>
      <c r="B371" s="252"/>
      <c r="C371" s="251"/>
      <c r="D371" s="252"/>
      <c r="E371" s="238" t="s">
        <v>264</v>
      </c>
      <c r="F371" s="239"/>
      <c r="G371" s="23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c r="A372" s="965"/>
      <c r="B372" s="252"/>
      <c r="C372" s="251"/>
      <c r="D372" s="252"/>
      <c r="E372" s="249" t="s">
        <v>237</v>
      </c>
      <c r="F372" s="311"/>
      <c r="G372" s="290" t="s">
        <v>246</v>
      </c>
      <c r="H372" s="260"/>
      <c r="I372" s="260"/>
      <c r="J372" s="260"/>
      <c r="K372" s="260"/>
      <c r="L372" s="260"/>
      <c r="M372" s="260"/>
      <c r="N372" s="260"/>
      <c r="O372" s="260"/>
      <c r="P372" s="260"/>
      <c r="Q372" s="260"/>
      <c r="R372" s="260"/>
      <c r="S372" s="260"/>
      <c r="T372" s="260"/>
      <c r="U372" s="260"/>
      <c r="V372" s="260"/>
      <c r="W372" s="260"/>
      <c r="X372" s="261"/>
      <c r="Y372" s="291"/>
      <c r="Z372" s="292"/>
      <c r="AA372" s="293"/>
      <c r="AB372" s="259" t="s">
        <v>11</v>
      </c>
      <c r="AC372" s="260"/>
      <c r="AD372" s="261"/>
      <c r="AE372" s="214" t="s">
        <v>388</v>
      </c>
      <c r="AF372" s="198"/>
      <c r="AG372" s="198"/>
      <c r="AH372" s="199"/>
      <c r="AI372" s="214" t="s">
        <v>410</v>
      </c>
      <c r="AJ372" s="198"/>
      <c r="AK372" s="198"/>
      <c r="AL372" s="199"/>
      <c r="AM372" s="214" t="s">
        <v>697</v>
      </c>
      <c r="AN372" s="198"/>
      <c r="AO372" s="198"/>
      <c r="AP372" s="199"/>
      <c r="AQ372" s="259" t="s">
        <v>232</v>
      </c>
      <c r="AR372" s="260"/>
      <c r="AS372" s="260"/>
      <c r="AT372" s="261"/>
      <c r="AU372" s="262" t="s">
        <v>248</v>
      </c>
      <c r="AV372" s="262"/>
      <c r="AW372" s="262"/>
      <c r="AX372" s="263"/>
      <c r="AY372">
        <f>COUNTA($G$374)</f>
        <v>0</v>
      </c>
    </row>
    <row r="373" spans="1:51" ht="18.75" hidden="1" customHeight="1">
      <c r="A373" s="965"/>
      <c r="B373" s="252"/>
      <c r="C373" s="251"/>
      <c r="D373" s="252"/>
      <c r="E373" s="251"/>
      <c r="F373" s="312"/>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57"/>
      <c r="AR373" s="258"/>
      <c r="AS373" s="179" t="s">
        <v>233</v>
      </c>
      <c r="AT373" s="201"/>
      <c r="AU373" s="178"/>
      <c r="AV373" s="178"/>
      <c r="AW373" s="179" t="s">
        <v>179</v>
      </c>
      <c r="AX373" s="180"/>
      <c r="AY373">
        <f>$AY$372</f>
        <v>0</v>
      </c>
    </row>
    <row r="374" spans="1:51" ht="39.75" hidden="1" customHeight="1">
      <c r="A374" s="965"/>
      <c r="B374" s="252"/>
      <c r="C374" s="251"/>
      <c r="D374" s="252"/>
      <c r="E374" s="251"/>
      <c r="F374" s="312"/>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79"/>
      <c r="AC374" s="223"/>
      <c r="AD374" s="223"/>
      <c r="AE374" s="278"/>
      <c r="AF374" s="167"/>
      <c r="AG374" s="167"/>
      <c r="AH374" s="167"/>
      <c r="AI374" s="278"/>
      <c r="AJ374" s="167"/>
      <c r="AK374" s="167"/>
      <c r="AL374" s="167"/>
      <c r="AM374" s="278"/>
      <c r="AN374" s="167"/>
      <c r="AO374" s="167"/>
      <c r="AP374" s="167"/>
      <c r="AQ374" s="278"/>
      <c r="AR374" s="167"/>
      <c r="AS374" s="167"/>
      <c r="AT374" s="167"/>
      <c r="AU374" s="278"/>
      <c r="AV374" s="167"/>
      <c r="AW374" s="167"/>
      <c r="AX374" s="207"/>
      <c r="AY374">
        <f t="shared" ref="AY374:AY375" si="53">$AY$372</f>
        <v>0</v>
      </c>
    </row>
    <row r="375" spans="1:51" ht="39.75" hidden="1" customHeight="1">
      <c r="A375" s="965"/>
      <c r="B375" s="252"/>
      <c r="C375" s="251"/>
      <c r="D375" s="252"/>
      <c r="E375" s="251"/>
      <c r="F375" s="312"/>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0"/>
      <c r="AC375" s="175"/>
      <c r="AD375" s="175"/>
      <c r="AE375" s="278"/>
      <c r="AF375" s="167"/>
      <c r="AG375" s="167"/>
      <c r="AH375" s="167"/>
      <c r="AI375" s="278"/>
      <c r="AJ375" s="167"/>
      <c r="AK375" s="167"/>
      <c r="AL375" s="167"/>
      <c r="AM375" s="278"/>
      <c r="AN375" s="167"/>
      <c r="AO375" s="167"/>
      <c r="AP375" s="167"/>
      <c r="AQ375" s="278"/>
      <c r="AR375" s="167"/>
      <c r="AS375" s="167"/>
      <c r="AT375" s="167"/>
      <c r="AU375" s="278"/>
      <c r="AV375" s="167"/>
      <c r="AW375" s="167"/>
      <c r="AX375" s="207"/>
      <c r="AY375">
        <f t="shared" si="53"/>
        <v>0</v>
      </c>
    </row>
    <row r="376" spans="1:51" ht="18.75" hidden="1" customHeight="1">
      <c r="A376" s="965"/>
      <c r="B376" s="252"/>
      <c r="C376" s="251"/>
      <c r="D376" s="252"/>
      <c r="E376" s="251"/>
      <c r="F376" s="312"/>
      <c r="G376" s="290" t="s">
        <v>246</v>
      </c>
      <c r="H376" s="260"/>
      <c r="I376" s="260"/>
      <c r="J376" s="260"/>
      <c r="K376" s="260"/>
      <c r="L376" s="260"/>
      <c r="M376" s="260"/>
      <c r="N376" s="260"/>
      <c r="O376" s="260"/>
      <c r="P376" s="260"/>
      <c r="Q376" s="260"/>
      <c r="R376" s="260"/>
      <c r="S376" s="260"/>
      <c r="T376" s="260"/>
      <c r="U376" s="260"/>
      <c r="V376" s="260"/>
      <c r="W376" s="260"/>
      <c r="X376" s="261"/>
      <c r="Y376" s="291"/>
      <c r="Z376" s="292"/>
      <c r="AA376" s="293"/>
      <c r="AB376" s="259" t="s">
        <v>11</v>
      </c>
      <c r="AC376" s="260"/>
      <c r="AD376" s="261"/>
      <c r="AE376" s="214" t="s">
        <v>388</v>
      </c>
      <c r="AF376" s="198"/>
      <c r="AG376" s="198"/>
      <c r="AH376" s="199"/>
      <c r="AI376" s="214" t="s">
        <v>410</v>
      </c>
      <c r="AJ376" s="198"/>
      <c r="AK376" s="198"/>
      <c r="AL376" s="199"/>
      <c r="AM376" s="214" t="s">
        <v>697</v>
      </c>
      <c r="AN376" s="198"/>
      <c r="AO376" s="198"/>
      <c r="AP376" s="199"/>
      <c r="AQ376" s="259" t="s">
        <v>232</v>
      </c>
      <c r="AR376" s="260"/>
      <c r="AS376" s="260"/>
      <c r="AT376" s="261"/>
      <c r="AU376" s="262" t="s">
        <v>248</v>
      </c>
      <c r="AV376" s="262"/>
      <c r="AW376" s="262"/>
      <c r="AX376" s="263"/>
      <c r="AY376">
        <f>COUNTA($G$378)</f>
        <v>0</v>
      </c>
    </row>
    <row r="377" spans="1:51" ht="18.75" hidden="1" customHeight="1">
      <c r="A377" s="965"/>
      <c r="B377" s="252"/>
      <c r="C377" s="251"/>
      <c r="D377" s="252"/>
      <c r="E377" s="251"/>
      <c r="F377" s="312"/>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57"/>
      <c r="AR377" s="258"/>
      <c r="AS377" s="179" t="s">
        <v>233</v>
      </c>
      <c r="AT377" s="201"/>
      <c r="AU377" s="178"/>
      <c r="AV377" s="178"/>
      <c r="AW377" s="179" t="s">
        <v>179</v>
      </c>
      <c r="AX377" s="180"/>
      <c r="AY377">
        <f>$AY$376</f>
        <v>0</v>
      </c>
    </row>
    <row r="378" spans="1:51" ht="39.75" hidden="1" customHeight="1">
      <c r="A378" s="965"/>
      <c r="B378" s="252"/>
      <c r="C378" s="251"/>
      <c r="D378" s="252"/>
      <c r="E378" s="251"/>
      <c r="F378" s="312"/>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79"/>
      <c r="AC378" s="223"/>
      <c r="AD378" s="223"/>
      <c r="AE378" s="278"/>
      <c r="AF378" s="167"/>
      <c r="AG378" s="167"/>
      <c r="AH378" s="167"/>
      <c r="AI378" s="278"/>
      <c r="AJ378" s="167"/>
      <c r="AK378" s="167"/>
      <c r="AL378" s="167"/>
      <c r="AM378" s="278"/>
      <c r="AN378" s="167"/>
      <c r="AO378" s="167"/>
      <c r="AP378" s="167"/>
      <c r="AQ378" s="278"/>
      <c r="AR378" s="167"/>
      <c r="AS378" s="167"/>
      <c r="AT378" s="167"/>
      <c r="AU378" s="278"/>
      <c r="AV378" s="167"/>
      <c r="AW378" s="167"/>
      <c r="AX378" s="207"/>
      <c r="AY378">
        <f t="shared" ref="AY378:AY379" si="54">$AY$376</f>
        <v>0</v>
      </c>
    </row>
    <row r="379" spans="1:51" ht="39.75" hidden="1" customHeight="1">
      <c r="A379" s="965"/>
      <c r="B379" s="252"/>
      <c r="C379" s="251"/>
      <c r="D379" s="252"/>
      <c r="E379" s="251"/>
      <c r="F379" s="312"/>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0"/>
      <c r="AC379" s="175"/>
      <c r="AD379" s="175"/>
      <c r="AE379" s="278"/>
      <c r="AF379" s="167"/>
      <c r="AG379" s="167"/>
      <c r="AH379" s="167"/>
      <c r="AI379" s="278"/>
      <c r="AJ379" s="167"/>
      <c r="AK379" s="167"/>
      <c r="AL379" s="167"/>
      <c r="AM379" s="278"/>
      <c r="AN379" s="167"/>
      <c r="AO379" s="167"/>
      <c r="AP379" s="167"/>
      <c r="AQ379" s="278"/>
      <c r="AR379" s="167"/>
      <c r="AS379" s="167"/>
      <c r="AT379" s="167"/>
      <c r="AU379" s="278"/>
      <c r="AV379" s="167"/>
      <c r="AW379" s="167"/>
      <c r="AX379" s="207"/>
      <c r="AY379">
        <f t="shared" si="54"/>
        <v>0</v>
      </c>
    </row>
    <row r="380" spans="1:51" ht="18.75" hidden="1" customHeight="1">
      <c r="A380" s="965"/>
      <c r="B380" s="252"/>
      <c r="C380" s="251"/>
      <c r="D380" s="252"/>
      <c r="E380" s="251"/>
      <c r="F380" s="312"/>
      <c r="G380" s="290" t="s">
        <v>246</v>
      </c>
      <c r="H380" s="260"/>
      <c r="I380" s="260"/>
      <c r="J380" s="260"/>
      <c r="K380" s="260"/>
      <c r="L380" s="260"/>
      <c r="M380" s="260"/>
      <c r="N380" s="260"/>
      <c r="O380" s="260"/>
      <c r="P380" s="260"/>
      <c r="Q380" s="260"/>
      <c r="R380" s="260"/>
      <c r="S380" s="260"/>
      <c r="T380" s="260"/>
      <c r="U380" s="260"/>
      <c r="V380" s="260"/>
      <c r="W380" s="260"/>
      <c r="X380" s="261"/>
      <c r="Y380" s="291"/>
      <c r="Z380" s="292"/>
      <c r="AA380" s="293"/>
      <c r="AB380" s="259" t="s">
        <v>11</v>
      </c>
      <c r="AC380" s="260"/>
      <c r="AD380" s="261"/>
      <c r="AE380" s="214" t="s">
        <v>388</v>
      </c>
      <c r="AF380" s="198"/>
      <c r="AG380" s="198"/>
      <c r="AH380" s="199"/>
      <c r="AI380" s="214" t="s">
        <v>410</v>
      </c>
      <c r="AJ380" s="198"/>
      <c r="AK380" s="198"/>
      <c r="AL380" s="199"/>
      <c r="AM380" s="214" t="s">
        <v>697</v>
      </c>
      <c r="AN380" s="198"/>
      <c r="AO380" s="198"/>
      <c r="AP380" s="199"/>
      <c r="AQ380" s="259" t="s">
        <v>232</v>
      </c>
      <c r="AR380" s="260"/>
      <c r="AS380" s="260"/>
      <c r="AT380" s="261"/>
      <c r="AU380" s="262" t="s">
        <v>248</v>
      </c>
      <c r="AV380" s="262"/>
      <c r="AW380" s="262"/>
      <c r="AX380" s="263"/>
      <c r="AY380">
        <f>COUNTA($G$382)</f>
        <v>0</v>
      </c>
    </row>
    <row r="381" spans="1:51" ht="18.75" hidden="1" customHeight="1">
      <c r="A381" s="965"/>
      <c r="B381" s="252"/>
      <c r="C381" s="251"/>
      <c r="D381" s="252"/>
      <c r="E381" s="251"/>
      <c r="F381" s="312"/>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57"/>
      <c r="AR381" s="258"/>
      <c r="AS381" s="179" t="s">
        <v>233</v>
      </c>
      <c r="AT381" s="201"/>
      <c r="AU381" s="178"/>
      <c r="AV381" s="178"/>
      <c r="AW381" s="179" t="s">
        <v>179</v>
      </c>
      <c r="AX381" s="180"/>
      <c r="AY381">
        <f>$AY$380</f>
        <v>0</v>
      </c>
    </row>
    <row r="382" spans="1:51" ht="39.75" hidden="1" customHeight="1">
      <c r="A382" s="965"/>
      <c r="B382" s="252"/>
      <c r="C382" s="251"/>
      <c r="D382" s="252"/>
      <c r="E382" s="251"/>
      <c r="F382" s="312"/>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79"/>
      <c r="AC382" s="223"/>
      <c r="AD382" s="223"/>
      <c r="AE382" s="278"/>
      <c r="AF382" s="167"/>
      <c r="AG382" s="167"/>
      <c r="AH382" s="167"/>
      <c r="AI382" s="278"/>
      <c r="AJ382" s="167"/>
      <c r="AK382" s="167"/>
      <c r="AL382" s="167"/>
      <c r="AM382" s="278"/>
      <c r="AN382" s="167"/>
      <c r="AO382" s="167"/>
      <c r="AP382" s="167"/>
      <c r="AQ382" s="278"/>
      <c r="AR382" s="167"/>
      <c r="AS382" s="167"/>
      <c r="AT382" s="167"/>
      <c r="AU382" s="278"/>
      <c r="AV382" s="167"/>
      <c r="AW382" s="167"/>
      <c r="AX382" s="207"/>
      <c r="AY382">
        <f t="shared" ref="AY382:AY383" si="55">$AY$380</f>
        <v>0</v>
      </c>
    </row>
    <row r="383" spans="1:51" ht="39.75" hidden="1" customHeight="1">
      <c r="A383" s="965"/>
      <c r="B383" s="252"/>
      <c r="C383" s="251"/>
      <c r="D383" s="252"/>
      <c r="E383" s="251"/>
      <c r="F383" s="312"/>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0"/>
      <c r="AC383" s="175"/>
      <c r="AD383" s="175"/>
      <c r="AE383" s="278"/>
      <c r="AF383" s="167"/>
      <c r="AG383" s="167"/>
      <c r="AH383" s="167"/>
      <c r="AI383" s="278"/>
      <c r="AJ383" s="167"/>
      <c r="AK383" s="167"/>
      <c r="AL383" s="167"/>
      <c r="AM383" s="278"/>
      <c r="AN383" s="167"/>
      <c r="AO383" s="167"/>
      <c r="AP383" s="167"/>
      <c r="AQ383" s="278"/>
      <c r="AR383" s="167"/>
      <c r="AS383" s="167"/>
      <c r="AT383" s="167"/>
      <c r="AU383" s="278"/>
      <c r="AV383" s="167"/>
      <c r="AW383" s="167"/>
      <c r="AX383" s="207"/>
      <c r="AY383">
        <f t="shared" si="55"/>
        <v>0</v>
      </c>
    </row>
    <row r="384" spans="1:51" ht="18.75" hidden="1" customHeight="1">
      <c r="A384" s="965"/>
      <c r="B384" s="252"/>
      <c r="C384" s="251"/>
      <c r="D384" s="252"/>
      <c r="E384" s="251"/>
      <c r="F384" s="312"/>
      <c r="G384" s="290" t="s">
        <v>246</v>
      </c>
      <c r="H384" s="260"/>
      <c r="I384" s="260"/>
      <c r="J384" s="260"/>
      <c r="K384" s="260"/>
      <c r="L384" s="260"/>
      <c r="M384" s="260"/>
      <c r="N384" s="260"/>
      <c r="O384" s="260"/>
      <c r="P384" s="260"/>
      <c r="Q384" s="260"/>
      <c r="R384" s="260"/>
      <c r="S384" s="260"/>
      <c r="T384" s="260"/>
      <c r="U384" s="260"/>
      <c r="V384" s="260"/>
      <c r="W384" s="260"/>
      <c r="X384" s="261"/>
      <c r="Y384" s="291"/>
      <c r="Z384" s="292"/>
      <c r="AA384" s="293"/>
      <c r="AB384" s="259" t="s">
        <v>11</v>
      </c>
      <c r="AC384" s="260"/>
      <c r="AD384" s="261"/>
      <c r="AE384" s="214" t="s">
        <v>388</v>
      </c>
      <c r="AF384" s="198"/>
      <c r="AG384" s="198"/>
      <c r="AH384" s="199"/>
      <c r="AI384" s="214" t="s">
        <v>410</v>
      </c>
      <c r="AJ384" s="198"/>
      <c r="AK384" s="198"/>
      <c r="AL384" s="199"/>
      <c r="AM384" s="214" t="s">
        <v>697</v>
      </c>
      <c r="AN384" s="198"/>
      <c r="AO384" s="198"/>
      <c r="AP384" s="199"/>
      <c r="AQ384" s="259" t="s">
        <v>232</v>
      </c>
      <c r="AR384" s="260"/>
      <c r="AS384" s="260"/>
      <c r="AT384" s="261"/>
      <c r="AU384" s="262" t="s">
        <v>248</v>
      </c>
      <c r="AV384" s="262"/>
      <c r="AW384" s="262"/>
      <c r="AX384" s="263"/>
      <c r="AY384">
        <f>COUNTA($G$386)</f>
        <v>0</v>
      </c>
    </row>
    <row r="385" spans="1:51" ht="18.75" hidden="1" customHeight="1">
      <c r="A385" s="965"/>
      <c r="B385" s="252"/>
      <c r="C385" s="251"/>
      <c r="D385" s="252"/>
      <c r="E385" s="251"/>
      <c r="F385" s="312"/>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57"/>
      <c r="AR385" s="258"/>
      <c r="AS385" s="179" t="s">
        <v>233</v>
      </c>
      <c r="AT385" s="201"/>
      <c r="AU385" s="178"/>
      <c r="AV385" s="178"/>
      <c r="AW385" s="179" t="s">
        <v>179</v>
      </c>
      <c r="AX385" s="180"/>
      <c r="AY385">
        <f>$AY$384</f>
        <v>0</v>
      </c>
    </row>
    <row r="386" spans="1:51" ht="39.75" hidden="1" customHeight="1">
      <c r="A386" s="965"/>
      <c r="B386" s="252"/>
      <c r="C386" s="251"/>
      <c r="D386" s="252"/>
      <c r="E386" s="251"/>
      <c r="F386" s="312"/>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79"/>
      <c r="AC386" s="223"/>
      <c r="AD386" s="223"/>
      <c r="AE386" s="278"/>
      <c r="AF386" s="167"/>
      <c r="AG386" s="167"/>
      <c r="AH386" s="167"/>
      <c r="AI386" s="278"/>
      <c r="AJ386" s="167"/>
      <c r="AK386" s="167"/>
      <c r="AL386" s="167"/>
      <c r="AM386" s="278"/>
      <c r="AN386" s="167"/>
      <c r="AO386" s="167"/>
      <c r="AP386" s="167"/>
      <c r="AQ386" s="278"/>
      <c r="AR386" s="167"/>
      <c r="AS386" s="167"/>
      <c r="AT386" s="167"/>
      <c r="AU386" s="278"/>
      <c r="AV386" s="167"/>
      <c r="AW386" s="167"/>
      <c r="AX386" s="207"/>
      <c r="AY386">
        <f t="shared" ref="AY386:AY387" si="56">$AY$384</f>
        <v>0</v>
      </c>
    </row>
    <row r="387" spans="1:51" ht="39.75" hidden="1" customHeight="1">
      <c r="A387" s="965"/>
      <c r="B387" s="252"/>
      <c r="C387" s="251"/>
      <c r="D387" s="252"/>
      <c r="E387" s="251"/>
      <c r="F387" s="312"/>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0"/>
      <c r="AC387" s="175"/>
      <c r="AD387" s="175"/>
      <c r="AE387" s="278"/>
      <c r="AF387" s="167"/>
      <c r="AG387" s="167"/>
      <c r="AH387" s="167"/>
      <c r="AI387" s="278"/>
      <c r="AJ387" s="167"/>
      <c r="AK387" s="167"/>
      <c r="AL387" s="167"/>
      <c r="AM387" s="278"/>
      <c r="AN387" s="167"/>
      <c r="AO387" s="167"/>
      <c r="AP387" s="167"/>
      <c r="AQ387" s="278"/>
      <c r="AR387" s="167"/>
      <c r="AS387" s="167"/>
      <c r="AT387" s="167"/>
      <c r="AU387" s="278"/>
      <c r="AV387" s="167"/>
      <c r="AW387" s="167"/>
      <c r="AX387" s="207"/>
      <c r="AY387">
        <f t="shared" si="56"/>
        <v>0</v>
      </c>
    </row>
    <row r="388" spans="1:51" ht="18.75" hidden="1" customHeight="1">
      <c r="A388" s="965"/>
      <c r="B388" s="252"/>
      <c r="C388" s="251"/>
      <c r="D388" s="252"/>
      <c r="E388" s="251"/>
      <c r="F388" s="312"/>
      <c r="G388" s="290" t="s">
        <v>246</v>
      </c>
      <c r="H388" s="260"/>
      <c r="I388" s="260"/>
      <c r="J388" s="260"/>
      <c r="K388" s="260"/>
      <c r="L388" s="260"/>
      <c r="M388" s="260"/>
      <c r="N388" s="260"/>
      <c r="O388" s="260"/>
      <c r="P388" s="260"/>
      <c r="Q388" s="260"/>
      <c r="R388" s="260"/>
      <c r="S388" s="260"/>
      <c r="T388" s="260"/>
      <c r="U388" s="260"/>
      <c r="V388" s="260"/>
      <c r="W388" s="260"/>
      <c r="X388" s="261"/>
      <c r="Y388" s="291"/>
      <c r="Z388" s="292"/>
      <c r="AA388" s="293"/>
      <c r="AB388" s="259" t="s">
        <v>11</v>
      </c>
      <c r="AC388" s="260"/>
      <c r="AD388" s="261"/>
      <c r="AE388" s="214" t="s">
        <v>388</v>
      </c>
      <c r="AF388" s="198"/>
      <c r="AG388" s="198"/>
      <c r="AH388" s="199"/>
      <c r="AI388" s="214" t="s">
        <v>410</v>
      </c>
      <c r="AJ388" s="198"/>
      <c r="AK388" s="198"/>
      <c r="AL388" s="199"/>
      <c r="AM388" s="214" t="s">
        <v>697</v>
      </c>
      <c r="AN388" s="198"/>
      <c r="AO388" s="198"/>
      <c r="AP388" s="199"/>
      <c r="AQ388" s="259" t="s">
        <v>232</v>
      </c>
      <c r="AR388" s="260"/>
      <c r="AS388" s="260"/>
      <c r="AT388" s="261"/>
      <c r="AU388" s="262" t="s">
        <v>248</v>
      </c>
      <c r="AV388" s="262"/>
      <c r="AW388" s="262"/>
      <c r="AX388" s="263"/>
      <c r="AY388">
        <f>COUNTA($G$390)</f>
        <v>0</v>
      </c>
    </row>
    <row r="389" spans="1:51" ht="18.75" hidden="1" customHeight="1">
      <c r="A389" s="965"/>
      <c r="B389" s="252"/>
      <c r="C389" s="251"/>
      <c r="D389" s="252"/>
      <c r="E389" s="251"/>
      <c r="F389" s="312"/>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57"/>
      <c r="AR389" s="258"/>
      <c r="AS389" s="179" t="s">
        <v>233</v>
      </c>
      <c r="AT389" s="201"/>
      <c r="AU389" s="178"/>
      <c r="AV389" s="178"/>
      <c r="AW389" s="179" t="s">
        <v>179</v>
      </c>
      <c r="AX389" s="180"/>
      <c r="AY389">
        <f>$AY$388</f>
        <v>0</v>
      </c>
    </row>
    <row r="390" spans="1:51" ht="39.75" hidden="1" customHeight="1">
      <c r="A390" s="965"/>
      <c r="B390" s="252"/>
      <c r="C390" s="251"/>
      <c r="D390" s="252"/>
      <c r="E390" s="251"/>
      <c r="F390" s="312"/>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79"/>
      <c r="AC390" s="223"/>
      <c r="AD390" s="223"/>
      <c r="AE390" s="278"/>
      <c r="AF390" s="167"/>
      <c r="AG390" s="167"/>
      <c r="AH390" s="167"/>
      <c r="AI390" s="278"/>
      <c r="AJ390" s="167"/>
      <c r="AK390" s="167"/>
      <c r="AL390" s="167"/>
      <c r="AM390" s="278"/>
      <c r="AN390" s="167"/>
      <c r="AO390" s="167"/>
      <c r="AP390" s="167"/>
      <c r="AQ390" s="278"/>
      <c r="AR390" s="167"/>
      <c r="AS390" s="167"/>
      <c r="AT390" s="167"/>
      <c r="AU390" s="278"/>
      <c r="AV390" s="167"/>
      <c r="AW390" s="167"/>
      <c r="AX390" s="207"/>
      <c r="AY390">
        <f t="shared" ref="AY390:AY391" si="57">$AY$388</f>
        <v>0</v>
      </c>
    </row>
    <row r="391" spans="1:51" ht="39.75" hidden="1" customHeight="1">
      <c r="A391" s="965"/>
      <c r="B391" s="252"/>
      <c r="C391" s="251"/>
      <c r="D391" s="252"/>
      <c r="E391" s="251"/>
      <c r="F391" s="312"/>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0"/>
      <c r="AC391" s="175"/>
      <c r="AD391" s="175"/>
      <c r="AE391" s="278"/>
      <c r="AF391" s="167"/>
      <c r="AG391" s="167"/>
      <c r="AH391" s="167"/>
      <c r="AI391" s="278"/>
      <c r="AJ391" s="167"/>
      <c r="AK391" s="167"/>
      <c r="AL391" s="167"/>
      <c r="AM391" s="278"/>
      <c r="AN391" s="167"/>
      <c r="AO391" s="167"/>
      <c r="AP391" s="167"/>
      <c r="AQ391" s="278"/>
      <c r="AR391" s="167"/>
      <c r="AS391" s="167"/>
      <c r="AT391" s="167"/>
      <c r="AU391" s="278"/>
      <c r="AV391" s="167"/>
      <c r="AW391" s="167"/>
      <c r="AX391" s="207"/>
      <c r="AY391">
        <f t="shared" si="57"/>
        <v>0</v>
      </c>
    </row>
    <row r="392" spans="1:51" ht="22.5" hidden="1" customHeight="1">
      <c r="A392" s="965"/>
      <c r="B392" s="252"/>
      <c r="C392" s="251"/>
      <c r="D392" s="252"/>
      <c r="E392" s="251"/>
      <c r="F392" s="312"/>
      <c r="G392" s="288" t="s">
        <v>249</v>
      </c>
      <c r="H392" s="198"/>
      <c r="I392" s="198"/>
      <c r="J392" s="198"/>
      <c r="K392" s="198"/>
      <c r="L392" s="198"/>
      <c r="M392" s="198"/>
      <c r="N392" s="198"/>
      <c r="O392" s="198"/>
      <c r="P392" s="199"/>
      <c r="Q392" s="214" t="s">
        <v>334</v>
      </c>
      <c r="R392" s="198"/>
      <c r="S392" s="198"/>
      <c r="T392" s="198"/>
      <c r="U392" s="198"/>
      <c r="V392" s="198"/>
      <c r="W392" s="198"/>
      <c r="X392" s="198"/>
      <c r="Y392" s="198"/>
      <c r="Z392" s="198"/>
      <c r="AA392" s="198"/>
      <c r="AB392" s="255" t="s">
        <v>335</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289"/>
      <c r="AY392">
        <f>COUNTA($G$394)</f>
        <v>0</v>
      </c>
    </row>
    <row r="393" spans="1:51" ht="22.5" hidden="1" customHeight="1">
      <c r="A393" s="965"/>
      <c r="B393" s="252"/>
      <c r="C393" s="251"/>
      <c r="D393" s="252"/>
      <c r="E393" s="251"/>
      <c r="F393" s="312"/>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56"/>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65"/>
      <c r="B394" s="252"/>
      <c r="C394" s="251"/>
      <c r="D394" s="252"/>
      <c r="E394" s="251"/>
      <c r="F394" s="312"/>
      <c r="G394" s="231"/>
      <c r="H394" s="190"/>
      <c r="I394" s="190"/>
      <c r="J394" s="190"/>
      <c r="K394" s="190"/>
      <c r="L394" s="190"/>
      <c r="M394" s="190"/>
      <c r="N394" s="190"/>
      <c r="O394" s="190"/>
      <c r="P394" s="232"/>
      <c r="Q394" s="983"/>
      <c r="R394" s="984"/>
      <c r="S394" s="984"/>
      <c r="T394" s="984"/>
      <c r="U394" s="984"/>
      <c r="V394" s="984"/>
      <c r="W394" s="984"/>
      <c r="X394" s="984"/>
      <c r="Y394" s="984"/>
      <c r="Z394" s="984"/>
      <c r="AA394" s="985"/>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c r="A395" s="965"/>
      <c r="B395" s="252"/>
      <c r="C395" s="251"/>
      <c r="D395" s="252"/>
      <c r="E395" s="251"/>
      <c r="F395" s="312"/>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c r="A396" s="965"/>
      <c r="B396" s="252"/>
      <c r="C396" s="251"/>
      <c r="D396" s="252"/>
      <c r="E396" s="251"/>
      <c r="F396" s="312"/>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72"/>
      <c r="AC396" s="273"/>
      <c r="AD396" s="273"/>
      <c r="AE396" s="264" t="s">
        <v>251</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c r="A397" s="965"/>
      <c r="B397" s="252"/>
      <c r="C397" s="251"/>
      <c r="D397" s="252"/>
      <c r="E397" s="251"/>
      <c r="F397" s="312"/>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72"/>
      <c r="AC397" s="273"/>
      <c r="AD397" s="273"/>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c r="A398" s="965"/>
      <c r="B398" s="252"/>
      <c r="C398" s="251"/>
      <c r="D398" s="252"/>
      <c r="E398" s="251"/>
      <c r="F398" s="312"/>
      <c r="G398" s="236"/>
      <c r="H398" s="193"/>
      <c r="I398" s="193"/>
      <c r="J398" s="193"/>
      <c r="K398" s="193"/>
      <c r="L398" s="193"/>
      <c r="M398" s="193"/>
      <c r="N398" s="193"/>
      <c r="O398" s="193"/>
      <c r="P398" s="237"/>
      <c r="Q398" s="989"/>
      <c r="R398" s="990"/>
      <c r="S398" s="990"/>
      <c r="T398" s="990"/>
      <c r="U398" s="990"/>
      <c r="V398" s="990"/>
      <c r="W398" s="990"/>
      <c r="X398" s="990"/>
      <c r="Y398" s="990"/>
      <c r="Z398" s="990"/>
      <c r="AA398" s="991"/>
      <c r="AB398" s="274"/>
      <c r="AC398" s="275"/>
      <c r="AD398" s="275"/>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c r="A399" s="965"/>
      <c r="B399" s="252"/>
      <c r="C399" s="251"/>
      <c r="D399" s="252"/>
      <c r="E399" s="251"/>
      <c r="F399" s="312"/>
      <c r="G399" s="288" t="s">
        <v>249</v>
      </c>
      <c r="H399" s="198"/>
      <c r="I399" s="198"/>
      <c r="J399" s="198"/>
      <c r="K399" s="198"/>
      <c r="L399" s="198"/>
      <c r="M399" s="198"/>
      <c r="N399" s="198"/>
      <c r="O399" s="198"/>
      <c r="P399" s="199"/>
      <c r="Q399" s="214" t="s">
        <v>334</v>
      </c>
      <c r="R399" s="198"/>
      <c r="S399" s="198"/>
      <c r="T399" s="198"/>
      <c r="U399" s="198"/>
      <c r="V399" s="198"/>
      <c r="W399" s="198"/>
      <c r="X399" s="198"/>
      <c r="Y399" s="198"/>
      <c r="Z399" s="198"/>
      <c r="AA399" s="198"/>
      <c r="AB399" s="255" t="s">
        <v>335</v>
      </c>
      <c r="AC399" s="198"/>
      <c r="AD399" s="199"/>
      <c r="AE399" s="266"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65"/>
      <c r="B400" s="252"/>
      <c r="C400" s="251"/>
      <c r="D400" s="252"/>
      <c r="E400" s="251"/>
      <c r="F400" s="312"/>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56"/>
      <c r="AC400" s="179"/>
      <c r="AD400" s="201"/>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c r="A401" s="965"/>
      <c r="B401" s="252"/>
      <c r="C401" s="251"/>
      <c r="D401" s="252"/>
      <c r="E401" s="251"/>
      <c r="F401" s="312"/>
      <c r="G401" s="231"/>
      <c r="H401" s="190"/>
      <c r="I401" s="190"/>
      <c r="J401" s="190"/>
      <c r="K401" s="190"/>
      <c r="L401" s="190"/>
      <c r="M401" s="190"/>
      <c r="N401" s="190"/>
      <c r="O401" s="190"/>
      <c r="P401" s="232"/>
      <c r="Q401" s="983"/>
      <c r="R401" s="984"/>
      <c r="S401" s="984"/>
      <c r="T401" s="984"/>
      <c r="U401" s="984"/>
      <c r="V401" s="984"/>
      <c r="W401" s="984"/>
      <c r="X401" s="984"/>
      <c r="Y401" s="984"/>
      <c r="Z401" s="984"/>
      <c r="AA401" s="985"/>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c r="A402" s="965"/>
      <c r="B402" s="252"/>
      <c r="C402" s="251"/>
      <c r="D402" s="252"/>
      <c r="E402" s="251"/>
      <c r="F402" s="312"/>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c r="A403" s="965"/>
      <c r="B403" s="252"/>
      <c r="C403" s="251"/>
      <c r="D403" s="252"/>
      <c r="E403" s="251"/>
      <c r="F403" s="312"/>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72"/>
      <c r="AC403" s="273"/>
      <c r="AD403" s="273"/>
      <c r="AE403" s="264" t="s">
        <v>251</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c r="A404" s="965"/>
      <c r="B404" s="252"/>
      <c r="C404" s="251"/>
      <c r="D404" s="252"/>
      <c r="E404" s="251"/>
      <c r="F404" s="312"/>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72"/>
      <c r="AC404" s="273"/>
      <c r="AD404" s="273"/>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c r="A405" s="965"/>
      <c r="B405" s="252"/>
      <c r="C405" s="251"/>
      <c r="D405" s="252"/>
      <c r="E405" s="251"/>
      <c r="F405" s="312"/>
      <c r="G405" s="236"/>
      <c r="H405" s="193"/>
      <c r="I405" s="193"/>
      <c r="J405" s="193"/>
      <c r="K405" s="193"/>
      <c r="L405" s="193"/>
      <c r="M405" s="193"/>
      <c r="N405" s="193"/>
      <c r="O405" s="193"/>
      <c r="P405" s="237"/>
      <c r="Q405" s="989"/>
      <c r="R405" s="990"/>
      <c r="S405" s="990"/>
      <c r="T405" s="990"/>
      <c r="U405" s="990"/>
      <c r="V405" s="990"/>
      <c r="W405" s="990"/>
      <c r="X405" s="990"/>
      <c r="Y405" s="990"/>
      <c r="Z405" s="990"/>
      <c r="AA405" s="991"/>
      <c r="AB405" s="274"/>
      <c r="AC405" s="275"/>
      <c r="AD405" s="275"/>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c r="A406" s="965"/>
      <c r="B406" s="252"/>
      <c r="C406" s="251"/>
      <c r="D406" s="252"/>
      <c r="E406" s="251"/>
      <c r="F406" s="312"/>
      <c r="G406" s="288" t="s">
        <v>249</v>
      </c>
      <c r="H406" s="198"/>
      <c r="I406" s="198"/>
      <c r="J406" s="198"/>
      <c r="K406" s="198"/>
      <c r="L406" s="198"/>
      <c r="M406" s="198"/>
      <c r="N406" s="198"/>
      <c r="O406" s="198"/>
      <c r="P406" s="199"/>
      <c r="Q406" s="214" t="s">
        <v>334</v>
      </c>
      <c r="R406" s="198"/>
      <c r="S406" s="198"/>
      <c r="T406" s="198"/>
      <c r="U406" s="198"/>
      <c r="V406" s="198"/>
      <c r="W406" s="198"/>
      <c r="X406" s="198"/>
      <c r="Y406" s="198"/>
      <c r="Z406" s="198"/>
      <c r="AA406" s="198"/>
      <c r="AB406" s="255" t="s">
        <v>335</v>
      </c>
      <c r="AC406" s="198"/>
      <c r="AD406" s="199"/>
      <c r="AE406" s="266"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65"/>
      <c r="B407" s="252"/>
      <c r="C407" s="251"/>
      <c r="D407" s="252"/>
      <c r="E407" s="251"/>
      <c r="F407" s="312"/>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56"/>
      <c r="AC407" s="179"/>
      <c r="AD407" s="201"/>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c r="A408" s="965"/>
      <c r="B408" s="252"/>
      <c r="C408" s="251"/>
      <c r="D408" s="252"/>
      <c r="E408" s="251"/>
      <c r="F408" s="312"/>
      <c r="G408" s="231"/>
      <c r="H408" s="190"/>
      <c r="I408" s="190"/>
      <c r="J408" s="190"/>
      <c r="K408" s="190"/>
      <c r="L408" s="190"/>
      <c r="M408" s="190"/>
      <c r="N408" s="190"/>
      <c r="O408" s="190"/>
      <c r="P408" s="232"/>
      <c r="Q408" s="983"/>
      <c r="R408" s="984"/>
      <c r="S408" s="984"/>
      <c r="T408" s="984"/>
      <c r="U408" s="984"/>
      <c r="V408" s="984"/>
      <c r="W408" s="984"/>
      <c r="X408" s="984"/>
      <c r="Y408" s="984"/>
      <c r="Z408" s="984"/>
      <c r="AA408" s="985"/>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c r="A409" s="965"/>
      <c r="B409" s="252"/>
      <c r="C409" s="251"/>
      <c r="D409" s="252"/>
      <c r="E409" s="251"/>
      <c r="F409" s="312"/>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c r="A410" s="965"/>
      <c r="B410" s="252"/>
      <c r="C410" s="251"/>
      <c r="D410" s="252"/>
      <c r="E410" s="251"/>
      <c r="F410" s="312"/>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72"/>
      <c r="AC410" s="273"/>
      <c r="AD410" s="273"/>
      <c r="AE410" s="264" t="s">
        <v>251</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c r="A411" s="965"/>
      <c r="B411" s="252"/>
      <c r="C411" s="251"/>
      <c r="D411" s="252"/>
      <c r="E411" s="251"/>
      <c r="F411" s="312"/>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72"/>
      <c r="AC411" s="273"/>
      <c r="AD411" s="273"/>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c r="A412" s="965"/>
      <c r="B412" s="252"/>
      <c r="C412" s="251"/>
      <c r="D412" s="252"/>
      <c r="E412" s="251"/>
      <c r="F412" s="312"/>
      <c r="G412" s="236"/>
      <c r="H412" s="193"/>
      <c r="I412" s="193"/>
      <c r="J412" s="193"/>
      <c r="K412" s="193"/>
      <c r="L412" s="193"/>
      <c r="M412" s="193"/>
      <c r="N412" s="193"/>
      <c r="O412" s="193"/>
      <c r="P412" s="237"/>
      <c r="Q412" s="989"/>
      <c r="R412" s="990"/>
      <c r="S412" s="990"/>
      <c r="T412" s="990"/>
      <c r="U412" s="990"/>
      <c r="V412" s="990"/>
      <c r="W412" s="990"/>
      <c r="X412" s="990"/>
      <c r="Y412" s="990"/>
      <c r="Z412" s="990"/>
      <c r="AA412" s="991"/>
      <c r="AB412" s="274"/>
      <c r="AC412" s="275"/>
      <c r="AD412" s="275"/>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c r="A413" s="965"/>
      <c r="B413" s="252"/>
      <c r="C413" s="251"/>
      <c r="D413" s="252"/>
      <c r="E413" s="251"/>
      <c r="F413" s="312"/>
      <c r="G413" s="288" t="s">
        <v>249</v>
      </c>
      <c r="H413" s="198"/>
      <c r="I413" s="198"/>
      <c r="J413" s="198"/>
      <c r="K413" s="198"/>
      <c r="L413" s="198"/>
      <c r="M413" s="198"/>
      <c r="N413" s="198"/>
      <c r="O413" s="198"/>
      <c r="P413" s="199"/>
      <c r="Q413" s="214" t="s">
        <v>334</v>
      </c>
      <c r="R413" s="198"/>
      <c r="S413" s="198"/>
      <c r="T413" s="198"/>
      <c r="U413" s="198"/>
      <c r="V413" s="198"/>
      <c r="W413" s="198"/>
      <c r="X413" s="198"/>
      <c r="Y413" s="198"/>
      <c r="Z413" s="198"/>
      <c r="AA413" s="198"/>
      <c r="AB413" s="255" t="s">
        <v>335</v>
      </c>
      <c r="AC413" s="198"/>
      <c r="AD413" s="199"/>
      <c r="AE413" s="266"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65"/>
      <c r="B414" s="252"/>
      <c r="C414" s="251"/>
      <c r="D414" s="252"/>
      <c r="E414" s="251"/>
      <c r="F414" s="312"/>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56"/>
      <c r="AC414" s="179"/>
      <c r="AD414" s="201"/>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c r="A415" s="965"/>
      <c r="B415" s="252"/>
      <c r="C415" s="251"/>
      <c r="D415" s="252"/>
      <c r="E415" s="251"/>
      <c r="F415" s="312"/>
      <c r="G415" s="231"/>
      <c r="H415" s="190"/>
      <c r="I415" s="190"/>
      <c r="J415" s="190"/>
      <c r="K415" s="190"/>
      <c r="L415" s="190"/>
      <c r="M415" s="190"/>
      <c r="N415" s="190"/>
      <c r="O415" s="190"/>
      <c r="P415" s="232"/>
      <c r="Q415" s="983"/>
      <c r="R415" s="984"/>
      <c r="S415" s="984"/>
      <c r="T415" s="984"/>
      <c r="U415" s="984"/>
      <c r="V415" s="984"/>
      <c r="W415" s="984"/>
      <c r="X415" s="984"/>
      <c r="Y415" s="984"/>
      <c r="Z415" s="984"/>
      <c r="AA415" s="985"/>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c r="A416" s="965"/>
      <c r="B416" s="252"/>
      <c r="C416" s="251"/>
      <c r="D416" s="252"/>
      <c r="E416" s="251"/>
      <c r="F416" s="312"/>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c r="A417" s="965"/>
      <c r="B417" s="252"/>
      <c r="C417" s="251"/>
      <c r="D417" s="252"/>
      <c r="E417" s="251"/>
      <c r="F417" s="312"/>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72"/>
      <c r="AC417" s="273"/>
      <c r="AD417" s="273"/>
      <c r="AE417" s="264" t="s">
        <v>251</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c r="A418" s="965"/>
      <c r="B418" s="252"/>
      <c r="C418" s="251"/>
      <c r="D418" s="252"/>
      <c r="E418" s="251"/>
      <c r="F418" s="312"/>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72"/>
      <c r="AC418" s="273"/>
      <c r="AD418" s="273"/>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c r="A419" s="965"/>
      <c r="B419" s="252"/>
      <c r="C419" s="251"/>
      <c r="D419" s="252"/>
      <c r="E419" s="251"/>
      <c r="F419" s="312"/>
      <c r="G419" s="236"/>
      <c r="H419" s="193"/>
      <c r="I419" s="193"/>
      <c r="J419" s="193"/>
      <c r="K419" s="193"/>
      <c r="L419" s="193"/>
      <c r="M419" s="193"/>
      <c r="N419" s="193"/>
      <c r="O419" s="193"/>
      <c r="P419" s="237"/>
      <c r="Q419" s="989"/>
      <c r="R419" s="990"/>
      <c r="S419" s="990"/>
      <c r="T419" s="990"/>
      <c r="U419" s="990"/>
      <c r="V419" s="990"/>
      <c r="W419" s="990"/>
      <c r="X419" s="990"/>
      <c r="Y419" s="990"/>
      <c r="Z419" s="990"/>
      <c r="AA419" s="991"/>
      <c r="AB419" s="274"/>
      <c r="AC419" s="275"/>
      <c r="AD419" s="275"/>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c r="A420" s="965"/>
      <c r="B420" s="252"/>
      <c r="C420" s="251"/>
      <c r="D420" s="252"/>
      <c r="E420" s="251"/>
      <c r="F420" s="312"/>
      <c r="G420" s="288" t="s">
        <v>249</v>
      </c>
      <c r="H420" s="198"/>
      <c r="I420" s="198"/>
      <c r="J420" s="198"/>
      <c r="K420" s="198"/>
      <c r="L420" s="198"/>
      <c r="M420" s="198"/>
      <c r="N420" s="198"/>
      <c r="O420" s="198"/>
      <c r="P420" s="199"/>
      <c r="Q420" s="214" t="s">
        <v>334</v>
      </c>
      <c r="R420" s="198"/>
      <c r="S420" s="198"/>
      <c r="T420" s="198"/>
      <c r="U420" s="198"/>
      <c r="V420" s="198"/>
      <c r="W420" s="198"/>
      <c r="X420" s="198"/>
      <c r="Y420" s="198"/>
      <c r="Z420" s="198"/>
      <c r="AA420" s="198"/>
      <c r="AB420" s="255" t="s">
        <v>335</v>
      </c>
      <c r="AC420" s="198"/>
      <c r="AD420" s="199"/>
      <c r="AE420" s="266"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65"/>
      <c r="B421" s="252"/>
      <c r="C421" s="251"/>
      <c r="D421" s="252"/>
      <c r="E421" s="251"/>
      <c r="F421" s="312"/>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56"/>
      <c r="AC421" s="179"/>
      <c r="AD421" s="201"/>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c r="A422" s="965"/>
      <c r="B422" s="252"/>
      <c r="C422" s="251"/>
      <c r="D422" s="252"/>
      <c r="E422" s="251"/>
      <c r="F422" s="312"/>
      <c r="G422" s="231"/>
      <c r="H422" s="190"/>
      <c r="I422" s="190"/>
      <c r="J422" s="190"/>
      <c r="K422" s="190"/>
      <c r="L422" s="190"/>
      <c r="M422" s="190"/>
      <c r="N422" s="190"/>
      <c r="O422" s="190"/>
      <c r="P422" s="232"/>
      <c r="Q422" s="983"/>
      <c r="R422" s="984"/>
      <c r="S422" s="984"/>
      <c r="T422" s="984"/>
      <c r="U422" s="984"/>
      <c r="V422" s="984"/>
      <c r="W422" s="984"/>
      <c r="X422" s="984"/>
      <c r="Y422" s="984"/>
      <c r="Z422" s="984"/>
      <c r="AA422" s="985"/>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c r="A423" s="965"/>
      <c r="B423" s="252"/>
      <c r="C423" s="251"/>
      <c r="D423" s="252"/>
      <c r="E423" s="251"/>
      <c r="F423" s="312"/>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c r="A424" s="965"/>
      <c r="B424" s="252"/>
      <c r="C424" s="251"/>
      <c r="D424" s="252"/>
      <c r="E424" s="251"/>
      <c r="F424" s="312"/>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72"/>
      <c r="AC424" s="273"/>
      <c r="AD424" s="273"/>
      <c r="AE424" s="327" t="s">
        <v>251</v>
      </c>
      <c r="AF424" s="327"/>
      <c r="AG424" s="327"/>
      <c r="AH424" s="327"/>
      <c r="AI424" s="327"/>
      <c r="AJ424" s="327"/>
      <c r="AK424" s="327"/>
      <c r="AL424" s="327"/>
      <c r="AM424" s="327"/>
      <c r="AN424" s="327"/>
      <c r="AO424" s="327"/>
      <c r="AP424" s="327"/>
      <c r="AQ424" s="327"/>
      <c r="AR424" s="327"/>
      <c r="AS424" s="327"/>
      <c r="AT424" s="327"/>
      <c r="AU424" s="327"/>
      <c r="AV424" s="327"/>
      <c r="AW424" s="327"/>
      <c r="AX424" s="328"/>
      <c r="AY424">
        <f t="shared" si="62"/>
        <v>0</v>
      </c>
    </row>
    <row r="425" spans="1:51" ht="22.5" hidden="1" customHeight="1">
      <c r="A425" s="965"/>
      <c r="B425" s="252"/>
      <c r="C425" s="251"/>
      <c r="D425" s="252"/>
      <c r="E425" s="251"/>
      <c r="F425" s="312"/>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72"/>
      <c r="AC425" s="273"/>
      <c r="AD425" s="273"/>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c r="A426" s="965"/>
      <c r="B426" s="252"/>
      <c r="C426" s="251"/>
      <c r="D426" s="252"/>
      <c r="E426" s="313"/>
      <c r="F426" s="314"/>
      <c r="G426" s="236"/>
      <c r="H426" s="193"/>
      <c r="I426" s="193"/>
      <c r="J426" s="193"/>
      <c r="K426" s="193"/>
      <c r="L426" s="193"/>
      <c r="M426" s="193"/>
      <c r="N426" s="193"/>
      <c r="O426" s="193"/>
      <c r="P426" s="237"/>
      <c r="Q426" s="989"/>
      <c r="R426" s="990"/>
      <c r="S426" s="990"/>
      <c r="T426" s="990"/>
      <c r="U426" s="990"/>
      <c r="V426" s="990"/>
      <c r="W426" s="990"/>
      <c r="X426" s="990"/>
      <c r="Y426" s="990"/>
      <c r="Z426" s="990"/>
      <c r="AA426" s="991"/>
      <c r="AB426" s="274"/>
      <c r="AC426" s="275"/>
      <c r="AD426" s="275"/>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65"/>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65"/>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65"/>
      <c r="B429" s="252"/>
      <c r="C429" s="313"/>
      <c r="D429" s="96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c r="A430" s="965"/>
      <c r="B430" s="252"/>
      <c r="C430" s="249" t="s">
        <v>669</v>
      </c>
      <c r="D430" s="250"/>
      <c r="E430" s="238" t="s">
        <v>397</v>
      </c>
      <c r="F430" s="443"/>
      <c r="G430" s="240" t="s">
        <v>252</v>
      </c>
      <c r="H430" s="187"/>
      <c r="I430" s="187"/>
      <c r="J430" s="241" t="s">
        <v>714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c r="A431" s="965"/>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541</v>
      </c>
      <c r="AJ431" s="213"/>
      <c r="AK431" s="213"/>
      <c r="AL431" s="214"/>
      <c r="AM431" s="213" t="s">
        <v>542</v>
      </c>
      <c r="AN431" s="213"/>
      <c r="AO431" s="213"/>
      <c r="AP431" s="214"/>
      <c r="AQ431" s="214" t="s">
        <v>232</v>
      </c>
      <c r="AR431" s="198"/>
      <c r="AS431" s="198"/>
      <c r="AT431" s="199"/>
      <c r="AU431" s="176" t="s">
        <v>134</v>
      </c>
      <c r="AV431" s="176"/>
      <c r="AW431" s="176"/>
      <c r="AX431" s="177"/>
      <c r="AY431">
        <f>COUNTA($G$433)</f>
        <v>1</v>
      </c>
    </row>
    <row r="432" spans="1:51" ht="18.75" customHeight="1">
      <c r="A432" s="965"/>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714</v>
      </c>
      <c r="AF432" s="178"/>
      <c r="AG432" s="179" t="s">
        <v>233</v>
      </c>
      <c r="AH432" s="201"/>
      <c r="AI432" s="215"/>
      <c r="AJ432" s="215"/>
      <c r="AK432" s="215"/>
      <c r="AL432" s="216"/>
      <c r="AM432" s="215"/>
      <c r="AN432" s="215"/>
      <c r="AO432" s="215"/>
      <c r="AP432" s="216"/>
      <c r="AQ432" s="230" t="s">
        <v>714</v>
      </c>
      <c r="AR432" s="178"/>
      <c r="AS432" s="179" t="s">
        <v>233</v>
      </c>
      <c r="AT432" s="201"/>
      <c r="AU432" s="178" t="s">
        <v>714</v>
      </c>
      <c r="AV432" s="178"/>
      <c r="AW432" s="179" t="s">
        <v>179</v>
      </c>
      <c r="AX432" s="180"/>
      <c r="AY432">
        <f>$AY$431</f>
        <v>1</v>
      </c>
    </row>
    <row r="433" spans="1:51" ht="23.25" customHeight="1">
      <c r="A433" s="965"/>
      <c r="B433" s="252"/>
      <c r="C433" s="251"/>
      <c r="D433" s="252"/>
      <c r="E433" s="195"/>
      <c r="F433" s="196"/>
      <c r="G433" s="231" t="s">
        <v>714</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714</v>
      </c>
      <c r="AC433" s="175"/>
      <c r="AD433" s="175"/>
      <c r="AE433" s="166" t="s">
        <v>714</v>
      </c>
      <c r="AF433" s="167"/>
      <c r="AG433" s="167"/>
      <c r="AH433" s="167"/>
      <c r="AI433" s="166" t="s">
        <v>714</v>
      </c>
      <c r="AJ433" s="167"/>
      <c r="AK433" s="167"/>
      <c r="AL433" s="167"/>
      <c r="AM433" s="166" t="s">
        <v>811</v>
      </c>
      <c r="AN433" s="167"/>
      <c r="AO433" s="167"/>
      <c r="AP433" s="168"/>
      <c r="AQ433" s="166" t="s">
        <v>714</v>
      </c>
      <c r="AR433" s="167"/>
      <c r="AS433" s="167"/>
      <c r="AT433" s="168"/>
      <c r="AU433" s="167" t="s">
        <v>714</v>
      </c>
      <c r="AV433" s="167"/>
      <c r="AW433" s="167"/>
      <c r="AX433" s="207"/>
      <c r="AY433">
        <f t="shared" ref="AY433:AY435" si="63">$AY$431</f>
        <v>1</v>
      </c>
    </row>
    <row r="434" spans="1:51" ht="23.25" customHeight="1">
      <c r="A434" s="965"/>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714</v>
      </c>
      <c r="AC434" s="223"/>
      <c r="AD434" s="223"/>
      <c r="AE434" s="166" t="s">
        <v>714</v>
      </c>
      <c r="AF434" s="167"/>
      <c r="AG434" s="167"/>
      <c r="AH434" s="168"/>
      <c r="AI434" s="166" t="s">
        <v>714</v>
      </c>
      <c r="AJ434" s="167"/>
      <c r="AK434" s="167"/>
      <c r="AL434" s="167"/>
      <c r="AM434" s="166" t="s">
        <v>816</v>
      </c>
      <c r="AN434" s="167"/>
      <c r="AO434" s="167"/>
      <c r="AP434" s="168"/>
      <c r="AQ434" s="166" t="s">
        <v>714</v>
      </c>
      <c r="AR434" s="167"/>
      <c r="AS434" s="167"/>
      <c r="AT434" s="168"/>
      <c r="AU434" s="167" t="s">
        <v>714</v>
      </c>
      <c r="AV434" s="167"/>
      <c r="AW434" s="167"/>
      <c r="AX434" s="207"/>
      <c r="AY434">
        <f t="shared" si="63"/>
        <v>1</v>
      </c>
    </row>
    <row r="435" spans="1:51" ht="23.25" customHeight="1">
      <c r="A435" s="965"/>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714</v>
      </c>
      <c r="AF435" s="167"/>
      <c r="AG435" s="167"/>
      <c r="AH435" s="168"/>
      <c r="AI435" s="166" t="s">
        <v>714</v>
      </c>
      <c r="AJ435" s="167"/>
      <c r="AK435" s="167"/>
      <c r="AL435" s="167"/>
      <c r="AM435" s="166" t="s">
        <v>811</v>
      </c>
      <c r="AN435" s="167"/>
      <c r="AO435" s="167"/>
      <c r="AP435" s="168"/>
      <c r="AQ435" s="166" t="s">
        <v>714</v>
      </c>
      <c r="AR435" s="167"/>
      <c r="AS435" s="167"/>
      <c r="AT435" s="168"/>
      <c r="AU435" s="167" t="s">
        <v>714</v>
      </c>
      <c r="AV435" s="167"/>
      <c r="AW435" s="167"/>
      <c r="AX435" s="207"/>
      <c r="AY435">
        <f t="shared" si="63"/>
        <v>1</v>
      </c>
    </row>
    <row r="436" spans="1:51" ht="18.75" hidden="1" customHeight="1">
      <c r="A436" s="965"/>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541</v>
      </c>
      <c r="AJ436" s="213"/>
      <c r="AK436" s="213"/>
      <c r="AL436" s="214"/>
      <c r="AM436" s="213" t="s">
        <v>542</v>
      </c>
      <c r="AN436" s="213"/>
      <c r="AO436" s="213"/>
      <c r="AP436" s="214"/>
      <c r="AQ436" s="214" t="s">
        <v>232</v>
      </c>
      <c r="AR436" s="198"/>
      <c r="AS436" s="198"/>
      <c r="AT436" s="199"/>
      <c r="AU436" s="176" t="s">
        <v>134</v>
      </c>
      <c r="AV436" s="176"/>
      <c r="AW436" s="176"/>
      <c r="AX436" s="177"/>
      <c r="AY436">
        <f>COUNTA($G$438)</f>
        <v>0</v>
      </c>
    </row>
    <row r="437" spans="1:51" ht="18.75" hidden="1" customHeight="1">
      <c r="A437" s="965"/>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c r="A438" s="965"/>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c r="A439" s="965"/>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c r="A440" s="965"/>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c r="A441" s="965"/>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541</v>
      </c>
      <c r="AJ441" s="213"/>
      <c r="AK441" s="213"/>
      <c r="AL441" s="214"/>
      <c r="AM441" s="213" t="s">
        <v>542</v>
      </c>
      <c r="AN441" s="213"/>
      <c r="AO441" s="213"/>
      <c r="AP441" s="214"/>
      <c r="AQ441" s="214" t="s">
        <v>232</v>
      </c>
      <c r="AR441" s="198"/>
      <c r="AS441" s="198"/>
      <c r="AT441" s="199"/>
      <c r="AU441" s="176" t="s">
        <v>134</v>
      </c>
      <c r="AV441" s="176"/>
      <c r="AW441" s="176"/>
      <c r="AX441" s="177"/>
      <c r="AY441">
        <f>COUNTA($G$443)</f>
        <v>0</v>
      </c>
    </row>
    <row r="442" spans="1:51" ht="18.75" hidden="1" customHeight="1">
      <c r="A442" s="965"/>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c r="A443" s="965"/>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c r="A444" s="965"/>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c r="A445" s="965"/>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c r="A446" s="965"/>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541</v>
      </c>
      <c r="AJ446" s="213"/>
      <c r="AK446" s="213"/>
      <c r="AL446" s="214"/>
      <c r="AM446" s="213" t="s">
        <v>542</v>
      </c>
      <c r="AN446" s="213"/>
      <c r="AO446" s="213"/>
      <c r="AP446" s="214"/>
      <c r="AQ446" s="214" t="s">
        <v>232</v>
      </c>
      <c r="AR446" s="198"/>
      <c r="AS446" s="198"/>
      <c r="AT446" s="199"/>
      <c r="AU446" s="176" t="s">
        <v>134</v>
      </c>
      <c r="AV446" s="176"/>
      <c r="AW446" s="176"/>
      <c r="AX446" s="177"/>
      <c r="AY446">
        <f>COUNTA($G$448)</f>
        <v>0</v>
      </c>
    </row>
    <row r="447" spans="1:51" ht="18.75" hidden="1" customHeight="1">
      <c r="A447" s="965"/>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c r="A448" s="965"/>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c r="A449" s="965"/>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c r="A450" s="965"/>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c r="A451" s="965"/>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541</v>
      </c>
      <c r="AJ451" s="213"/>
      <c r="AK451" s="213"/>
      <c r="AL451" s="214"/>
      <c r="AM451" s="213" t="s">
        <v>542</v>
      </c>
      <c r="AN451" s="213"/>
      <c r="AO451" s="213"/>
      <c r="AP451" s="214"/>
      <c r="AQ451" s="214" t="s">
        <v>232</v>
      </c>
      <c r="AR451" s="198"/>
      <c r="AS451" s="198"/>
      <c r="AT451" s="199"/>
      <c r="AU451" s="176" t="s">
        <v>134</v>
      </c>
      <c r="AV451" s="176"/>
      <c r="AW451" s="176"/>
      <c r="AX451" s="177"/>
      <c r="AY451">
        <f>COUNTA($G$453)</f>
        <v>0</v>
      </c>
    </row>
    <row r="452" spans="1:51" ht="18.75" hidden="1" customHeight="1">
      <c r="A452" s="965"/>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c r="A453" s="965"/>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c r="A454" s="965"/>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c r="A455" s="965"/>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c r="A456" s="965"/>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541</v>
      </c>
      <c r="AJ456" s="213"/>
      <c r="AK456" s="213"/>
      <c r="AL456" s="214"/>
      <c r="AM456" s="213" t="s">
        <v>542</v>
      </c>
      <c r="AN456" s="213"/>
      <c r="AO456" s="213"/>
      <c r="AP456" s="214"/>
      <c r="AQ456" s="214" t="s">
        <v>232</v>
      </c>
      <c r="AR456" s="198"/>
      <c r="AS456" s="198"/>
      <c r="AT456" s="199"/>
      <c r="AU456" s="176" t="s">
        <v>134</v>
      </c>
      <c r="AV456" s="176"/>
      <c r="AW456" s="176"/>
      <c r="AX456" s="177"/>
      <c r="AY456">
        <f>COUNTA($G$458)</f>
        <v>1</v>
      </c>
    </row>
    <row r="457" spans="1:51" ht="18.75" customHeight="1">
      <c r="A457" s="965"/>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714</v>
      </c>
      <c r="AF457" s="178"/>
      <c r="AG457" s="179" t="s">
        <v>233</v>
      </c>
      <c r="AH457" s="201"/>
      <c r="AI457" s="215"/>
      <c r="AJ457" s="215"/>
      <c r="AK457" s="215"/>
      <c r="AL457" s="216"/>
      <c r="AM457" s="215"/>
      <c r="AN457" s="215"/>
      <c r="AO457" s="215"/>
      <c r="AP457" s="216"/>
      <c r="AQ457" s="230" t="s">
        <v>714</v>
      </c>
      <c r="AR457" s="178"/>
      <c r="AS457" s="179" t="s">
        <v>233</v>
      </c>
      <c r="AT457" s="201"/>
      <c r="AU457" s="178" t="s">
        <v>714</v>
      </c>
      <c r="AV457" s="178"/>
      <c r="AW457" s="179" t="s">
        <v>179</v>
      </c>
      <c r="AX457" s="180"/>
      <c r="AY457">
        <f>$AY$456</f>
        <v>1</v>
      </c>
    </row>
    <row r="458" spans="1:51" ht="23.25" customHeight="1">
      <c r="A458" s="965"/>
      <c r="B458" s="252"/>
      <c r="C458" s="251"/>
      <c r="D458" s="252"/>
      <c r="E458" s="195"/>
      <c r="F458" s="196"/>
      <c r="G458" s="231" t="s">
        <v>714</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714</v>
      </c>
      <c r="AC458" s="175"/>
      <c r="AD458" s="175"/>
      <c r="AE458" s="166" t="s">
        <v>714</v>
      </c>
      <c r="AF458" s="167"/>
      <c r="AG458" s="167"/>
      <c r="AH458" s="167"/>
      <c r="AI458" s="166" t="s">
        <v>714</v>
      </c>
      <c r="AJ458" s="167"/>
      <c r="AK458" s="167"/>
      <c r="AL458" s="167"/>
      <c r="AM458" s="166" t="s">
        <v>811</v>
      </c>
      <c r="AN458" s="167"/>
      <c r="AO458" s="167"/>
      <c r="AP458" s="168"/>
      <c r="AQ458" s="166" t="s">
        <v>714</v>
      </c>
      <c r="AR458" s="167"/>
      <c r="AS458" s="167"/>
      <c r="AT458" s="168"/>
      <c r="AU458" s="167" t="s">
        <v>714</v>
      </c>
      <c r="AV458" s="167"/>
      <c r="AW458" s="167"/>
      <c r="AX458" s="207"/>
      <c r="AY458">
        <f t="shared" ref="AY458:AY460" si="68">$AY$456</f>
        <v>1</v>
      </c>
    </row>
    <row r="459" spans="1:51" ht="23.25" customHeight="1">
      <c r="A459" s="965"/>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714</v>
      </c>
      <c r="AC459" s="223"/>
      <c r="AD459" s="223"/>
      <c r="AE459" s="166" t="s">
        <v>714</v>
      </c>
      <c r="AF459" s="167"/>
      <c r="AG459" s="167"/>
      <c r="AH459" s="168"/>
      <c r="AI459" s="166" t="s">
        <v>714</v>
      </c>
      <c r="AJ459" s="167"/>
      <c r="AK459" s="167"/>
      <c r="AL459" s="167"/>
      <c r="AM459" s="166" t="s">
        <v>811</v>
      </c>
      <c r="AN459" s="167"/>
      <c r="AO459" s="167"/>
      <c r="AP459" s="168"/>
      <c r="AQ459" s="166" t="s">
        <v>714</v>
      </c>
      <c r="AR459" s="167"/>
      <c r="AS459" s="167"/>
      <c r="AT459" s="168"/>
      <c r="AU459" s="167" t="s">
        <v>714</v>
      </c>
      <c r="AV459" s="167"/>
      <c r="AW459" s="167"/>
      <c r="AX459" s="207"/>
      <c r="AY459">
        <f t="shared" si="68"/>
        <v>1</v>
      </c>
    </row>
    <row r="460" spans="1:51" ht="23.25" customHeight="1">
      <c r="A460" s="965"/>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714</v>
      </c>
      <c r="AF460" s="167"/>
      <c r="AG460" s="167"/>
      <c r="AH460" s="168"/>
      <c r="AI460" s="166" t="s">
        <v>714</v>
      </c>
      <c r="AJ460" s="167"/>
      <c r="AK460" s="167"/>
      <c r="AL460" s="167"/>
      <c r="AM460" s="166" t="s">
        <v>811</v>
      </c>
      <c r="AN460" s="167"/>
      <c r="AO460" s="167"/>
      <c r="AP460" s="168"/>
      <c r="AQ460" s="166" t="s">
        <v>714</v>
      </c>
      <c r="AR460" s="167"/>
      <c r="AS460" s="167"/>
      <c r="AT460" s="168"/>
      <c r="AU460" s="167" t="s">
        <v>714</v>
      </c>
      <c r="AV460" s="167"/>
      <c r="AW460" s="167"/>
      <c r="AX460" s="207"/>
      <c r="AY460">
        <f t="shared" si="68"/>
        <v>1</v>
      </c>
    </row>
    <row r="461" spans="1:51" ht="18.75" hidden="1" customHeight="1">
      <c r="A461" s="965"/>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541</v>
      </c>
      <c r="AJ461" s="213"/>
      <c r="AK461" s="213"/>
      <c r="AL461" s="214"/>
      <c r="AM461" s="213" t="s">
        <v>542</v>
      </c>
      <c r="AN461" s="213"/>
      <c r="AO461" s="213"/>
      <c r="AP461" s="214"/>
      <c r="AQ461" s="214" t="s">
        <v>232</v>
      </c>
      <c r="AR461" s="198"/>
      <c r="AS461" s="198"/>
      <c r="AT461" s="199"/>
      <c r="AU461" s="176" t="s">
        <v>134</v>
      </c>
      <c r="AV461" s="176"/>
      <c r="AW461" s="176"/>
      <c r="AX461" s="177"/>
      <c r="AY461">
        <f>COUNTA($G$463)</f>
        <v>0</v>
      </c>
    </row>
    <row r="462" spans="1:51" ht="18.75" hidden="1" customHeight="1">
      <c r="A462" s="965"/>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c r="A463" s="965"/>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c r="A464" s="965"/>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c r="A465" s="965"/>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c r="A466" s="965"/>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541</v>
      </c>
      <c r="AJ466" s="213"/>
      <c r="AK466" s="213"/>
      <c r="AL466" s="214"/>
      <c r="AM466" s="213" t="s">
        <v>542</v>
      </c>
      <c r="AN466" s="213"/>
      <c r="AO466" s="213"/>
      <c r="AP466" s="214"/>
      <c r="AQ466" s="214" t="s">
        <v>232</v>
      </c>
      <c r="AR466" s="198"/>
      <c r="AS466" s="198"/>
      <c r="AT466" s="199"/>
      <c r="AU466" s="176" t="s">
        <v>134</v>
      </c>
      <c r="AV466" s="176"/>
      <c r="AW466" s="176"/>
      <c r="AX466" s="177"/>
      <c r="AY466">
        <f>COUNTA($G$468)</f>
        <v>0</v>
      </c>
    </row>
    <row r="467" spans="1:51" ht="18.75" hidden="1" customHeight="1">
      <c r="A467" s="965"/>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c r="A468" s="965"/>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c r="A469" s="965"/>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c r="A470" s="965"/>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c r="A471" s="965"/>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541</v>
      </c>
      <c r="AJ471" s="213"/>
      <c r="AK471" s="213"/>
      <c r="AL471" s="214"/>
      <c r="AM471" s="213" t="s">
        <v>542</v>
      </c>
      <c r="AN471" s="213"/>
      <c r="AO471" s="213"/>
      <c r="AP471" s="214"/>
      <c r="AQ471" s="214" t="s">
        <v>232</v>
      </c>
      <c r="AR471" s="198"/>
      <c r="AS471" s="198"/>
      <c r="AT471" s="199"/>
      <c r="AU471" s="176" t="s">
        <v>134</v>
      </c>
      <c r="AV471" s="176"/>
      <c r="AW471" s="176"/>
      <c r="AX471" s="177"/>
      <c r="AY471">
        <f>COUNTA($G$473)</f>
        <v>0</v>
      </c>
    </row>
    <row r="472" spans="1:51" ht="18.75" hidden="1" customHeight="1">
      <c r="A472" s="965"/>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c r="A473" s="965"/>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c r="A474" s="965"/>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c r="A475" s="965"/>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c r="A476" s="965"/>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541</v>
      </c>
      <c r="AJ476" s="213"/>
      <c r="AK476" s="213"/>
      <c r="AL476" s="214"/>
      <c r="AM476" s="213" t="s">
        <v>542</v>
      </c>
      <c r="AN476" s="213"/>
      <c r="AO476" s="213"/>
      <c r="AP476" s="214"/>
      <c r="AQ476" s="214" t="s">
        <v>232</v>
      </c>
      <c r="AR476" s="198"/>
      <c r="AS476" s="198"/>
      <c r="AT476" s="199"/>
      <c r="AU476" s="176" t="s">
        <v>134</v>
      </c>
      <c r="AV476" s="176"/>
      <c r="AW476" s="176"/>
      <c r="AX476" s="177"/>
      <c r="AY476">
        <f>COUNTA($G$478)</f>
        <v>0</v>
      </c>
    </row>
    <row r="477" spans="1:51" ht="18.75" hidden="1" customHeight="1">
      <c r="A477" s="965"/>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c r="A478" s="965"/>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c r="A479" s="965"/>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c r="A480" s="965"/>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9" customHeight="1">
      <c r="A481" s="965"/>
      <c r="B481" s="252"/>
      <c r="C481" s="251"/>
      <c r="D481" s="252"/>
      <c r="E481" s="186" t="s">
        <v>405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c r="A482" s="965"/>
      <c r="B482" s="252"/>
      <c r="C482" s="251"/>
      <c r="D482" s="252"/>
      <c r="E482" s="189" t="s">
        <v>835</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c r="A483" s="965"/>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c r="A484" s="965"/>
      <c r="B484" s="252"/>
      <c r="C484" s="251"/>
      <c r="D484" s="252"/>
      <c r="E484" s="238" t="s">
        <v>400</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c r="A485" s="965"/>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541</v>
      </c>
      <c r="AJ485" s="213"/>
      <c r="AK485" s="213"/>
      <c r="AL485" s="214"/>
      <c r="AM485" s="213" t="s">
        <v>542</v>
      </c>
      <c r="AN485" s="213"/>
      <c r="AO485" s="213"/>
      <c r="AP485" s="214"/>
      <c r="AQ485" s="214" t="s">
        <v>232</v>
      </c>
      <c r="AR485" s="198"/>
      <c r="AS485" s="198"/>
      <c r="AT485" s="199"/>
      <c r="AU485" s="176" t="s">
        <v>134</v>
      </c>
      <c r="AV485" s="176"/>
      <c r="AW485" s="176"/>
      <c r="AX485" s="177"/>
      <c r="AY485">
        <f>COUNTA($G$487)</f>
        <v>0</v>
      </c>
    </row>
    <row r="486" spans="1:51" ht="18.75" hidden="1" customHeight="1">
      <c r="A486" s="965"/>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c r="A487" s="965"/>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c r="A488" s="965"/>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c r="A489" s="965"/>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c r="A490" s="965"/>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541</v>
      </c>
      <c r="AJ490" s="213"/>
      <c r="AK490" s="213"/>
      <c r="AL490" s="214"/>
      <c r="AM490" s="213" t="s">
        <v>542</v>
      </c>
      <c r="AN490" s="213"/>
      <c r="AO490" s="213"/>
      <c r="AP490" s="214"/>
      <c r="AQ490" s="214" t="s">
        <v>232</v>
      </c>
      <c r="AR490" s="198"/>
      <c r="AS490" s="198"/>
      <c r="AT490" s="199"/>
      <c r="AU490" s="176" t="s">
        <v>134</v>
      </c>
      <c r="AV490" s="176"/>
      <c r="AW490" s="176"/>
      <c r="AX490" s="177"/>
      <c r="AY490">
        <f>COUNTA($G$492)</f>
        <v>0</v>
      </c>
    </row>
    <row r="491" spans="1:51" ht="18.75" hidden="1" customHeight="1">
      <c r="A491" s="965"/>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c r="A492" s="965"/>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c r="A493" s="965"/>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c r="A494" s="965"/>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c r="A495" s="965"/>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541</v>
      </c>
      <c r="AJ495" s="213"/>
      <c r="AK495" s="213"/>
      <c r="AL495" s="214"/>
      <c r="AM495" s="213" t="s">
        <v>542</v>
      </c>
      <c r="AN495" s="213"/>
      <c r="AO495" s="213"/>
      <c r="AP495" s="214"/>
      <c r="AQ495" s="214" t="s">
        <v>232</v>
      </c>
      <c r="AR495" s="198"/>
      <c r="AS495" s="198"/>
      <c r="AT495" s="199"/>
      <c r="AU495" s="176" t="s">
        <v>134</v>
      </c>
      <c r="AV495" s="176"/>
      <c r="AW495" s="176"/>
      <c r="AX495" s="177"/>
      <c r="AY495">
        <f>COUNTA($G$497)</f>
        <v>0</v>
      </c>
    </row>
    <row r="496" spans="1:51" ht="18.75" hidden="1" customHeight="1">
      <c r="A496" s="965"/>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c r="A497" s="965"/>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c r="A498" s="965"/>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c r="A499" s="965"/>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c r="A500" s="965"/>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541</v>
      </c>
      <c r="AJ500" s="213"/>
      <c r="AK500" s="213"/>
      <c r="AL500" s="214"/>
      <c r="AM500" s="213" t="s">
        <v>542</v>
      </c>
      <c r="AN500" s="213"/>
      <c r="AO500" s="213"/>
      <c r="AP500" s="214"/>
      <c r="AQ500" s="214" t="s">
        <v>232</v>
      </c>
      <c r="AR500" s="198"/>
      <c r="AS500" s="198"/>
      <c r="AT500" s="199"/>
      <c r="AU500" s="176" t="s">
        <v>134</v>
      </c>
      <c r="AV500" s="176"/>
      <c r="AW500" s="176"/>
      <c r="AX500" s="177"/>
      <c r="AY500">
        <f>COUNTA($G$502)</f>
        <v>0</v>
      </c>
    </row>
    <row r="501" spans="1:51" ht="18.75" hidden="1" customHeight="1">
      <c r="A501" s="965"/>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c r="A502" s="965"/>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c r="A503" s="965"/>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c r="A504" s="965"/>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c r="A505" s="965"/>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541</v>
      </c>
      <c r="AJ505" s="213"/>
      <c r="AK505" s="213"/>
      <c r="AL505" s="214"/>
      <c r="AM505" s="213" t="s">
        <v>542</v>
      </c>
      <c r="AN505" s="213"/>
      <c r="AO505" s="213"/>
      <c r="AP505" s="214"/>
      <c r="AQ505" s="214" t="s">
        <v>232</v>
      </c>
      <c r="AR505" s="198"/>
      <c r="AS505" s="198"/>
      <c r="AT505" s="199"/>
      <c r="AU505" s="176" t="s">
        <v>134</v>
      </c>
      <c r="AV505" s="176"/>
      <c r="AW505" s="176"/>
      <c r="AX505" s="177"/>
      <c r="AY505">
        <f>COUNTA($G$507)</f>
        <v>0</v>
      </c>
    </row>
    <row r="506" spans="1:51" ht="18.75" hidden="1" customHeight="1">
      <c r="A506" s="965"/>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c r="A507" s="965"/>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c r="A508" s="965"/>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c r="A509" s="965"/>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c r="A510" s="965"/>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541</v>
      </c>
      <c r="AJ510" s="213"/>
      <c r="AK510" s="213"/>
      <c r="AL510" s="214"/>
      <c r="AM510" s="213" t="s">
        <v>542</v>
      </c>
      <c r="AN510" s="213"/>
      <c r="AO510" s="213"/>
      <c r="AP510" s="214"/>
      <c r="AQ510" s="214" t="s">
        <v>232</v>
      </c>
      <c r="AR510" s="198"/>
      <c r="AS510" s="198"/>
      <c r="AT510" s="199"/>
      <c r="AU510" s="176" t="s">
        <v>134</v>
      </c>
      <c r="AV510" s="176"/>
      <c r="AW510" s="176"/>
      <c r="AX510" s="177"/>
      <c r="AY510">
        <f>COUNTA($G$512)</f>
        <v>0</v>
      </c>
    </row>
    <row r="511" spans="1:51" ht="18.75" hidden="1" customHeight="1">
      <c r="A511" s="965"/>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c r="A512" s="965"/>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c r="A513" s="965"/>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c r="A514" s="965"/>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c r="A515" s="965"/>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541</v>
      </c>
      <c r="AJ515" s="213"/>
      <c r="AK515" s="213"/>
      <c r="AL515" s="214"/>
      <c r="AM515" s="213" t="s">
        <v>542</v>
      </c>
      <c r="AN515" s="213"/>
      <c r="AO515" s="213"/>
      <c r="AP515" s="214"/>
      <c r="AQ515" s="214" t="s">
        <v>232</v>
      </c>
      <c r="AR515" s="198"/>
      <c r="AS515" s="198"/>
      <c r="AT515" s="199"/>
      <c r="AU515" s="176" t="s">
        <v>134</v>
      </c>
      <c r="AV515" s="176"/>
      <c r="AW515" s="176"/>
      <c r="AX515" s="177"/>
      <c r="AY515">
        <f>COUNTA($G$517)</f>
        <v>0</v>
      </c>
    </row>
    <row r="516" spans="1:51" ht="18.75" hidden="1" customHeight="1">
      <c r="A516" s="965"/>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c r="A517" s="965"/>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c r="A518" s="965"/>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c r="A519" s="965"/>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c r="A520" s="965"/>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541</v>
      </c>
      <c r="AJ520" s="213"/>
      <c r="AK520" s="213"/>
      <c r="AL520" s="214"/>
      <c r="AM520" s="213" t="s">
        <v>542</v>
      </c>
      <c r="AN520" s="213"/>
      <c r="AO520" s="213"/>
      <c r="AP520" s="214"/>
      <c r="AQ520" s="214" t="s">
        <v>232</v>
      </c>
      <c r="AR520" s="198"/>
      <c r="AS520" s="198"/>
      <c r="AT520" s="199"/>
      <c r="AU520" s="176" t="s">
        <v>134</v>
      </c>
      <c r="AV520" s="176"/>
      <c r="AW520" s="176"/>
      <c r="AX520" s="177"/>
      <c r="AY520">
        <f>COUNTA($G$522)</f>
        <v>0</v>
      </c>
    </row>
    <row r="521" spans="1:51" ht="18.75" hidden="1" customHeight="1">
      <c r="A521" s="965"/>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c r="A522" s="965"/>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c r="A523" s="965"/>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c r="A524" s="965"/>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c r="A525" s="965"/>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541</v>
      </c>
      <c r="AJ525" s="213"/>
      <c r="AK525" s="213"/>
      <c r="AL525" s="214"/>
      <c r="AM525" s="213" t="s">
        <v>542</v>
      </c>
      <c r="AN525" s="213"/>
      <c r="AO525" s="213"/>
      <c r="AP525" s="214"/>
      <c r="AQ525" s="214" t="s">
        <v>232</v>
      </c>
      <c r="AR525" s="198"/>
      <c r="AS525" s="198"/>
      <c r="AT525" s="199"/>
      <c r="AU525" s="176" t="s">
        <v>134</v>
      </c>
      <c r="AV525" s="176"/>
      <c r="AW525" s="176"/>
      <c r="AX525" s="177"/>
      <c r="AY525">
        <f>COUNTA($G$527)</f>
        <v>0</v>
      </c>
    </row>
    <row r="526" spans="1:51" ht="18.75" hidden="1" customHeight="1">
      <c r="A526" s="965"/>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c r="A527" s="965"/>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c r="A528" s="965"/>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c r="A529" s="965"/>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c r="A530" s="965"/>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541</v>
      </c>
      <c r="AJ530" s="213"/>
      <c r="AK530" s="213"/>
      <c r="AL530" s="214"/>
      <c r="AM530" s="213" t="s">
        <v>542</v>
      </c>
      <c r="AN530" s="213"/>
      <c r="AO530" s="213"/>
      <c r="AP530" s="214"/>
      <c r="AQ530" s="214" t="s">
        <v>232</v>
      </c>
      <c r="AR530" s="198"/>
      <c r="AS530" s="198"/>
      <c r="AT530" s="199"/>
      <c r="AU530" s="176" t="s">
        <v>134</v>
      </c>
      <c r="AV530" s="176"/>
      <c r="AW530" s="176"/>
      <c r="AX530" s="177"/>
      <c r="AY530">
        <f>COUNTA($G$532)</f>
        <v>0</v>
      </c>
    </row>
    <row r="531" spans="1:51" ht="18.75" hidden="1" customHeight="1">
      <c r="A531" s="965"/>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c r="A532" s="965"/>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c r="A533" s="965"/>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c r="A534" s="965"/>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9" hidden="1" customHeight="1">
      <c r="A535" s="965"/>
      <c r="B535" s="252"/>
      <c r="C535" s="251"/>
      <c r="D535" s="252"/>
      <c r="E535" s="186" t="s">
        <v>406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65"/>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65"/>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65"/>
      <c r="B538" s="252"/>
      <c r="C538" s="251"/>
      <c r="D538" s="252"/>
      <c r="E538" s="238" t="s">
        <v>401</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c r="A539" s="965"/>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541</v>
      </c>
      <c r="AJ539" s="213"/>
      <c r="AK539" s="213"/>
      <c r="AL539" s="214"/>
      <c r="AM539" s="213" t="s">
        <v>542</v>
      </c>
      <c r="AN539" s="213"/>
      <c r="AO539" s="213"/>
      <c r="AP539" s="214"/>
      <c r="AQ539" s="214" t="s">
        <v>232</v>
      </c>
      <c r="AR539" s="198"/>
      <c r="AS539" s="198"/>
      <c r="AT539" s="199"/>
      <c r="AU539" s="176" t="s">
        <v>134</v>
      </c>
      <c r="AV539" s="176"/>
      <c r="AW539" s="176"/>
      <c r="AX539" s="177"/>
      <c r="AY539">
        <f>COUNTA($G$541)</f>
        <v>0</v>
      </c>
    </row>
    <row r="540" spans="1:51" ht="18.75" hidden="1" customHeight="1">
      <c r="A540" s="965"/>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c r="A541" s="965"/>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c r="A542" s="965"/>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c r="A543" s="965"/>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c r="A544" s="965"/>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541</v>
      </c>
      <c r="AJ544" s="213"/>
      <c r="AK544" s="213"/>
      <c r="AL544" s="214"/>
      <c r="AM544" s="213" t="s">
        <v>542</v>
      </c>
      <c r="AN544" s="213"/>
      <c r="AO544" s="213"/>
      <c r="AP544" s="214"/>
      <c r="AQ544" s="214" t="s">
        <v>232</v>
      </c>
      <c r="AR544" s="198"/>
      <c r="AS544" s="198"/>
      <c r="AT544" s="199"/>
      <c r="AU544" s="176" t="s">
        <v>134</v>
      </c>
      <c r="AV544" s="176"/>
      <c r="AW544" s="176"/>
      <c r="AX544" s="177"/>
      <c r="AY544">
        <f>COUNTA($G$546)</f>
        <v>0</v>
      </c>
    </row>
    <row r="545" spans="1:51" ht="18.75" hidden="1" customHeight="1">
      <c r="A545" s="965"/>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c r="A546" s="965"/>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c r="A547" s="965"/>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c r="A548" s="965"/>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c r="A549" s="965"/>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541</v>
      </c>
      <c r="AJ549" s="213"/>
      <c r="AK549" s="213"/>
      <c r="AL549" s="214"/>
      <c r="AM549" s="213" t="s">
        <v>542</v>
      </c>
      <c r="AN549" s="213"/>
      <c r="AO549" s="213"/>
      <c r="AP549" s="214"/>
      <c r="AQ549" s="214" t="s">
        <v>232</v>
      </c>
      <c r="AR549" s="198"/>
      <c r="AS549" s="198"/>
      <c r="AT549" s="199"/>
      <c r="AU549" s="176" t="s">
        <v>134</v>
      </c>
      <c r="AV549" s="176"/>
      <c r="AW549" s="176"/>
      <c r="AX549" s="177"/>
      <c r="AY549">
        <f>COUNTA($G$551)</f>
        <v>0</v>
      </c>
    </row>
    <row r="550" spans="1:51" ht="18.75" hidden="1" customHeight="1">
      <c r="A550" s="965"/>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c r="A551" s="965"/>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c r="A552" s="965"/>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c r="A553" s="965"/>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c r="A554" s="965"/>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541</v>
      </c>
      <c r="AJ554" s="213"/>
      <c r="AK554" s="213"/>
      <c r="AL554" s="214"/>
      <c r="AM554" s="213" t="s">
        <v>542</v>
      </c>
      <c r="AN554" s="213"/>
      <c r="AO554" s="213"/>
      <c r="AP554" s="214"/>
      <c r="AQ554" s="214" t="s">
        <v>232</v>
      </c>
      <c r="AR554" s="198"/>
      <c r="AS554" s="198"/>
      <c r="AT554" s="199"/>
      <c r="AU554" s="176" t="s">
        <v>134</v>
      </c>
      <c r="AV554" s="176"/>
      <c r="AW554" s="176"/>
      <c r="AX554" s="177"/>
      <c r="AY554">
        <f>COUNTA($G$556)</f>
        <v>0</v>
      </c>
    </row>
    <row r="555" spans="1:51" ht="18.75" hidden="1" customHeight="1">
      <c r="A555" s="965"/>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c r="A556" s="965"/>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c r="A557" s="965"/>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c r="A558" s="965"/>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c r="A559" s="965"/>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541</v>
      </c>
      <c r="AJ559" s="213"/>
      <c r="AK559" s="213"/>
      <c r="AL559" s="214"/>
      <c r="AM559" s="213" t="s">
        <v>542</v>
      </c>
      <c r="AN559" s="213"/>
      <c r="AO559" s="213"/>
      <c r="AP559" s="214"/>
      <c r="AQ559" s="214" t="s">
        <v>232</v>
      </c>
      <c r="AR559" s="198"/>
      <c r="AS559" s="198"/>
      <c r="AT559" s="199"/>
      <c r="AU559" s="176" t="s">
        <v>134</v>
      </c>
      <c r="AV559" s="176"/>
      <c r="AW559" s="176"/>
      <c r="AX559" s="177"/>
      <c r="AY559">
        <f>COUNTA($G$561)</f>
        <v>0</v>
      </c>
    </row>
    <row r="560" spans="1:51" ht="18.75" hidden="1" customHeight="1">
      <c r="A560" s="965"/>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c r="A561" s="965"/>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c r="A562" s="965"/>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c r="A563" s="965"/>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c r="A564" s="965"/>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541</v>
      </c>
      <c r="AJ564" s="213"/>
      <c r="AK564" s="213"/>
      <c r="AL564" s="214"/>
      <c r="AM564" s="213" t="s">
        <v>542</v>
      </c>
      <c r="AN564" s="213"/>
      <c r="AO564" s="213"/>
      <c r="AP564" s="214"/>
      <c r="AQ564" s="214" t="s">
        <v>232</v>
      </c>
      <c r="AR564" s="198"/>
      <c r="AS564" s="198"/>
      <c r="AT564" s="199"/>
      <c r="AU564" s="176" t="s">
        <v>134</v>
      </c>
      <c r="AV564" s="176"/>
      <c r="AW564" s="176"/>
      <c r="AX564" s="177"/>
      <c r="AY564">
        <f>COUNTA($G$566)</f>
        <v>0</v>
      </c>
    </row>
    <row r="565" spans="1:51" ht="18.75" hidden="1" customHeight="1">
      <c r="A565" s="965"/>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c r="A566" s="965"/>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c r="A567" s="965"/>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c r="A568" s="965"/>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c r="A569" s="965"/>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541</v>
      </c>
      <c r="AJ569" s="213"/>
      <c r="AK569" s="213"/>
      <c r="AL569" s="214"/>
      <c r="AM569" s="213" t="s">
        <v>542</v>
      </c>
      <c r="AN569" s="213"/>
      <c r="AO569" s="213"/>
      <c r="AP569" s="214"/>
      <c r="AQ569" s="214" t="s">
        <v>232</v>
      </c>
      <c r="AR569" s="198"/>
      <c r="AS569" s="198"/>
      <c r="AT569" s="199"/>
      <c r="AU569" s="176" t="s">
        <v>134</v>
      </c>
      <c r="AV569" s="176"/>
      <c r="AW569" s="176"/>
      <c r="AX569" s="177"/>
      <c r="AY569">
        <f>COUNTA($G$571)</f>
        <v>0</v>
      </c>
    </row>
    <row r="570" spans="1:51" ht="18.75" hidden="1" customHeight="1">
      <c r="A570" s="965"/>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c r="A571" s="965"/>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c r="A572" s="965"/>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c r="A573" s="965"/>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c r="A574" s="965"/>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541</v>
      </c>
      <c r="AJ574" s="213"/>
      <c r="AK574" s="213"/>
      <c r="AL574" s="214"/>
      <c r="AM574" s="213" t="s">
        <v>542</v>
      </c>
      <c r="AN574" s="213"/>
      <c r="AO574" s="213"/>
      <c r="AP574" s="214"/>
      <c r="AQ574" s="214" t="s">
        <v>232</v>
      </c>
      <c r="AR574" s="198"/>
      <c r="AS574" s="198"/>
      <c r="AT574" s="199"/>
      <c r="AU574" s="176" t="s">
        <v>134</v>
      </c>
      <c r="AV574" s="176"/>
      <c r="AW574" s="176"/>
      <c r="AX574" s="177"/>
      <c r="AY574">
        <f>COUNTA($G$576)</f>
        <v>0</v>
      </c>
    </row>
    <row r="575" spans="1:51" ht="18.75" hidden="1" customHeight="1">
      <c r="A575" s="965"/>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c r="A576" s="965"/>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c r="A577" s="965"/>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c r="A578" s="965"/>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c r="A579" s="965"/>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541</v>
      </c>
      <c r="AJ579" s="213"/>
      <c r="AK579" s="213"/>
      <c r="AL579" s="214"/>
      <c r="AM579" s="213" t="s">
        <v>542</v>
      </c>
      <c r="AN579" s="213"/>
      <c r="AO579" s="213"/>
      <c r="AP579" s="214"/>
      <c r="AQ579" s="214" t="s">
        <v>232</v>
      </c>
      <c r="AR579" s="198"/>
      <c r="AS579" s="198"/>
      <c r="AT579" s="199"/>
      <c r="AU579" s="176" t="s">
        <v>134</v>
      </c>
      <c r="AV579" s="176"/>
      <c r="AW579" s="176"/>
      <c r="AX579" s="177"/>
      <c r="AY579">
        <f>COUNTA($G$581)</f>
        <v>0</v>
      </c>
    </row>
    <row r="580" spans="1:51" ht="18.75" hidden="1" customHeight="1">
      <c r="A580" s="965"/>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c r="A581" s="965"/>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c r="A582" s="965"/>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c r="A583" s="965"/>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c r="A584" s="965"/>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541</v>
      </c>
      <c r="AJ584" s="213"/>
      <c r="AK584" s="213"/>
      <c r="AL584" s="214"/>
      <c r="AM584" s="213" t="s">
        <v>542</v>
      </c>
      <c r="AN584" s="213"/>
      <c r="AO584" s="213"/>
      <c r="AP584" s="214"/>
      <c r="AQ584" s="214" t="s">
        <v>232</v>
      </c>
      <c r="AR584" s="198"/>
      <c r="AS584" s="198"/>
      <c r="AT584" s="199"/>
      <c r="AU584" s="176" t="s">
        <v>134</v>
      </c>
      <c r="AV584" s="176"/>
      <c r="AW584" s="176"/>
      <c r="AX584" s="177"/>
      <c r="AY584">
        <f>COUNTA($G$586)</f>
        <v>0</v>
      </c>
    </row>
    <row r="585" spans="1:51" ht="18.75" hidden="1" customHeight="1">
      <c r="A585" s="965"/>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c r="A586" s="965"/>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c r="A587" s="965"/>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c r="A588" s="965"/>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9" hidden="1" customHeight="1">
      <c r="A589" s="965"/>
      <c r="B589" s="252"/>
      <c r="C589" s="251"/>
      <c r="D589" s="252"/>
      <c r="E589" s="186" t="s">
        <v>406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65"/>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65"/>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65"/>
      <c r="B592" s="252"/>
      <c r="C592" s="251"/>
      <c r="D592" s="252"/>
      <c r="E592" s="238" t="s">
        <v>400</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c r="A593" s="965"/>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541</v>
      </c>
      <c r="AJ593" s="213"/>
      <c r="AK593" s="213"/>
      <c r="AL593" s="214"/>
      <c r="AM593" s="213" t="s">
        <v>542</v>
      </c>
      <c r="AN593" s="213"/>
      <c r="AO593" s="213"/>
      <c r="AP593" s="214"/>
      <c r="AQ593" s="214" t="s">
        <v>232</v>
      </c>
      <c r="AR593" s="198"/>
      <c r="AS593" s="198"/>
      <c r="AT593" s="199"/>
      <c r="AU593" s="176" t="s">
        <v>134</v>
      </c>
      <c r="AV593" s="176"/>
      <c r="AW593" s="176"/>
      <c r="AX593" s="177"/>
      <c r="AY593">
        <f>COUNTA($G$595)</f>
        <v>0</v>
      </c>
    </row>
    <row r="594" spans="1:51" ht="18.75" hidden="1" customHeight="1">
      <c r="A594" s="965"/>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c r="A595" s="965"/>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c r="A596" s="965"/>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c r="A597" s="965"/>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c r="A598" s="965"/>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541</v>
      </c>
      <c r="AJ598" s="213"/>
      <c r="AK598" s="213"/>
      <c r="AL598" s="214"/>
      <c r="AM598" s="213" t="s">
        <v>542</v>
      </c>
      <c r="AN598" s="213"/>
      <c r="AO598" s="213"/>
      <c r="AP598" s="214"/>
      <c r="AQ598" s="214" t="s">
        <v>232</v>
      </c>
      <c r="AR598" s="198"/>
      <c r="AS598" s="198"/>
      <c r="AT598" s="199"/>
      <c r="AU598" s="176" t="s">
        <v>134</v>
      </c>
      <c r="AV598" s="176"/>
      <c r="AW598" s="176"/>
      <c r="AX598" s="177"/>
      <c r="AY598">
        <f>COUNTA($G$600)</f>
        <v>0</v>
      </c>
    </row>
    <row r="599" spans="1:51" ht="18.75" hidden="1" customHeight="1">
      <c r="A599" s="965"/>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c r="A600" s="965"/>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c r="A601" s="965"/>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c r="A602" s="965"/>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c r="A603" s="965"/>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541</v>
      </c>
      <c r="AJ603" s="213"/>
      <c r="AK603" s="213"/>
      <c r="AL603" s="214"/>
      <c r="AM603" s="213" t="s">
        <v>542</v>
      </c>
      <c r="AN603" s="213"/>
      <c r="AO603" s="213"/>
      <c r="AP603" s="214"/>
      <c r="AQ603" s="214" t="s">
        <v>232</v>
      </c>
      <c r="AR603" s="198"/>
      <c r="AS603" s="198"/>
      <c r="AT603" s="199"/>
      <c r="AU603" s="176" t="s">
        <v>134</v>
      </c>
      <c r="AV603" s="176"/>
      <c r="AW603" s="176"/>
      <c r="AX603" s="177"/>
      <c r="AY603">
        <f>COUNTA($G$605)</f>
        <v>0</v>
      </c>
    </row>
    <row r="604" spans="1:51" ht="18.75" hidden="1" customHeight="1">
      <c r="A604" s="965"/>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c r="A605" s="965"/>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c r="A606" s="965"/>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c r="A607" s="965"/>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c r="A608" s="965"/>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541</v>
      </c>
      <c r="AJ608" s="213"/>
      <c r="AK608" s="213"/>
      <c r="AL608" s="214"/>
      <c r="AM608" s="213" t="s">
        <v>542</v>
      </c>
      <c r="AN608" s="213"/>
      <c r="AO608" s="213"/>
      <c r="AP608" s="214"/>
      <c r="AQ608" s="214" t="s">
        <v>232</v>
      </c>
      <c r="AR608" s="198"/>
      <c r="AS608" s="198"/>
      <c r="AT608" s="199"/>
      <c r="AU608" s="176" t="s">
        <v>134</v>
      </c>
      <c r="AV608" s="176"/>
      <c r="AW608" s="176"/>
      <c r="AX608" s="177"/>
      <c r="AY608">
        <f>COUNTA($G$610)</f>
        <v>0</v>
      </c>
    </row>
    <row r="609" spans="1:51" ht="18.75" hidden="1" customHeight="1">
      <c r="A609" s="965"/>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c r="A610" s="965"/>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c r="A611" s="965"/>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c r="A612" s="965"/>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c r="A613" s="965"/>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541</v>
      </c>
      <c r="AJ613" s="213"/>
      <c r="AK613" s="213"/>
      <c r="AL613" s="214"/>
      <c r="AM613" s="213" t="s">
        <v>542</v>
      </c>
      <c r="AN613" s="213"/>
      <c r="AO613" s="213"/>
      <c r="AP613" s="214"/>
      <c r="AQ613" s="214" t="s">
        <v>232</v>
      </c>
      <c r="AR613" s="198"/>
      <c r="AS613" s="198"/>
      <c r="AT613" s="199"/>
      <c r="AU613" s="176" t="s">
        <v>134</v>
      </c>
      <c r="AV613" s="176"/>
      <c r="AW613" s="176"/>
      <c r="AX613" s="177"/>
      <c r="AY613">
        <f>COUNTA($G$615)</f>
        <v>0</v>
      </c>
    </row>
    <row r="614" spans="1:51" ht="18.75" hidden="1" customHeight="1">
      <c r="A614" s="965"/>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c r="A615" s="965"/>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c r="A616" s="965"/>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c r="A617" s="965"/>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c r="A618" s="965"/>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541</v>
      </c>
      <c r="AJ618" s="213"/>
      <c r="AK618" s="213"/>
      <c r="AL618" s="214"/>
      <c r="AM618" s="213" t="s">
        <v>542</v>
      </c>
      <c r="AN618" s="213"/>
      <c r="AO618" s="213"/>
      <c r="AP618" s="214"/>
      <c r="AQ618" s="214" t="s">
        <v>232</v>
      </c>
      <c r="AR618" s="198"/>
      <c r="AS618" s="198"/>
      <c r="AT618" s="199"/>
      <c r="AU618" s="176" t="s">
        <v>134</v>
      </c>
      <c r="AV618" s="176"/>
      <c r="AW618" s="176"/>
      <c r="AX618" s="177"/>
      <c r="AY618">
        <f>COUNTA($G$620)</f>
        <v>0</v>
      </c>
    </row>
    <row r="619" spans="1:51" ht="18.75" hidden="1" customHeight="1">
      <c r="A619" s="965"/>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c r="A620" s="965"/>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c r="A621" s="965"/>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c r="A622" s="965"/>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c r="A623" s="965"/>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541</v>
      </c>
      <c r="AJ623" s="213"/>
      <c r="AK623" s="213"/>
      <c r="AL623" s="214"/>
      <c r="AM623" s="213" t="s">
        <v>542</v>
      </c>
      <c r="AN623" s="213"/>
      <c r="AO623" s="213"/>
      <c r="AP623" s="214"/>
      <c r="AQ623" s="214" t="s">
        <v>232</v>
      </c>
      <c r="AR623" s="198"/>
      <c r="AS623" s="198"/>
      <c r="AT623" s="199"/>
      <c r="AU623" s="176" t="s">
        <v>134</v>
      </c>
      <c r="AV623" s="176"/>
      <c r="AW623" s="176"/>
      <c r="AX623" s="177"/>
      <c r="AY623">
        <f>COUNTA($G$625)</f>
        <v>0</v>
      </c>
    </row>
    <row r="624" spans="1:51" ht="18.75" hidden="1" customHeight="1">
      <c r="A624" s="965"/>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c r="A625" s="965"/>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c r="A626" s="965"/>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c r="A627" s="965"/>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c r="A628" s="965"/>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541</v>
      </c>
      <c r="AJ628" s="213"/>
      <c r="AK628" s="213"/>
      <c r="AL628" s="214"/>
      <c r="AM628" s="213" t="s">
        <v>542</v>
      </c>
      <c r="AN628" s="213"/>
      <c r="AO628" s="213"/>
      <c r="AP628" s="214"/>
      <c r="AQ628" s="214" t="s">
        <v>232</v>
      </c>
      <c r="AR628" s="198"/>
      <c r="AS628" s="198"/>
      <c r="AT628" s="199"/>
      <c r="AU628" s="176" t="s">
        <v>134</v>
      </c>
      <c r="AV628" s="176"/>
      <c r="AW628" s="176"/>
      <c r="AX628" s="177"/>
      <c r="AY628">
        <f>COUNTA($G$630)</f>
        <v>0</v>
      </c>
    </row>
    <row r="629" spans="1:51" ht="18.75" hidden="1" customHeight="1">
      <c r="A629" s="965"/>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c r="A630" s="965"/>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c r="A631" s="965"/>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c r="A632" s="965"/>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c r="A633" s="965"/>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541</v>
      </c>
      <c r="AJ633" s="213"/>
      <c r="AK633" s="213"/>
      <c r="AL633" s="214"/>
      <c r="AM633" s="213" t="s">
        <v>542</v>
      </c>
      <c r="AN633" s="213"/>
      <c r="AO633" s="213"/>
      <c r="AP633" s="214"/>
      <c r="AQ633" s="214" t="s">
        <v>232</v>
      </c>
      <c r="AR633" s="198"/>
      <c r="AS633" s="198"/>
      <c r="AT633" s="199"/>
      <c r="AU633" s="176" t="s">
        <v>134</v>
      </c>
      <c r="AV633" s="176"/>
      <c r="AW633" s="176"/>
      <c r="AX633" s="177"/>
      <c r="AY633">
        <f>COUNTA($G$635)</f>
        <v>0</v>
      </c>
    </row>
    <row r="634" spans="1:51" ht="18.75" hidden="1" customHeight="1">
      <c r="A634" s="965"/>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c r="A635" s="965"/>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c r="A636" s="965"/>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c r="A637" s="965"/>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c r="A638" s="965"/>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541</v>
      </c>
      <c r="AJ638" s="213"/>
      <c r="AK638" s="213"/>
      <c r="AL638" s="214"/>
      <c r="AM638" s="213" t="s">
        <v>542</v>
      </c>
      <c r="AN638" s="213"/>
      <c r="AO638" s="213"/>
      <c r="AP638" s="214"/>
      <c r="AQ638" s="214" t="s">
        <v>232</v>
      </c>
      <c r="AR638" s="198"/>
      <c r="AS638" s="198"/>
      <c r="AT638" s="199"/>
      <c r="AU638" s="176" t="s">
        <v>134</v>
      </c>
      <c r="AV638" s="176"/>
      <c r="AW638" s="176"/>
      <c r="AX638" s="177"/>
      <c r="AY638">
        <f>COUNTA($G$640)</f>
        <v>0</v>
      </c>
    </row>
    <row r="639" spans="1:51" ht="18.75" hidden="1" customHeight="1">
      <c r="A639" s="965"/>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c r="A640" s="965"/>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c r="A641" s="965"/>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c r="A642" s="965"/>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9" hidden="1" customHeight="1">
      <c r="A643" s="965"/>
      <c r="B643" s="252"/>
      <c r="C643" s="251"/>
      <c r="D643" s="252"/>
      <c r="E643" s="186" t="s">
        <v>406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65"/>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65"/>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65"/>
      <c r="B646" s="252"/>
      <c r="C646" s="251"/>
      <c r="D646" s="252"/>
      <c r="E646" s="238" t="s">
        <v>401</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c r="A647" s="965"/>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541</v>
      </c>
      <c r="AJ647" s="213"/>
      <c r="AK647" s="213"/>
      <c r="AL647" s="214"/>
      <c r="AM647" s="213" t="s">
        <v>542</v>
      </c>
      <c r="AN647" s="213"/>
      <c r="AO647" s="213"/>
      <c r="AP647" s="214"/>
      <c r="AQ647" s="214" t="s">
        <v>232</v>
      </c>
      <c r="AR647" s="198"/>
      <c r="AS647" s="198"/>
      <c r="AT647" s="199"/>
      <c r="AU647" s="176" t="s">
        <v>134</v>
      </c>
      <c r="AV647" s="176"/>
      <c r="AW647" s="176"/>
      <c r="AX647" s="177"/>
      <c r="AY647">
        <f>COUNTA($G$649)</f>
        <v>0</v>
      </c>
    </row>
    <row r="648" spans="1:51" ht="18.75" hidden="1" customHeight="1">
      <c r="A648" s="965"/>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c r="A649" s="965"/>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c r="A650" s="965"/>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c r="A651" s="965"/>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c r="A652" s="965"/>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541</v>
      </c>
      <c r="AJ652" s="213"/>
      <c r="AK652" s="213"/>
      <c r="AL652" s="214"/>
      <c r="AM652" s="213" t="s">
        <v>542</v>
      </c>
      <c r="AN652" s="213"/>
      <c r="AO652" s="213"/>
      <c r="AP652" s="214"/>
      <c r="AQ652" s="214" t="s">
        <v>232</v>
      </c>
      <c r="AR652" s="198"/>
      <c r="AS652" s="198"/>
      <c r="AT652" s="199"/>
      <c r="AU652" s="176" t="s">
        <v>134</v>
      </c>
      <c r="AV652" s="176"/>
      <c r="AW652" s="176"/>
      <c r="AX652" s="177"/>
      <c r="AY652">
        <f>COUNTA($G$654)</f>
        <v>0</v>
      </c>
    </row>
    <row r="653" spans="1:51" ht="18.75" hidden="1" customHeight="1">
      <c r="A653" s="965"/>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c r="A654" s="965"/>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c r="A655" s="965"/>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c r="A656" s="965"/>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c r="A657" s="965"/>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541</v>
      </c>
      <c r="AJ657" s="213"/>
      <c r="AK657" s="213"/>
      <c r="AL657" s="214"/>
      <c r="AM657" s="213" t="s">
        <v>542</v>
      </c>
      <c r="AN657" s="213"/>
      <c r="AO657" s="213"/>
      <c r="AP657" s="214"/>
      <c r="AQ657" s="214" t="s">
        <v>232</v>
      </c>
      <c r="AR657" s="198"/>
      <c r="AS657" s="198"/>
      <c r="AT657" s="199"/>
      <c r="AU657" s="176" t="s">
        <v>134</v>
      </c>
      <c r="AV657" s="176"/>
      <c r="AW657" s="176"/>
      <c r="AX657" s="177"/>
      <c r="AY657">
        <f>COUNTA($G$659)</f>
        <v>0</v>
      </c>
    </row>
    <row r="658" spans="1:51" ht="18.75" hidden="1" customHeight="1">
      <c r="A658" s="965"/>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c r="A659" s="965"/>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c r="A660" s="965"/>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c r="A661" s="965"/>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c r="A662" s="965"/>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541</v>
      </c>
      <c r="AJ662" s="213"/>
      <c r="AK662" s="213"/>
      <c r="AL662" s="214"/>
      <c r="AM662" s="213" t="s">
        <v>542</v>
      </c>
      <c r="AN662" s="213"/>
      <c r="AO662" s="213"/>
      <c r="AP662" s="214"/>
      <c r="AQ662" s="214" t="s">
        <v>232</v>
      </c>
      <c r="AR662" s="198"/>
      <c r="AS662" s="198"/>
      <c r="AT662" s="199"/>
      <c r="AU662" s="176" t="s">
        <v>134</v>
      </c>
      <c r="AV662" s="176"/>
      <c r="AW662" s="176"/>
      <c r="AX662" s="177"/>
      <c r="AY662">
        <f>COUNTA($G$664)</f>
        <v>0</v>
      </c>
    </row>
    <row r="663" spans="1:51" ht="18.75" hidden="1" customHeight="1">
      <c r="A663" s="965"/>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c r="A664" s="965"/>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c r="A665" s="965"/>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c r="A666" s="965"/>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c r="A667" s="965"/>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541</v>
      </c>
      <c r="AJ667" s="213"/>
      <c r="AK667" s="213"/>
      <c r="AL667" s="214"/>
      <c r="AM667" s="213" t="s">
        <v>542</v>
      </c>
      <c r="AN667" s="213"/>
      <c r="AO667" s="213"/>
      <c r="AP667" s="214"/>
      <c r="AQ667" s="214" t="s">
        <v>232</v>
      </c>
      <c r="AR667" s="198"/>
      <c r="AS667" s="198"/>
      <c r="AT667" s="199"/>
      <c r="AU667" s="176" t="s">
        <v>134</v>
      </c>
      <c r="AV667" s="176"/>
      <c r="AW667" s="176"/>
      <c r="AX667" s="177"/>
      <c r="AY667">
        <f>COUNTA($G$669)</f>
        <v>0</v>
      </c>
    </row>
    <row r="668" spans="1:51" ht="18.75" hidden="1" customHeight="1">
      <c r="A668" s="965"/>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c r="A669" s="965"/>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c r="A670" s="965"/>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c r="A671" s="965"/>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c r="A672" s="965"/>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541</v>
      </c>
      <c r="AJ672" s="213"/>
      <c r="AK672" s="213"/>
      <c r="AL672" s="214"/>
      <c r="AM672" s="213" t="s">
        <v>542</v>
      </c>
      <c r="AN672" s="213"/>
      <c r="AO672" s="213"/>
      <c r="AP672" s="214"/>
      <c r="AQ672" s="214" t="s">
        <v>232</v>
      </c>
      <c r="AR672" s="198"/>
      <c r="AS672" s="198"/>
      <c r="AT672" s="199"/>
      <c r="AU672" s="176" t="s">
        <v>134</v>
      </c>
      <c r="AV672" s="176"/>
      <c r="AW672" s="176"/>
      <c r="AX672" s="177"/>
      <c r="AY672">
        <f>COUNTA($G$674)</f>
        <v>0</v>
      </c>
    </row>
    <row r="673" spans="1:51" ht="18.75" hidden="1" customHeight="1">
      <c r="A673" s="965"/>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c r="A674" s="965"/>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c r="A675" s="965"/>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c r="A676" s="965"/>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c r="A677" s="965"/>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541</v>
      </c>
      <c r="AJ677" s="213"/>
      <c r="AK677" s="213"/>
      <c r="AL677" s="214"/>
      <c r="AM677" s="213" t="s">
        <v>542</v>
      </c>
      <c r="AN677" s="213"/>
      <c r="AO677" s="213"/>
      <c r="AP677" s="214"/>
      <c r="AQ677" s="214" t="s">
        <v>232</v>
      </c>
      <c r="AR677" s="198"/>
      <c r="AS677" s="198"/>
      <c r="AT677" s="199"/>
      <c r="AU677" s="176" t="s">
        <v>134</v>
      </c>
      <c r="AV677" s="176"/>
      <c r="AW677" s="176"/>
      <c r="AX677" s="177"/>
      <c r="AY677">
        <f>COUNTA($G$679)</f>
        <v>0</v>
      </c>
    </row>
    <row r="678" spans="1:51" ht="18.75" hidden="1" customHeight="1">
      <c r="A678" s="965"/>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c r="A679" s="965"/>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c r="A680" s="965"/>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c r="A681" s="965"/>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c r="A682" s="965"/>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541</v>
      </c>
      <c r="AJ682" s="213"/>
      <c r="AK682" s="213"/>
      <c r="AL682" s="214"/>
      <c r="AM682" s="213" t="s">
        <v>542</v>
      </c>
      <c r="AN682" s="213"/>
      <c r="AO682" s="213"/>
      <c r="AP682" s="214"/>
      <c r="AQ682" s="214" t="s">
        <v>232</v>
      </c>
      <c r="AR682" s="198"/>
      <c r="AS682" s="198"/>
      <c r="AT682" s="199"/>
      <c r="AU682" s="176" t="s">
        <v>134</v>
      </c>
      <c r="AV682" s="176"/>
      <c r="AW682" s="176"/>
      <c r="AX682" s="177"/>
      <c r="AY682">
        <f>COUNTA($G$684)</f>
        <v>0</v>
      </c>
    </row>
    <row r="683" spans="1:51" ht="18.75" hidden="1" customHeight="1">
      <c r="A683" s="965"/>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c r="A684" s="965"/>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c r="A685" s="965"/>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c r="A686" s="965"/>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c r="A687" s="965"/>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541</v>
      </c>
      <c r="AJ687" s="213"/>
      <c r="AK687" s="213"/>
      <c r="AL687" s="214"/>
      <c r="AM687" s="213" t="s">
        <v>542</v>
      </c>
      <c r="AN687" s="213"/>
      <c r="AO687" s="213"/>
      <c r="AP687" s="214"/>
      <c r="AQ687" s="214" t="s">
        <v>232</v>
      </c>
      <c r="AR687" s="198"/>
      <c r="AS687" s="198"/>
      <c r="AT687" s="199"/>
      <c r="AU687" s="176" t="s">
        <v>134</v>
      </c>
      <c r="AV687" s="176"/>
      <c r="AW687" s="176"/>
      <c r="AX687" s="177"/>
      <c r="AY687">
        <f>COUNTA($G$689)</f>
        <v>0</v>
      </c>
    </row>
    <row r="688" spans="1:51" ht="18.75" hidden="1" customHeight="1">
      <c r="A688" s="965"/>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c r="A689" s="965"/>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c r="A690" s="965"/>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c r="A691" s="965"/>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c r="A692" s="965"/>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541</v>
      </c>
      <c r="AJ692" s="213"/>
      <c r="AK692" s="213"/>
      <c r="AL692" s="214"/>
      <c r="AM692" s="213" t="s">
        <v>542</v>
      </c>
      <c r="AN692" s="213"/>
      <c r="AO692" s="213"/>
      <c r="AP692" s="214"/>
      <c r="AQ692" s="214" t="s">
        <v>232</v>
      </c>
      <c r="AR692" s="198"/>
      <c r="AS692" s="198"/>
      <c r="AT692" s="199"/>
      <c r="AU692" s="176" t="s">
        <v>134</v>
      </c>
      <c r="AV692" s="176"/>
      <c r="AW692" s="176"/>
      <c r="AX692" s="177"/>
      <c r="AY692">
        <f>COUNTA($G$694)</f>
        <v>0</v>
      </c>
    </row>
    <row r="693" spans="1:51" ht="18.75" hidden="1" customHeight="1">
      <c r="A693" s="965"/>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c r="A694" s="965"/>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c r="A695" s="965"/>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c r="A696" s="965"/>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9" hidden="1" customHeight="1">
      <c r="A697" s="965"/>
      <c r="B697" s="252"/>
      <c r="C697" s="251"/>
      <c r="D697" s="252"/>
      <c r="E697" s="186" t="s">
        <v>406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c r="A698" s="965"/>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c r="A699" s="96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68"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1" ht="40.25" customHeight="1">
      <c r="A702" s="513" t="s">
        <v>140</v>
      </c>
      <c r="B702" s="514"/>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662" t="s">
        <v>734</v>
      </c>
      <c r="AE702" s="663"/>
      <c r="AF702" s="663"/>
      <c r="AG702" s="870" t="s">
        <v>759</v>
      </c>
      <c r="AH702" s="871"/>
      <c r="AI702" s="871"/>
      <c r="AJ702" s="871"/>
      <c r="AK702" s="871"/>
      <c r="AL702" s="871"/>
      <c r="AM702" s="871"/>
      <c r="AN702" s="871"/>
      <c r="AO702" s="871"/>
      <c r="AP702" s="871"/>
      <c r="AQ702" s="871"/>
      <c r="AR702" s="871"/>
      <c r="AS702" s="871"/>
      <c r="AT702" s="871"/>
      <c r="AU702" s="871"/>
      <c r="AV702" s="871"/>
      <c r="AW702" s="871"/>
      <c r="AX702" s="872"/>
    </row>
    <row r="703" spans="1:51" ht="40.25" customHeight="1">
      <c r="A703" s="515"/>
      <c r="B703" s="516"/>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184" t="s">
        <v>734</v>
      </c>
      <c r="AE703" s="185"/>
      <c r="AF703" s="185"/>
      <c r="AG703" s="664" t="s">
        <v>760</v>
      </c>
      <c r="AH703" s="665"/>
      <c r="AI703" s="665"/>
      <c r="AJ703" s="665"/>
      <c r="AK703" s="665"/>
      <c r="AL703" s="665"/>
      <c r="AM703" s="665"/>
      <c r="AN703" s="665"/>
      <c r="AO703" s="665"/>
      <c r="AP703" s="665"/>
      <c r="AQ703" s="665"/>
      <c r="AR703" s="665"/>
      <c r="AS703" s="665"/>
      <c r="AT703" s="665"/>
      <c r="AU703" s="665"/>
      <c r="AV703" s="665"/>
      <c r="AW703" s="665"/>
      <c r="AX703" s="666"/>
    </row>
    <row r="704" spans="1:51" ht="52.25" customHeight="1">
      <c r="A704" s="517"/>
      <c r="B704" s="518"/>
      <c r="C704" s="588" t="s">
        <v>142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734</v>
      </c>
      <c r="AE704" s="573"/>
      <c r="AF704" s="573"/>
      <c r="AG704" s="423" t="s">
        <v>761</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c r="A705" s="608" t="s">
        <v>39</v>
      </c>
      <c r="B705" s="757"/>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5" t="s">
        <v>734</v>
      </c>
      <c r="AE705" s="726"/>
      <c r="AF705" s="726"/>
      <c r="AG705" s="189" t="s">
        <v>766</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53"/>
      <c r="B706" s="758"/>
      <c r="C706" s="601"/>
      <c r="D706" s="602"/>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820</v>
      </c>
      <c r="AE706" s="185"/>
      <c r="AF706" s="742"/>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c r="A707" s="653"/>
      <c r="B707" s="758"/>
      <c r="C707" s="603"/>
      <c r="D707" s="604"/>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0" t="s">
        <v>820</v>
      </c>
      <c r="AE707" s="571"/>
      <c r="AF707" s="571"/>
      <c r="AG707" s="423"/>
      <c r="AH707" s="234"/>
      <c r="AI707" s="234"/>
      <c r="AJ707" s="234"/>
      <c r="AK707" s="234"/>
      <c r="AL707" s="234"/>
      <c r="AM707" s="234"/>
      <c r="AN707" s="234"/>
      <c r="AO707" s="234"/>
      <c r="AP707" s="234"/>
      <c r="AQ707" s="234"/>
      <c r="AR707" s="234"/>
      <c r="AS707" s="234"/>
      <c r="AT707" s="234"/>
      <c r="AU707" s="234"/>
      <c r="AV707" s="234"/>
      <c r="AW707" s="234"/>
      <c r="AX707" s="424"/>
    </row>
    <row r="708" spans="1:50" ht="40.25" customHeight="1">
      <c r="A708" s="653"/>
      <c r="B708" s="654"/>
      <c r="C708" s="584" t="s">
        <v>42</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773" t="s">
        <v>734</v>
      </c>
      <c r="AE708" s="774"/>
      <c r="AF708" s="774"/>
      <c r="AG708" s="510" t="s">
        <v>767</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c r="A709" s="653"/>
      <c r="B709" s="654"/>
      <c r="C709" s="578" t="s">
        <v>143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84" t="s">
        <v>734</v>
      </c>
      <c r="AE709" s="185"/>
      <c r="AF709" s="185"/>
      <c r="AG709" s="664" t="s">
        <v>762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3"/>
      <c r="B710" s="654"/>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84" t="s">
        <v>734</v>
      </c>
      <c r="AE710" s="185"/>
      <c r="AF710" s="185"/>
      <c r="AG710" s="664" t="s">
        <v>768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3"/>
      <c r="B711" s="654"/>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84" t="s">
        <v>734</v>
      </c>
      <c r="AE711" s="185"/>
      <c r="AF711" s="185"/>
      <c r="AG711" s="664" t="s">
        <v>763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3"/>
      <c r="B712" s="654"/>
      <c r="C712" s="578" t="s">
        <v>345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84" t="s">
        <v>740</v>
      </c>
      <c r="AE712" s="185"/>
      <c r="AF712" s="185"/>
      <c r="AG712" s="581" t="s">
        <v>817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53"/>
      <c r="B713" s="65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819</v>
      </c>
      <c r="AE713" s="185"/>
      <c r="AF713" s="185"/>
      <c r="AG713" s="664" t="s">
        <v>818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5"/>
      <c r="B714" s="656"/>
      <c r="C714" s="759" t="s">
        <v>324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184" t="s">
        <v>734</v>
      </c>
      <c r="AE714" s="185"/>
      <c r="AF714" s="185"/>
      <c r="AG714" s="688" t="s">
        <v>764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08" t="s">
        <v>40</v>
      </c>
      <c r="B715" s="652"/>
      <c r="C715" s="657" t="s">
        <v>325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773" t="s">
        <v>734</v>
      </c>
      <c r="AE715" s="774"/>
      <c r="AF715" s="775"/>
      <c r="AG715" s="510" t="s">
        <v>741</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c r="A716" s="653"/>
      <c r="B716" s="654"/>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6" t="s">
        <v>740</v>
      </c>
      <c r="AE716" s="747"/>
      <c r="AF716" s="747"/>
      <c r="AG716" s="664" t="s">
        <v>824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3"/>
      <c r="B717" s="654"/>
      <c r="C717" s="578" t="s">
        <v>243</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84" t="s">
        <v>734</v>
      </c>
      <c r="AE717" s="185"/>
      <c r="AF717" s="185"/>
      <c r="AG717" s="664" t="s">
        <v>765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5"/>
      <c r="B718" s="656"/>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84" t="s">
        <v>734</v>
      </c>
      <c r="AE718" s="185"/>
      <c r="AF718" s="185"/>
      <c r="AG718" s="192" t="s">
        <v>742</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43" t="s">
        <v>58</v>
      </c>
      <c r="B719" s="644"/>
      <c r="C719" s="771" t="s">
        <v>144</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93"/>
      <c r="AD719" s="773" t="s">
        <v>740</v>
      </c>
      <c r="AE719" s="774"/>
      <c r="AF719" s="774"/>
      <c r="AG719" s="189"/>
      <c r="AH719" s="190"/>
      <c r="AI719" s="190"/>
      <c r="AJ719" s="190"/>
      <c r="AK719" s="190"/>
      <c r="AL719" s="190"/>
      <c r="AM719" s="190"/>
      <c r="AN719" s="190"/>
      <c r="AO719" s="190"/>
      <c r="AP719" s="190"/>
      <c r="AQ719" s="190"/>
      <c r="AR719" s="190"/>
      <c r="AS719" s="190"/>
      <c r="AT719" s="190"/>
      <c r="AU719" s="190"/>
      <c r="AV719" s="190"/>
      <c r="AW719" s="190"/>
      <c r="AX719" s="191"/>
    </row>
    <row r="720" spans="1:50" ht="20" customHeight="1">
      <c r="A720" s="645"/>
      <c r="B720" s="646"/>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c r="A721" s="645"/>
      <c r="B721" s="646"/>
      <c r="C721" s="906"/>
      <c r="D721" s="907"/>
      <c r="E721" s="907"/>
      <c r="F721" s="908"/>
      <c r="G721" s="930"/>
      <c r="H721" s="931"/>
      <c r="I721" s="77" t="str">
        <f>IF(OR(G721="　", G721=""), "", "-")</f>
        <v/>
      </c>
      <c r="J721" s="905"/>
      <c r="K721" s="905"/>
      <c r="L721" s="77" t="str">
        <f>IF(M721="","","-")</f>
        <v/>
      </c>
      <c r="M721" s="78"/>
      <c r="N721" s="902"/>
      <c r="O721" s="903"/>
      <c r="P721" s="903"/>
      <c r="Q721" s="903"/>
      <c r="R721" s="903"/>
      <c r="S721" s="903"/>
      <c r="T721" s="903"/>
      <c r="U721" s="903"/>
      <c r="V721" s="903"/>
      <c r="W721" s="903"/>
      <c r="X721" s="903"/>
      <c r="Y721" s="903"/>
      <c r="Z721" s="903"/>
      <c r="AA721" s="903"/>
      <c r="AB721" s="903"/>
      <c r="AC721" s="903"/>
      <c r="AD721" s="903"/>
      <c r="AE721" s="903"/>
      <c r="AF721" s="904"/>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c r="A722" s="645"/>
      <c r="B722" s="646"/>
      <c r="C722" s="906"/>
      <c r="D722" s="907"/>
      <c r="E722" s="907"/>
      <c r="F722" s="908"/>
      <c r="G722" s="930"/>
      <c r="H722" s="931"/>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c r="A723" s="645"/>
      <c r="B723" s="646"/>
      <c r="C723" s="906"/>
      <c r="D723" s="907"/>
      <c r="E723" s="907"/>
      <c r="F723" s="908"/>
      <c r="G723" s="930"/>
      <c r="H723" s="931"/>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c r="A724" s="645"/>
      <c r="B724" s="646"/>
      <c r="C724" s="906"/>
      <c r="D724" s="907"/>
      <c r="E724" s="907"/>
      <c r="F724" s="908"/>
      <c r="G724" s="930"/>
      <c r="H724" s="931"/>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c r="A725" s="647"/>
      <c r="B725" s="648"/>
      <c r="C725" s="906"/>
      <c r="D725" s="907"/>
      <c r="E725" s="907"/>
      <c r="F725" s="908"/>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c r="A726" s="608" t="s">
        <v>48</v>
      </c>
      <c r="B726" s="609"/>
      <c r="C726" s="438" t="s">
        <v>53</v>
      </c>
      <c r="D726" s="568"/>
      <c r="E726" s="568"/>
      <c r="F726" s="569"/>
      <c r="G726" s="799" t="s">
        <v>797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c r="A727" s="610"/>
      <c r="B727" s="611"/>
      <c r="C727" s="618" t="s">
        <v>57</v>
      </c>
      <c r="D727" s="619"/>
      <c r="E727" s="619"/>
      <c r="F727" s="620"/>
      <c r="G727" s="574" t="s">
        <v>798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2" ht="67.5" customHeight="1" thickBot="1">
      <c r="A729" s="753" t="s">
        <v>851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c r="A731" s="605" t="s">
        <v>852</v>
      </c>
      <c r="B731" s="606"/>
      <c r="C731" s="606"/>
      <c r="D731" s="606"/>
      <c r="E731" s="607"/>
      <c r="F731" s="679" t="s">
        <v>853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c r="A733" s="605" t="s">
        <v>380</v>
      </c>
      <c r="B733" s="606"/>
      <c r="C733" s="606"/>
      <c r="D733" s="606"/>
      <c r="E733" s="607"/>
      <c r="F733" s="754" t="s">
        <v>854</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c r="A736" s="762" t="s">
        <v>351</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391</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390</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389</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388</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543</v>
      </c>
      <c r="B746" s="109"/>
      <c r="C746" s="109"/>
      <c r="D746" s="109"/>
      <c r="E746" s="112" t="s">
        <v>714</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507</v>
      </c>
      <c r="B747" s="109"/>
      <c r="C747" s="109"/>
      <c r="D747" s="109"/>
      <c r="E747" s="112" t="s">
        <v>812</v>
      </c>
      <c r="F747" s="113"/>
      <c r="G747" s="113"/>
      <c r="H747" s="100" t="str">
        <f>IF(E747="","","-")</f>
        <v>-</v>
      </c>
      <c r="I747" s="113" t="s">
        <v>411</v>
      </c>
      <c r="J747" s="113"/>
      <c r="K747" s="100" t="str">
        <f>IF(I747="","","-")</f>
        <v>-</v>
      </c>
      <c r="L747" s="104">
        <v>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t="s">
        <v>840</v>
      </c>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t="s">
        <v>806</v>
      </c>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t="s">
        <v>805</v>
      </c>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65"/>
      <c r="B786" s="766"/>
      <c r="C786" s="766"/>
      <c r="D786" s="766"/>
      <c r="E786" s="766"/>
      <c r="F786" s="76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48" t="s">
        <v>384</v>
      </c>
      <c r="B787" s="749"/>
      <c r="C787" s="749"/>
      <c r="D787" s="749"/>
      <c r="E787" s="749"/>
      <c r="F787" s="750"/>
      <c r="G787" s="434" t="s">
        <v>750</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751</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44"/>
      <c r="B788" s="751"/>
      <c r="C788" s="751"/>
      <c r="D788" s="751"/>
      <c r="E788" s="751"/>
      <c r="F788" s="752"/>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c r="A789" s="544"/>
      <c r="B789" s="751"/>
      <c r="C789" s="751"/>
      <c r="D789" s="751"/>
      <c r="E789" s="751"/>
      <c r="F789" s="752"/>
      <c r="G789" s="444" t="s">
        <v>743</v>
      </c>
      <c r="H789" s="445"/>
      <c r="I789" s="445"/>
      <c r="J789" s="445"/>
      <c r="K789" s="446"/>
      <c r="L789" s="447" t="s">
        <v>790</v>
      </c>
      <c r="M789" s="448"/>
      <c r="N789" s="448"/>
      <c r="O789" s="448"/>
      <c r="P789" s="448"/>
      <c r="Q789" s="448"/>
      <c r="R789" s="448"/>
      <c r="S789" s="448"/>
      <c r="T789" s="448"/>
      <c r="U789" s="448"/>
      <c r="V789" s="448"/>
      <c r="W789" s="448"/>
      <c r="X789" s="449"/>
      <c r="Y789" s="450">
        <v>1752</v>
      </c>
      <c r="Z789" s="451"/>
      <c r="AA789" s="451"/>
      <c r="AB789" s="453"/>
      <c r="AC789" s="444" t="s">
        <v>773</v>
      </c>
      <c r="AD789" s="445"/>
      <c r="AE789" s="445"/>
      <c r="AF789" s="445"/>
      <c r="AG789" s="446"/>
      <c r="AH789" s="447" t="s">
        <v>796</v>
      </c>
      <c r="AI789" s="448"/>
      <c r="AJ789" s="448"/>
      <c r="AK789" s="448"/>
      <c r="AL789" s="448"/>
      <c r="AM789" s="448"/>
      <c r="AN789" s="448"/>
      <c r="AO789" s="448"/>
      <c r="AP789" s="448"/>
      <c r="AQ789" s="448"/>
      <c r="AR789" s="448"/>
      <c r="AS789" s="448"/>
      <c r="AT789" s="449"/>
      <c r="AU789" s="450">
        <v>10</v>
      </c>
      <c r="AV789" s="451"/>
      <c r="AW789" s="451"/>
      <c r="AX789" s="452"/>
    </row>
    <row r="790" spans="1:51" ht="24.75" customHeight="1">
      <c r="A790" s="544"/>
      <c r="B790" s="751"/>
      <c r="C790" s="751"/>
      <c r="D790" s="751"/>
      <c r="E790" s="751"/>
      <c r="F790" s="752"/>
      <c r="G790" s="339" t="s">
        <v>744</v>
      </c>
      <c r="H790" s="340"/>
      <c r="I790" s="340"/>
      <c r="J790" s="340"/>
      <c r="K790" s="341"/>
      <c r="L790" s="397" t="s">
        <v>791</v>
      </c>
      <c r="M790" s="398"/>
      <c r="N790" s="398"/>
      <c r="O790" s="398"/>
      <c r="P790" s="398"/>
      <c r="Q790" s="398"/>
      <c r="R790" s="398"/>
      <c r="S790" s="398"/>
      <c r="T790" s="398"/>
      <c r="U790" s="398"/>
      <c r="V790" s="398"/>
      <c r="W790" s="398"/>
      <c r="X790" s="399"/>
      <c r="Y790" s="394">
        <v>27</v>
      </c>
      <c r="Z790" s="395"/>
      <c r="AA790" s="395"/>
      <c r="AB790" s="401"/>
      <c r="AC790" s="339"/>
      <c r="AD790" s="340"/>
      <c r="AE790" s="340"/>
      <c r="AF790" s="340"/>
      <c r="AG790" s="341"/>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c r="A791" s="544"/>
      <c r="B791" s="751"/>
      <c r="C791" s="751"/>
      <c r="D791" s="751"/>
      <c r="E791" s="751"/>
      <c r="F791" s="752"/>
      <c r="G791" s="339" t="s">
        <v>745</v>
      </c>
      <c r="H791" s="340"/>
      <c r="I791" s="340"/>
      <c r="J791" s="340"/>
      <c r="K791" s="341"/>
      <c r="L791" s="397" t="s">
        <v>792</v>
      </c>
      <c r="M791" s="576"/>
      <c r="N791" s="576"/>
      <c r="O791" s="576"/>
      <c r="P791" s="576"/>
      <c r="Q791" s="576"/>
      <c r="R791" s="576"/>
      <c r="S791" s="576"/>
      <c r="T791" s="576"/>
      <c r="U791" s="576"/>
      <c r="V791" s="576"/>
      <c r="W791" s="576"/>
      <c r="X791" s="577"/>
      <c r="Y791" s="394">
        <v>18</v>
      </c>
      <c r="Z791" s="395"/>
      <c r="AA791" s="395"/>
      <c r="AB791" s="401"/>
      <c r="AC791" s="339"/>
      <c r="AD791" s="340"/>
      <c r="AE791" s="340"/>
      <c r="AF791" s="340"/>
      <c r="AG791" s="341"/>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c r="A792" s="544"/>
      <c r="B792" s="751"/>
      <c r="C792" s="751"/>
      <c r="D792" s="751"/>
      <c r="E792" s="751"/>
      <c r="F792" s="752"/>
      <c r="G792" s="339" t="s">
        <v>746</v>
      </c>
      <c r="H792" s="340"/>
      <c r="I792" s="340"/>
      <c r="J792" s="340"/>
      <c r="K792" s="341"/>
      <c r="L792" s="397" t="s">
        <v>793</v>
      </c>
      <c r="M792" s="576"/>
      <c r="N792" s="576"/>
      <c r="O792" s="576"/>
      <c r="P792" s="576"/>
      <c r="Q792" s="576"/>
      <c r="R792" s="576"/>
      <c r="S792" s="576"/>
      <c r="T792" s="576"/>
      <c r="U792" s="576"/>
      <c r="V792" s="576"/>
      <c r="W792" s="576"/>
      <c r="X792" s="577"/>
      <c r="Y792" s="394">
        <v>4</v>
      </c>
      <c r="Z792" s="395"/>
      <c r="AA792" s="395"/>
      <c r="AB792" s="401"/>
      <c r="AC792" s="339"/>
      <c r="AD792" s="779"/>
      <c r="AE792" s="779"/>
      <c r="AF792" s="779"/>
      <c r="AG792" s="78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c r="A793" s="544"/>
      <c r="B793" s="751"/>
      <c r="C793" s="751"/>
      <c r="D793" s="751"/>
      <c r="E793" s="751"/>
      <c r="F793" s="752"/>
      <c r="G793" s="339" t="s">
        <v>747</v>
      </c>
      <c r="H793" s="340"/>
      <c r="I793" s="340"/>
      <c r="J793" s="340"/>
      <c r="K793" s="341"/>
      <c r="L793" s="397" t="s">
        <v>794</v>
      </c>
      <c r="M793" s="576"/>
      <c r="N793" s="576"/>
      <c r="O793" s="576"/>
      <c r="P793" s="576"/>
      <c r="Q793" s="576"/>
      <c r="R793" s="576"/>
      <c r="S793" s="576"/>
      <c r="T793" s="576"/>
      <c r="U793" s="576"/>
      <c r="V793" s="576"/>
      <c r="W793" s="576"/>
      <c r="X793" s="577"/>
      <c r="Y793" s="394">
        <v>4</v>
      </c>
      <c r="Z793" s="395"/>
      <c r="AA793" s="395"/>
      <c r="AB793" s="401"/>
      <c r="AC793" s="339"/>
      <c r="AD793" s="340"/>
      <c r="AE793" s="340"/>
      <c r="AF793" s="340"/>
      <c r="AG793" s="341"/>
      <c r="AH793" s="397"/>
      <c r="AI793" s="398"/>
      <c r="AJ793" s="398"/>
      <c r="AK793" s="398"/>
      <c r="AL793" s="398"/>
      <c r="AM793" s="398"/>
      <c r="AN793" s="398"/>
      <c r="AO793" s="398"/>
      <c r="AP793" s="398"/>
      <c r="AQ793" s="398"/>
      <c r="AR793" s="398"/>
      <c r="AS793" s="398"/>
      <c r="AT793" s="399"/>
      <c r="AU793" s="394"/>
      <c r="AV793" s="395"/>
      <c r="AW793" s="395"/>
      <c r="AX793" s="396"/>
    </row>
    <row r="794" spans="1:51" ht="24.75" customHeight="1">
      <c r="A794" s="544"/>
      <c r="B794" s="751"/>
      <c r="C794" s="751"/>
      <c r="D794" s="751"/>
      <c r="E794" s="751"/>
      <c r="F794" s="752"/>
      <c r="G794" s="339" t="s">
        <v>748</v>
      </c>
      <c r="H794" s="340"/>
      <c r="I794" s="340"/>
      <c r="J794" s="340"/>
      <c r="K794" s="341"/>
      <c r="L794" s="397" t="s">
        <v>792</v>
      </c>
      <c r="M794" s="576"/>
      <c r="N794" s="576"/>
      <c r="O794" s="576"/>
      <c r="P794" s="576"/>
      <c r="Q794" s="576"/>
      <c r="R794" s="576"/>
      <c r="S794" s="576"/>
      <c r="T794" s="576"/>
      <c r="U794" s="576"/>
      <c r="V794" s="576"/>
      <c r="W794" s="576"/>
      <c r="X794" s="577"/>
      <c r="Y794" s="394">
        <v>3</v>
      </c>
      <c r="Z794" s="395"/>
      <c r="AA794" s="395"/>
      <c r="AB794" s="401"/>
      <c r="AC794" s="339"/>
      <c r="AD794" s="340"/>
      <c r="AE794" s="340"/>
      <c r="AF794" s="340"/>
      <c r="AG794" s="341"/>
      <c r="AH794" s="397"/>
      <c r="AI794" s="398"/>
      <c r="AJ794" s="398"/>
      <c r="AK794" s="398"/>
      <c r="AL794" s="398"/>
      <c r="AM794" s="398"/>
      <c r="AN794" s="398"/>
      <c r="AO794" s="398"/>
      <c r="AP794" s="398"/>
      <c r="AQ794" s="398"/>
      <c r="AR794" s="398"/>
      <c r="AS794" s="398"/>
      <c r="AT794" s="399"/>
      <c r="AU794" s="394"/>
      <c r="AV794" s="395"/>
      <c r="AW794" s="395"/>
      <c r="AX794" s="396"/>
    </row>
    <row r="795" spans="1:51" ht="24.75" customHeight="1">
      <c r="A795" s="544"/>
      <c r="B795" s="751"/>
      <c r="C795" s="751"/>
      <c r="D795" s="751"/>
      <c r="E795" s="751"/>
      <c r="F795" s="752"/>
      <c r="G795" s="339" t="s">
        <v>749</v>
      </c>
      <c r="H795" s="340"/>
      <c r="I795" s="340"/>
      <c r="J795" s="340"/>
      <c r="K795" s="341"/>
      <c r="L795" s="397" t="s">
        <v>795</v>
      </c>
      <c r="M795" s="398"/>
      <c r="N795" s="398"/>
      <c r="O795" s="398"/>
      <c r="P795" s="398"/>
      <c r="Q795" s="398"/>
      <c r="R795" s="398"/>
      <c r="S795" s="398"/>
      <c r="T795" s="398"/>
      <c r="U795" s="398"/>
      <c r="V795" s="398"/>
      <c r="W795" s="398"/>
      <c r="X795" s="399"/>
      <c r="Y795" s="394">
        <v>1</v>
      </c>
      <c r="Z795" s="395"/>
      <c r="AA795" s="395"/>
      <c r="AB795" s="401"/>
      <c r="AC795" s="339"/>
      <c r="AD795" s="340"/>
      <c r="AE795" s="340"/>
      <c r="AF795" s="340"/>
      <c r="AG795" s="341"/>
      <c r="AH795" s="397"/>
      <c r="AI795" s="398"/>
      <c r="AJ795" s="398"/>
      <c r="AK795" s="398"/>
      <c r="AL795" s="398"/>
      <c r="AM795" s="398"/>
      <c r="AN795" s="398"/>
      <c r="AO795" s="398"/>
      <c r="AP795" s="398"/>
      <c r="AQ795" s="398"/>
      <c r="AR795" s="398"/>
      <c r="AS795" s="398"/>
      <c r="AT795" s="399"/>
      <c r="AU795" s="394"/>
      <c r="AV795" s="395"/>
      <c r="AW795" s="395"/>
      <c r="AX795" s="396"/>
    </row>
    <row r="796" spans="1:51" ht="24.75" customHeight="1">
      <c r="A796" s="544"/>
      <c r="B796" s="751"/>
      <c r="C796" s="751"/>
      <c r="D796" s="751"/>
      <c r="E796" s="751"/>
      <c r="F796" s="752"/>
      <c r="G796" s="339" t="s">
        <v>772</v>
      </c>
      <c r="H796" s="340"/>
      <c r="I796" s="340"/>
      <c r="J796" s="340"/>
      <c r="K796" s="341"/>
      <c r="L796" s="397"/>
      <c r="M796" s="398"/>
      <c r="N796" s="398"/>
      <c r="O796" s="398"/>
      <c r="P796" s="398"/>
      <c r="Q796" s="398"/>
      <c r="R796" s="398"/>
      <c r="S796" s="398"/>
      <c r="T796" s="398"/>
      <c r="U796" s="398"/>
      <c r="V796" s="398"/>
      <c r="W796" s="398"/>
      <c r="X796" s="399"/>
      <c r="Y796" s="394">
        <v>2</v>
      </c>
      <c r="Z796" s="395"/>
      <c r="AA796" s="395"/>
      <c r="AB796" s="401"/>
      <c r="AC796" s="339"/>
      <c r="AD796" s="340"/>
      <c r="AE796" s="340"/>
      <c r="AF796" s="340"/>
      <c r="AG796" s="341"/>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c r="A797" s="544"/>
      <c r="B797" s="751"/>
      <c r="C797" s="751"/>
      <c r="D797" s="751"/>
      <c r="E797" s="751"/>
      <c r="F797" s="752"/>
      <c r="G797" s="339"/>
      <c r="H797" s="340"/>
      <c r="I797" s="340"/>
      <c r="J797" s="340"/>
      <c r="K797" s="341"/>
      <c r="L797" s="397"/>
      <c r="M797" s="398"/>
      <c r="N797" s="398"/>
      <c r="O797" s="398"/>
      <c r="P797" s="398"/>
      <c r="Q797" s="398"/>
      <c r="R797" s="398"/>
      <c r="S797" s="398"/>
      <c r="T797" s="398"/>
      <c r="U797" s="398"/>
      <c r="V797" s="398"/>
      <c r="W797" s="398"/>
      <c r="X797" s="399"/>
      <c r="Y797" s="394"/>
      <c r="Z797" s="395"/>
      <c r="AA797" s="395"/>
      <c r="AB797" s="401"/>
      <c r="AC797" s="339"/>
      <c r="AD797" s="340"/>
      <c r="AE797" s="340"/>
      <c r="AF797" s="340"/>
      <c r="AG797" s="341"/>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c r="A798" s="544"/>
      <c r="B798" s="751"/>
      <c r="C798" s="751"/>
      <c r="D798" s="751"/>
      <c r="E798" s="751"/>
      <c r="F798" s="752"/>
      <c r="G798" s="339"/>
      <c r="H798" s="340"/>
      <c r="I798" s="340"/>
      <c r="J798" s="340"/>
      <c r="K798" s="341"/>
      <c r="L798" s="397"/>
      <c r="M798" s="398"/>
      <c r="N798" s="398"/>
      <c r="O798" s="398"/>
      <c r="P798" s="398"/>
      <c r="Q798" s="398"/>
      <c r="R798" s="398"/>
      <c r="S798" s="398"/>
      <c r="T798" s="398"/>
      <c r="U798" s="398"/>
      <c r="V798" s="398"/>
      <c r="W798" s="398"/>
      <c r="X798" s="399"/>
      <c r="Y798" s="394"/>
      <c r="Z798" s="395"/>
      <c r="AA798" s="395"/>
      <c r="AB798" s="401"/>
      <c r="AC798" s="339"/>
      <c r="AD798" s="340"/>
      <c r="AE798" s="340"/>
      <c r="AF798" s="340"/>
      <c r="AG798" s="341"/>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thickBot="1">
      <c r="A799" s="544"/>
      <c r="B799" s="751"/>
      <c r="C799" s="751"/>
      <c r="D799" s="751"/>
      <c r="E799" s="751"/>
      <c r="F799" s="752"/>
      <c r="G799" s="405" t="s">
        <v>20</v>
      </c>
      <c r="H799" s="406"/>
      <c r="I799" s="406"/>
      <c r="J799" s="406"/>
      <c r="K799" s="406"/>
      <c r="L799" s="407"/>
      <c r="M799" s="408"/>
      <c r="N799" s="408"/>
      <c r="O799" s="408"/>
      <c r="P799" s="408"/>
      <c r="Q799" s="408"/>
      <c r="R799" s="408"/>
      <c r="S799" s="408"/>
      <c r="T799" s="408"/>
      <c r="U799" s="408"/>
      <c r="V799" s="408"/>
      <c r="W799" s="408"/>
      <c r="X799" s="409"/>
      <c r="Y799" s="410">
        <f>SUM(Y789:AB798)</f>
        <v>1811</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10</v>
      </c>
      <c r="AV799" s="411"/>
      <c r="AW799" s="411"/>
      <c r="AX799" s="413"/>
    </row>
    <row r="800" spans="1:51" ht="24.75" customHeight="1">
      <c r="A800" s="544"/>
      <c r="B800" s="751"/>
      <c r="C800" s="751"/>
      <c r="D800" s="751"/>
      <c r="E800" s="751"/>
      <c r="F800" s="752"/>
      <c r="G800" s="434" t="s">
        <v>821</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1</v>
      </c>
    </row>
    <row r="801" spans="1:51" ht="24.75" customHeight="1">
      <c r="A801" s="544"/>
      <c r="B801" s="751"/>
      <c r="C801" s="751"/>
      <c r="D801" s="751"/>
      <c r="E801" s="751"/>
      <c r="F801" s="752"/>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1</v>
      </c>
    </row>
    <row r="802" spans="1:51" ht="24.75" customHeight="1">
      <c r="A802" s="544"/>
      <c r="B802" s="751"/>
      <c r="C802" s="751"/>
      <c r="D802" s="751"/>
      <c r="E802" s="751"/>
      <c r="F802" s="752"/>
      <c r="G802" s="444" t="s">
        <v>783</v>
      </c>
      <c r="H802" s="445"/>
      <c r="I802" s="445"/>
      <c r="J802" s="445"/>
      <c r="K802" s="446"/>
      <c r="L802" s="447" t="s">
        <v>784</v>
      </c>
      <c r="M802" s="448"/>
      <c r="N802" s="448"/>
      <c r="O802" s="448"/>
      <c r="P802" s="448"/>
      <c r="Q802" s="448"/>
      <c r="R802" s="448"/>
      <c r="S802" s="448"/>
      <c r="T802" s="448"/>
      <c r="U802" s="448"/>
      <c r="V802" s="448"/>
      <c r="W802" s="448"/>
      <c r="X802" s="449"/>
      <c r="Y802" s="450">
        <v>0.9</v>
      </c>
      <c r="Z802" s="451"/>
      <c r="AA802" s="451"/>
      <c r="AB802" s="453"/>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1</v>
      </c>
    </row>
    <row r="803" spans="1:51" ht="24.75" customHeight="1">
      <c r="A803" s="544"/>
      <c r="B803" s="751"/>
      <c r="C803" s="751"/>
      <c r="D803" s="751"/>
      <c r="E803" s="751"/>
      <c r="F803" s="752"/>
      <c r="G803" s="339" t="s">
        <v>785</v>
      </c>
      <c r="H803" s="340"/>
      <c r="I803" s="340"/>
      <c r="J803" s="340"/>
      <c r="K803" s="341"/>
      <c r="L803" s="397"/>
      <c r="M803" s="398"/>
      <c r="N803" s="398"/>
      <c r="O803" s="398"/>
      <c r="P803" s="398"/>
      <c r="Q803" s="398"/>
      <c r="R803" s="398"/>
      <c r="S803" s="398"/>
      <c r="T803" s="398"/>
      <c r="U803" s="398"/>
      <c r="V803" s="398"/>
      <c r="W803" s="398"/>
      <c r="X803" s="399"/>
      <c r="Y803" s="394">
        <v>0.09</v>
      </c>
      <c r="Z803" s="395"/>
      <c r="AA803" s="395"/>
      <c r="AB803" s="401"/>
      <c r="AC803" s="339"/>
      <c r="AD803" s="340"/>
      <c r="AE803" s="340"/>
      <c r="AF803" s="340"/>
      <c r="AG803" s="341"/>
      <c r="AH803" s="397"/>
      <c r="AI803" s="398"/>
      <c r="AJ803" s="398"/>
      <c r="AK803" s="398"/>
      <c r="AL803" s="398"/>
      <c r="AM803" s="398"/>
      <c r="AN803" s="398"/>
      <c r="AO803" s="398"/>
      <c r="AP803" s="398"/>
      <c r="AQ803" s="398"/>
      <c r="AR803" s="398"/>
      <c r="AS803" s="398"/>
      <c r="AT803" s="399"/>
      <c r="AU803" s="394"/>
      <c r="AV803" s="395"/>
      <c r="AW803" s="395"/>
      <c r="AX803" s="396"/>
      <c r="AY803">
        <f t="shared" si="115"/>
        <v>1</v>
      </c>
    </row>
    <row r="804" spans="1:51" ht="24.75" customHeight="1">
      <c r="A804" s="544"/>
      <c r="B804" s="751"/>
      <c r="C804" s="751"/>
      <c r="D804" s="751"/>
      <c r="E804" s="751"/>
      <c r="F804" s="752"/>
      <c r="G804" s="339"/>
      <c r="H804" s="340"/>
      <c r="I804" s="340"/>
      <c r="J804" s="340"/>
      <c r="K804" s="341"/>
      <c r="L804" s="397"/>
      <c r="M804" s="398"/>
      <c r="N804" s="398"/>
      <c r="O804" s="398"/>
      <c r="P804" s="398"/>
      <c r="Q804" s="398"/>
      <c r="R804" s="398"/>
      <c r="S804" s="398"/>
      <c r="T804" s="398"/>
      <c r="U804" s="398"/>
      <c r="V804" s="398"/>
      <c r="W804" s="398"/>
      <c r="X804" s="399"/>
      <c r="Y804" s="394"/>
      <c r="Z804" s="395"/>
      <c r="AA804" s="395"/>
      <c r="AB804" s="401"/>
      <c r="AC804" s="339"/>
      <c r="AD804" s="340"/>
      <c r="AE804" s="340"/>
      <c r="AF804" s="340"/>
      <c r="AG804" s="341"/>
      <c r="AH804" s="397"/>
      <c r="AI804" s="398"/>
      <c r="AJ804" s="398"/>
      <c r="AK804" s="398"/>
      <c r="AL804" s="398"/>
      <c r="AM804" s="398"/>
      <c r="AN804" s="398"/>
      <c r="AO804" s="398"/>
      <c r="AP804" s="398"/>
      <c r="AQ804" s="398"/>
      <c r="AR804" s="398"/>
      <c r="AS804" s="398"/>
      <c r="AT804" s="399"/>
      <c r="AU804" s="394"/>
      <c r="AV804" s="395"/>
      <c r="AW804" s="395"/>
      <c r="AX804" s="396"/>
      <c r="AY804">
        <f t="shared" si="115"/>
        <v>1</v>
      </c>
    </row>
    <row r="805" spans="1:51" ht="24.75" customHeight="1">
      <c r="A805" s="544"/>
      <c r="B805" s="751"/>
      <c r="C805" s="751"/>
      <c r="D805" s="751"/>
      <c r="E805" s="751"/>
      <c r="F805" s="752"/>
      <c r="G805" s="339"/>
      <c r="H805" s="340"/>
      <c r="I805" s="340"/>
      <c r="J805" s="340"/>
      <c r="K805" s="341"/>
      <c r="L805" s="397"/>
      <c r="M805" s="398"/>
      <c r="N805" s="398"/>
      <c r="O805" s="398"/>
      <c r="P805" s="398"/>
      <c r="Q805" s="398"/>
      <c r="R805" s="398"/>
      <c r="S805" s="398"/>
      <c r="T805" s="398"/>
      <c r="U805" s="398"/>
      <c r="V805" s="398"/>
      <c r="W805" s="398"/>
      <c r="X805" s="399"/>
      <c r="Y805" s="394"/>
      <c r="Z805" s="395"/>
      <c r="AA805" s="395"/>
      <c r="AB805" s="401"/>
      <c r="AC805" s="339"/>
      <c r="AD805" s="340"/>
      <c r="AE805" s="340"/>
      <c r="AF805" s="340"/>
      <c r="AG805" s="341"/>
      <c r="AH805" s="397"/>
      <c r="AI805" s="398"/>
      <c r="AJ805" s="398"/>
      <c r="AK805" s="398"/>
      <c r="AL805" s="398"/>
      <c r="AM805" s="398"/>
      <c r="AN805" s="398"/>
      <c r="AO805" s="398"/>
      <c r="AP805" s="398"/>
      <c r="AQ805" s="398"/>
      <c r="AR805" s="398"/>
      <c r="AS805" s="398"/>
      <c r="AT805" s="399"/>
      <c r="AU805" s="394"/>
      <c r="AV805" s="395"/>
      <c r="AW805" s="395"/>
      <c r="AX805" s="396"/>
      <c r="AY805">
        <f t="shared" si="115"/>
        <v>1</v>
      </c>
    </row>
    <row r="806" spans="1:51" ht="24.75" customHeight="1">
      <c r="A806" s="544"/>
      <c r="B806" s="751"/>
      <c r="C806" s="751"/>
      <c r="D806" s="751"/>
      <c r="E806" s="751"/>
      <c r="F806" s="752"/>
      <c r="G806" s="339"/>
      <c r="H806" s="340"/>
      <c r="I806" s="340"/>
      <c r="J806" s="340"/>
      <c r="K806" s="341"/>
      <c r="L806" s="397"/>
      <c r="M806" s="398"/>
      <c r="N806" s="398"/>
      <c r="O806" s="398"/>
      <c r="P806" s="398"/>
      <c r="Q806" s="398"/>
      <c r="R806" s="398"/>
      <c r="S806" s="398"/>
      <c r="T806" s="398"/>
      <c r="U806" s="398"/>
      <c r="V806" s="398"/>
      <c r="W806" s="398"/>
      <c r="X806" s="399"/>
      <c r="Y806" s="394"/>
      <c r="Z806" s="395"/>
      <c r="AA806" s="395"/>
      <c r="AB806" s="401"/>
      <c r="AC806" s="339"/>
      <c r="AD806" s="340"/>
      <c r="AE806" s="340"/>
      <c r="AF806" s="340"/>
      <c r="AG806" s="341"/>
      <c r="AH806" s="397"/>
      <c r="AI806" s="398"/>
      <c r="AJ806" s="398"/>
      <c r="AK806" s="398"/>
      <c r="AL806" s="398"/>
      <c r="AM806" s="398"/>
      <c r="AN806" s="398"/>
      <c r="AO806" s="398"/>
      <c r="AP806" s="398"/>
      <c r="AQ806" s="398"/>
      <c r="AR806" s="398"/>
      <c r="AS806" s="398"/>
      <c r="AT806" s="399"/>
      <c r="AU806" s="394"/>
      <c r="AV806" s="395"/>
      <c r="AW806" s="395"/>
      <c r="AX806" s="396"/>
      <c r="AY806">
        <f t="shared" si="115"/>
        <v>1</v>
      </c>
    </row>
    <row r="807" spans="1:51" ht="24.75" customHeight="1">
      <c r="A807" s="544"/>
      <c r="B807" s="751"/>
      <c r="C807" s="751"/>
      <c r="D807" s="751"/>
      <c r="E807" s="751"/>
      <c r="F807" s="752"/>
      <c r="G807" s="339"/>
      <c r="H807" s="340"/>
      <c r="I807" s="340"/>
      <c r="J807" s="340"/>
      <c r="K807" s="341"/>
      <c r="L807" s="397"/>
      <c r="M807" s="398"/>
      <c r="N807" s="398"/>
      <c r="O807" s="398"/>
      <c r="P807" s="398"/>
      <c r="Q807" s="398"/>
      <c r="R807" s="398"/>
      <c r="S807" s="398"/>
      <c r="T807" s="398"/>
      <c r="U807" s="398"/>
      <c r="V807" s="398"/>
      <c r="W807" s="398"/>
      <c r="X807" s="399"/>
      <c r="Y807" s="394"/>
      <c r="Z807" s="395"/>
      <c r="AA807" s="395"/>
      <c r="AB807" s="401"/>
      <c r="AC807" s="339"/>
      <c r="AD807" s="340"/>
      <c r="AE807" s="340"/>
      <c r="AF807" s="340"/>
      <c r="AG807" s="341"/>
      <c r="AH807" s="397"/>
      <c r="AI807" s="398"/>
      <c r="AJ807" s="398"/>
      <c r="AK807" s="398"/>
      <c r="AL807" s="398"/>
      <c r="AM807" s="398"/>
      <c r="AN807" s="398"/>
      <c r="AO807" s="398"/>
      <c r="AP807" s="398"/>
      <c r="AQ807" s="398"/>
      <c r="AR807" s="398"/>
      <c r="AS807" s="398"/>
      <c r="AT807" s="399"/>
      <c r="AU807" s="394"/>
      <c r="AV807" s="395"/>
      <c r="AW807" s="395"/>
      <c r="AX807" s="396"/>
      <c r="AY807">
        <f t="shared" si="115"/>
        <v>1</v>
      </c>
    </row>
    <row r="808" spans="1:51" ht="24.75" customHeight="1">
      <c r="A808" s="544"/>
      <c r="B808" s="751"/>
      <c r="C808" s="751"/>
      <c r="D808" s="751"/>
      <c r="E808" s="751"/>
      <c r="F808" s="752"/>
      <c r="G808" s="339"/>
      <c r="H808" s="340"/>
      <c r="I808" s="340"/>
      <c r="J808" s="340"/>
      <c r="K808" s="341"/>
      <c r="L808" s="397"/>
      <c r="M808" s="398"/>
      <c r="N808" s="398"/>
      <c r="O808" s="398"/>
      <c r="P808" s="398"/>
      <c r="Q808" s="398"/>
      <c r="R808" s="398"/>
      <c r="S808" s="398"/>
      <c r="T808" s="398"/>
      <c r="U808" s="398"/>
      <c r="V808" s="398"/>
      <c r="W808" s="398"/>
      <c r="X808" s="399"/>
      <c r="Y808" s="394"/>
      <c r="Z808" s="395"/>
      <c r="AA808" s="395"/>
      <c r="AB808" s="401"/>
      <c r="AC808" s="339"/>
      <c r="AD808" s="340"/>
      <c r="AE808" s="340"/>
      <c r="AF808" s="340"/>
      <c r="AG808" s="341"/>
      <c r="AH808" s="397"/>
      <c r="AI808" s="398"/>
      <c r="AJ808" s="398"/>
      <c r="AK808" s="398"/>
      <c r="AL808" s="398"/>
      <c r="AM808" s="398"/>
      <c r="AN808" s="398"/>
      <c r="AO808" s="398"/>
      <c r="AP808" s="398"/>
      <c r="AQ808" s="398"/>
      <c r="AR808" s="398"/>
      <c r="AS808" s="398"/>
      <c r="AT808" s="399"/>
      <c r="AU808" s="394"/>
      <c r="AV808" s="395"/>
      <c r="AW808" s="395"/>
      <c r="AX808" s="396"/>
      <c r="AY808">
        <f t="shared" si="115"/>
        <v>1</v>
      </c>
    </row>
    <row r="809" spans="1:51" ht="24.75" customHeight="1">
      <c r="A809" s="544"/>
      <c r="B809" s="751"/>
      <c r="C809" s="751"/>
      <c r="D809" s="751"/>
      <c r="E809" s="751"/>
      <c r="F809" s="752"/>
      <c r="G809" s="339"/>
      <c r="H809" s="340"/>
      <c r="I809" s="340"/>
      <c r="J809" s="340"/>
      <c r="K809" s="341"/>
      <c r="L809" s="397"/>
      <c r="M809" s="398"/>
      <c r="N809" s="398"/>
      <c r="O809" s="398"/>
      <c r="P809" s="398"/>
      <c r="Q809" s="398"/>
      <c r="R809" s="398"/>
      <c r="S809" s="398"/>
      <c r="T809" s="398"/>
      <c r="U809" s="398"/>
      <c r="V809" s="398"/>
      <c r="W809" s="398"/>
      <c r="X809" s="399"/>
      <c r="Y809" s="394"/>
      <c r="Z809" s="395"/>
      <c r="AA809" s="395"/>
      <c r="AB809" s="401"/>
      <c r="AC809" s="339"/>
      <c r="AD809" s="340"/>
      <c r="AE809" s="340"/>
      <c r="AF809" s="340"/>
      <c r="AG809" s="341"/>
      <c r="AH809" s="397"/>
      <c r="AI809" s="398"/>
      <c r="AJ809" s="398"/>
      <c r="AK809" s="398"/>
      <c r="AL809" s="398"/>
      <c r="AM809" s="398"/>
      <c r="AN809" s="398"/>
      <c r="AO809" s="398"/>
      <c r="AP809" s="398"/>
      <c r="AQ809" s="398"/>
      <c r="AR809" s="398"/>
      <c r="AS809" s="398"/>
      <c r="AT809" s="399"/>
      <c r="AU809" s="394"/>
      <c r="AV809" s="395"/>
      <c r="AW809" s="395"/>
      <c r="AX809" s="396"/>
      <c r="AY809">
        <f t="shared" si="115"/>
        <v>1</v>
      </c>
    </row>
    <row r="810" spans="1:51" ht="24.75" customHeight="1">
      <c r="A810" s="544"/>
      <c r="B810" s="751"/>
      <c r="C810" s="751"/>
      <c r="D810" s="751"/>
      <c r="E810" s="751"/>
      <c r="F810" s="752"/>
      <c r="G810" s="339"/>
      <c r="H810" s="340"/>
      <c r="I810" s="340"/>
      <c r="J810" s="340"/>
      <c r="K810" s="341"/>
      <c r="L810" s="397"/>
      <c r="M810" s="398"/>
      <c r="N810" s="398"/>
      <c r="O810" s="398"/>
      <c r="P810" s="398"/>
      <c r="Q810" s="398"/>
      <c r="R810" s="398"/>
      <c r="S810" s="398"/>
      <c r="T810" s="398"/>
      <c r="U810" s="398"/>
      <c r="V810" s="398"/>
      <c r="W810" s="398"/>
      <c r="X810" s="399"/>
      <c r="Y810" s="394"/>
      <c r="Z810" s="395"/>
      <c r="AA810" s="395"/>
      <c r="AB810" s="401"/>
      <c r="AC810" s="339"/>
      <c r="AD810" s="340"/>
      <c r="AE810" s="340"/>
      <c r="AF810" s="340"/>
      <c r="AG810" s="341"/>
      <c r="AH810" s="397"/>
      <c r="AI810" s="398"/>
      <c r="AJ810" s="398"/>
      <c r="AK810" s="398"/>
      <c r="AL810" s="398"/>
      <c r="AM810" s="398"/>
      <c r="AN810" s="398"/>
      <c r="AO810" s="398"/>
      <c r="AP810" s="398"/>
      <c r="AQ810" s="398"/>
      <c r="AR810" s="398"/>
      <c r="AS810" s="398"/>
      <c r="AT810" s="399"/>
      <c r="AU810" s="394"/>
      <c r="AV810" s="395"/>
      <c r="AW810" s="395"/>
      <c r="AX810" s="396"/>
      <c r="AY810">
        <f t="shared" si="115"/>
        <v>1</v>
      </c>
    </row>
    <row r="811" spans="1:51" ht="24.75" customHeight="1">
      <c r="A811" s="544"/>
      <c r="B811" s="751"/>
      <c r="C811" s="751"/>
      <c r="D811" s="751"/>
      <c r="E811" s="751"/>
      <c r="F811" s="752"/>
      <c r="G811" s="339"/>
      <c r="H811" s="340"/>
      <c r="I811" s="340"/>
      <c r="J811" s="340"/>
      <c r="K811" s="341"/>
      <c r="L811" s="397"/>
      <c r="M811" s="398"/>
      <c r="N811" s="398"/>
      <c r="O811" s="398"/>
      <c r="P811" s="398"/>
      <c r="Q811" s="398"/>
      <c r="R811" s="398"/>
      <c r="S811" s="398"/>
      <c r="T811" s="398"/>
      <c r="U811" s="398"/>
      <c r="V811" s="398"/>
      <c r="W811" s="398"/>
      <c r="X811" s="399"/>
      <c r="Y811" s="394"/>
      <c r="Z811" s="395"/>
      <c r="AA811" s="395"/>
      <c r="AB811" s="401"/>
      <c r="AC811" s="339"/>
      <c r="AD811" s="340"/>
      <c r="AE811" s="340"/>
      <c r="AF811" s="340"/>
      <c r="AG811" s="341"/>
      <c r="AH811" s="397"/>
      <c r="AI811" s="398"/>
      <c r="AJ811" s="398"/>
      <c r="AK811" s="398"/>
      <c r="AL811" s="398"/>
      <c r="AM811" s="398"/>
      <c r="AN811" s="398"/>
      <c r="AO811" s="398"/>
      <c r="AP811" s="398"/>
      <c r="AQ811" s="398"/>
      <c r="AR811" s="398"/>
      <c r="AS811" s="398"/>
      <c r="AT811" s="399"/>
      <c r="AU811" s="394"/>
      <c r="AV811" s="395"/>
      <c r="AW811" s="395"/>
      <c r="AX811" s="396"/>
      <c r="AY811">
        <f t="shared" si="115"/>
        <v>1</v>
      </c>
    </row>
    <row r="812" spans="1:51" ht="24.75" customHeight="1">
      <c r="A812" s="544"/>
      <c r="B812" s="751"/>
      <c r="C812" s="751"/>
      <c r="D812" s="751"/>
      <c r="E812" s="751"/>
      <c r="F812" s="752"/>
      <c r="G812" s="405" t="s">
        <v>20</v>
      </c>
      <c r="H812" s="406"/>
      <c r="I812" s="406"/>
      <c r="J812" s="406"/>
      <c r="K812" s="406"/>
      <c r="L812" s="407"/>
      <c r="M812" s="408"/>
      <c r="N812" s="408"/>
      <c r="O812" s="408"/>
      <c r="P812" s="408"/>
      <c r="Q812" s="408"/>
      <c r="R812" s="408"/>
      <c r="S812" s="408"/>
      <c r="T812" s="408"/>
      <c r="U812" s="408"/>
      <c r="V812" s="408"/>
      <c r="W812" s="408"/>
      <c r="X812" s="409"/>
      <c r="Y812" s="410">
        <f>SUM(Y802:AB811)</f>
        <v>0.99</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1</v>
      </c>
    </row>
    <row r="813" spans="1:51" ht="24.75" hidden="1" customHeight="1">
      <c r="A813" s="544"/>
      <c r="B813" s="751"/>
      <c r="C813" s="751"/>
      <c r="D813" s="751"/>
      <c r="E813" s="751"/>
      <c r="F813" s="752"/>
      <c r="G813" s="434" t="s">
        <v>319</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320</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c r="A814" s="544"/>
      <c r="B814" s="751"/>
      <c r="C814" s="751"/>
      <c r="D814" s="751"/>
      <c r="E814" s="751"/>
      <c r="F814" s="752"/>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c r="A815" s="544"/>
      <c r="B815" s="751"/>
      <c r="C815" s="751"/>
      <c r="D815" s="751"/>
      <c r="E815" s="751"/>
      <c r="F815" s="75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453"/>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c r="A816" s="544"/>
      <c r="B816" s="751"/>
      <c r="C816" s="751"/>
      <c r="D816" s="751"/>
      <c r="E816" s="751"/>
      <c r="F816" s="752"/>
      <c r="G816" s="339"/>
      <c r="H816" s="340"/>
      <c r="I816" s="340"/>
      <c r="J816" s="340"/>
      <c r="K816" s="341"/>
      <c r="L816" s="397"/>
      <c r="M816" s="398"/>
      <c r="N816" s="398"/>
      <c r="O816" s="398"/>
      <c r="P816" s="398"/>
      <c r="Q816" s="398"/>
      <c r="R816" s="398"/>
      <c r="S816" s="398"/>
      <c r="T816" s="398"/>
      <c r="U816" s="398"/>
      <c r="V816" s="398"/>
      <c r="W816" s="398"/>
      <c r="X816" s="399"/>
      <c r="Y816" s="394"/>
      <c r="Z816" s="395"/>
      <c r="AA816" s="395"/>
      <c r="AB816" s="401"/>
      <c r="AC816" s="339"/>
      <c r="AD816" s="340"/>
      <c r="AE816" s="340"/>
      <c r="AF816" s="340"/>
      <c r="AG816" s="341"/>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c r="A817" s="544"/>
      <c r="B817" s="751"/>
      <c r="C817" s="751"/>
      <c r="D817" s="751"/>
      <c r="E817" s="751"/>
      <c r="F817" s="752"/>
      <c r="G817" s="339"/>
      <c r="H817" s="340"/>
      <c r="I817" s="340"/>
      <c r="J817" s="340"/>
      <c r="K817" s="341"/>
      <c r="L817" s="397"/>
      <c r="M817" s="398"/>
      <c r="N817" s="398"/>
      <c r="O817" s="398"/>
      <c r="P817" s="398"/>
      <c r="Q817" s="398"/>
      <c r="R817" s="398"/>
      <c r="S817" s="398"/>
      <c r="T817" s="398"/>
      <c r="U817" s="398"/>
      <c r="V817" s="398"/>
      <c r="W817" s="398"/>
      <c r="X817" s="399"/>
      <c r="Y817" s="394"/>
      <c r="Z817" s="395"/>
      <c r="AA817" s="395"/>
      <c r="AB817" s="401"/>
      <c r="AC817" s="339"/>
      <c r="AD817" s="340"/>
      <c r="AE817" s="340"/>
      <c r="AF817" s="340"/>
      <c r="AG817" s="341"/>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c r="A818" s="544"/>
      <c r="B818" s="751"/>
      <c r="C818" s="751"/>
      <c r="D818" s="751"/>
      <c r="E818" s="751"/>
      <c r="F818" s="752"/>
      <c r="G818" s="339"/>
      <c r="H818" s="340"/>
      <c r="I818" s="340"/>
      <c r="J818" s="340"/>
      <c r="K818" s="341"/>
      <c r="L818" s="397"/>
      <c r="M818" s="398"/>
      <c r="N818" s="398"/>
      <c r="O818" s="398"/>
      <c r="P818" s="398"/>
      <c r="Q818" s="398"/>
      <c r="R818" s="398"/>
      <c r="S818" s="398"/>
      <c r="T818" s="398"/>
      <c r="U818" s="398"/>
      <c r="V818" s="398"/>
      <c r="W818" s="398"/>
      <c r="X818" s="399"/>
      <c r="Y818" s="394"/>
      <c r="Z818" s="395"/>
      <c r="AA818" s="395"/>
      <c r="AB818" s="401"/>
      <c r="AC818" s="339"/>
      <c r="AD818" s="340"/>
      <c r="AE818" s="340"/>
      <c r="AF818" s="340"/>
      <c r="AG818" s="341"/>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c r="A819" s="544"/>
      <c r="B819" s="751"/>
      <c r="C819" s="751"/>
      <c r="D819" s="751"/>
      <c r="E819" s="751"/>
      <c r="F819" s="752"/>
      <c r="G819" s="339"/>
      <c r="H819" s="340"/>
      <c r="I819" s="340"/>
      <c r="J819" s="340"/>
      <c r="K819" s="341"/>
      <c r="L819" s="397"/>
      <c r="M819" s="398"/>
      <c r="N819" s="398"/>
      <c r="O819" s="398"/>
      <c r="P819" s="398"/>
      <c r="Q819" s="398"/>
      <c r="R819" s="398"/>
      <c r="S819" s="398"/>
      <c r="T819" s="398"/>
      <c r="U819" s="398"/>
      <c r="V819" s="398"/>
      <c r="W819" s="398"/>
      <c r="X819" s="399"/>
      <c r="Y819" s="394"/>
      <c r="Z819" s="395"/>
      <c r="AA819" s="395"/>
      <c r="AB819" s="401"/>
      <c r="AC819" s="339"/>
      <c r="AD819" s="340"/>
      <c r="AE819" s="340"/>
      <c r="AF819" s="340"/>
      <c r="AG819" s="341"/>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c r="A820" s="544"/>
      <c r="B820" s="751"/>
      <c r="C820" s="751"/>
      <c r="D820" s="751"/>
      <c r="E820" s="751"/>
      <c r="F820" s="752"/>
      <c r="G820" s="339"/>
      <c r="H820" s="340"/>
      <c r="I820" s="340"/>
      <c r="J820" s="340"/>
      <c r="K820" s="341"/>
      <c r="L820" s="397"/>
      <c r="M820" s="398"/>
      <c r="N820" s="398"/>
      <c r="O820" s="398"/>
      <c r="P820" s="398"/>
      <c r="Q820" s="398"/>
      <c r="R820" s="398"/>
      <c r="S820" s="398"/>
      <c r="T820" s="398"/>
      <c r="U820" s="398"/>
      <c r="V820" s="398"/>
      <c r="W820" s="398"/>
      <c r="X820" s="399"/>
      <c r="Y820" s="394"/>
      <c r="Z820" s="395"/>
      <c r="AA820" s="395"/>
      <c r="AB820" s="401"/>
      <c r="AC820" s="339"/>
      <c r="AD820" s="340"/>
      <c r="AE820" s="340"/>
      <c r="AF820" s="340"/>
      <c r="AG820" s="341"/>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c r="A821" s="544"/>
      <c r="B821" s="751"/>
      <c r="C821" s="751"/>
      <c r="D821" s="751"/>
      <c r="E821" s="751"/>
      <c r="F821" s="752"/>
      <c r="G821" s="339"/>
      <c r="H821" s="340"/>
      <c r="I821" s="340"/>
      <c r="J821" s="340"/>
      <c r="K821" s="341"/>
      <c r="L821" s="397"/>
      <c r="M821" s="398"/>
      <c r="N821" s="398"/>
      <c r="O821" s="398"/>
      <c r="P821" s="398"/>
      <c r="Q821" s="398"/>
      <c r="R821" s="398"/>
      <c r="S821" s="398"/>
      <c r="T821" s="398"/>
      <c r="U821" s="398"/>
      <c r="V821" s="398"/>
      <c r="W821" s="398"/>
      <c r="X821" s="399"/>
      <c r="Y821" s="394"/>
      <c r="Z821" s="395"/>
      <c r="AA821" s="395"/>
      <c r="AB821" s="401"/>
      <c r="AC821" s="339"/>
      <c r="AD821" s="340"/>
      <c r="AE821" s="340"/>
      <c r="AF821" s="340"/>
      <c r="AG821" s="341"/>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c r="A822" s="544"/>
      <c r="B822" s="751"/>
      <c r="C822" s="751"/>
      <c r="D822" s="751"/>
      <c r="E822" s="751"/>
      <c r="F822" s="752"/>
      <c r="G822" s="339"/>
      <c r="H822" s="340"/>
      <c r="I822" s="340"/>
      <c r="J822" s="340"/>
      <c r="K822" s="341"/>
      <c r="L822" s="397"/>
      <c r="M822" s="398"/>
      <c r="N822" s="398"/>
      <c r="O822" s="398"/>
      <c r="P822" s="398"/>
      <c r="Q822" s="398"/>
      <c r="R822" s="398"/>
      <c r="S822" s="398"/>
      <c r="T822" s="398"/>
      <c r="U822" s="398"/>
      <c r="V822" s="398"/>
      <c r="W822" s="398"/>
      <c r="X822" s="399"/>
      <c r="Y822" s="394"/>
      <c r="Z822" s="395"/>
      <c r="AA822" s="395"/>
      <c r="AB822" s="401"/>
      <c r="AC822" s="339"/>
      <c r="AD822" s="340"/>
      <c r="AE822" s="340"/>
      <c r="AF822" s="340"/>
      <c r="AG822" s="341"/>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c r="A823" s="544"/>
      <c r="B823" s="751"/>
      <c r="C823" s="751"/>
      <c r="D823" s="751"/>
      <c r="E823" s="751"/>
      <c r="F823" s="752"/>
      <c r="G823" s="339"/>
      <c r="H823" s="340"/>
      <c r="I823" s="340"/>
      <c r="J823" s="340"/>
      <c r="K823" s="341"/>
      <c r="L823" s="397"/>
      <c r="M823" s="398"/>
      <c r="N823" s="398"/>
      <c r="O823" s="398"/>
      <c r="P823" s="398"/>
      <c r="Q823" s="398"/>
      <c r="R823" s="398"/>
      <c r="S823" s="398"/>
      <c r="T823" s="398"/>
      <c r="U823" s="398"/>
      <c r="V823" s="398"/>
      <c r="W823" s="398"/>
      <c r="X823" s="399"/>
      <c r="Y823" s="394"/>
      <c r="Z823" s="395"/>
      <c r="AA823" s="395"/>
      <c r="AB823" s="401"/>
      <c r="AC823" s="339"/>
      <c r="AD823" s="340"/>
      <c r="AE823" s="340"/>
      <c r="AF823" s="340"/>
      <c r="AG823" s="341"/>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c r="A824" s="544"/>
      <c r="B824" s="751"/>
      <c r="C824" s="751"/>
      <c r="D824" s="751"/>
      <c r="E824" s="751"/>
      <c r="F824" s="752"/>
      <c r="G824" s="339"/>
      <c r="H824" s="340"/>
      <c r="I824" s="340"/>
      <c r="J824" s="340"/>
      <c r="K824" s="341"/>
      <c r="L824" s="397"/>
      <c r="M824" s="398"/>
      <c r="N824" s="398"/>
      <c r="O824" s="398"/>
      <c r="P824" s="398"/>
      <c r="Q824" s="398"/>
      <c r="R824" s="398"/>
      <c r="S824" s="398"/>
      <c r="T824" s="398"/>
      <c r="U824" s="398"/>
      <c r="V824" s="398"/>
      <c r="W824" s="398"/>
      <c r="X824" s="399"/>
      <c r="Y824" s="394"/>
      <c r="Z824" s="395"/>
      <c r="AA824" s="395"/>
      <c r="AB824" s="401"/>
      <c r="AC824" s="339"/>
      <c r="AD824" s="340"/>
      <c r="AE824" s="340"/>
      <c r="AF824" s="340"/>
      <c r="AG824" s="341"/>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c r="A825" s="544"/>
      <c r="B825" s="751"/>
      <c r="C825" s="751"/>
      <c r="D825" s="751"/>
      <c r="E825" s="751"/>
      <c r="F825" s="752"/>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c r="A826" s="544"/>
      <c r="B826" s="751"/>
      <c r="C826" s="751"/>
      <c r="D826" s="751"/>
      <c r="E826" s="751"/>
      <c r="F826" s="752"/>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c r="A827" s="544"/>
      <c r="B827" s="751"/>
      <c r="C827" s="751"/>
      <c r="D827" s="751"/>
      <c r="E827" s="751"/>
      <c r="F827" s="752"/>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c r="A828" s="544"/>
      <c r="B828" s="751"/>
      <c r="C828" s="751"/>
      <c r="D828" s="751"/>
      <c r="E828" s="751"/>
      <c r="F828" s="75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453"/>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c r="A829" s="544"/>
      <c r="B829" s="751"/>
      <c r="C829" s="751"/>
      <c r="D829" s="751"/>
      <c r="E829" s="751"/>
      <c r="F829" s="752"/>
      <c r="G829" s="339"/>
      <c r="H829" s="340"/>
      <c r="I829" s="340"/>
      <c r="J829" s="340"/>
      <c r="K829" s="341"/>
      <c r="L829" s="397"/>
      <c r="M829" s="398"/>
      <c r="N829" s="398"/>
      <c r="O829" s="398"/>
      <c r="P829" s="398"/>
      <c r="Q829" s="398"/>
      <c r="R829" s="398"/>
      <c r="S829" s="398"/>
      <c r="T829" s="398"/>
      <c r="U829" s="398"/>
      <c r="V829" s="398"/>
      <c r="W829" s="398"/>
      <c r="X829" s="399"/>
      <c r="Y829" s="394"/>
      <c r="Z829" s="395"/>
      <c r="AA829" s="395"/>
      <c r="AB829" s="401"/>
      <c r="AC829" s="339"/>
      <c r="AD829" s="340"/>
      <c r="AE829" s="340"/>
      <c r="AF829" s="340"/>
      <c r="AG829" s="341"/>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c r="A830" s="544"/>
      <c r="B830" s="751"/>
      <c r="C830" s="751"/>
      <c r="D830" s="751"/>
      <c r="E830" s="751"/>
      <c r="F830" s="752"/>
      <c r="G830" s="339"/>
      <c r="H830" s="340"/>
      <c r="I830" s="340"/>
      <c r="J830" s="340"/>
      <c r="K830" s="341"/>
      <c r="L830" s="397"/>
      <c r="M830" s="398"/>
      <c r="N830" s="398"/>
      <c r="O830" s="398"/>
      <c r="P830" s="398"/>
      <c r="Q830" s="398"/>
      <c r="R830" s="398"/>
      <c r="S830" s="398"/>
      <c r="T830" s="398"/>
      <c r="U830" s="398"/>
      <c r="V830" s="398"/>
      <c r="W830" s="398"/>
      <c r="X830" s="399"/>
      <c r="Y830" s="394"/>
      <c r="Z830" s="395"/>
      <c r="AA830" s="395"/>
      <c r="AB830" s="401"/>
      <c r="AC830" s="339"/>
      <c r="AD830" s="340"/>
      <c r="AE830" s="340"/>
      <c r="AF830" s="340"/>
      <c r="AG830" s="341"/>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c r="A831" s="544"/>
      <c r="B831" s="751"/>
      <c r="C831" s="751"/>
      <c r="D831" s="751"/>
      <c r="E831" s="751"/>
      <c r="F831" s="752"/>
      <c r="G831" s="339"/>
      <c r="H831" s="340"/>
      <c r="I831" s="340"/>
      <c r="J831" s="340"/>
      <c r="K831" s="341"/>
      <c r="L831" s="397"/>
      <c r="M831" s="398"/>
      <c r="N831" s="398"/>
      <c r="O831" s="398"/>
      <c r="P831" s="398"/>
      <c r="Q831" s="398"/>
      <c r="R831" s="398"/>
      <c r="S831" s="398"/>
      <c r="T831" s="398"/>
      <c r="U831" s="398"/>
      <c r="V831" s="398"/>
      <c r="W831" s="398"/>
      <c r="X831" s="399"/>
      <c r="Y831" s="394"/>
      <c r="Z831" s="395"/>
      <c r="AA831" s="395"/>
      <c r="AB831" s="401"/>
      <c r="AC831" s="339"/>
      <c r="AD831" s="340"/>
      <c r="AE831" s="340"/>
      <c r="AF831" s="340"/>
      <c r="AG831" s="341"/>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c r="A832" s="544"/>
      <c r="B832" s="751"/>
      <c r="C832" s="751"/>
      <c r="D832" s="751"/>
      <c r="E832" s="751"/>
      <c r="F832" s="752"/>
      <c r="G832" s="339"/>
      <c r="H832" s="340"/>
      <c r="I832" s="340"/>
      <c r="J832" s="340"/>
      <c r="K832" s="341"/>
      <c r="L832" s="397"/>
      <c r="M832" s="398"/>
      <c r="N832" s="398"/>
      <c r="O832" s="398"/>
      <c r="P832" s="398"/>
      <c r="Q832" s="398"/>
      <c r="R832" s="398"/>
      <c r="S832" s="398"/>
      <c r="T832" s="398"/>
      <c r="U832" s="398"/>
      <c r="V832" s="398"/>
      <c r="W832" s="398"/>
      <c r="X832" s="399"/>
      <c r="Y832" s="394"/>
      <c r="Z832" s="395"/>
      <c r="AA832" s="395"/>
      <c r="AB832" s="401"/>
      <c r="AC832" s="339"/>
      <c r="AD832" s="340"/>
      <c r="AE832" s="340"/>
      <c r="AF832" s="340"/>
      <c r="AG832" s="341"/>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c r="A833" s="544"/>
      <c r="B833" s="751"/>
      <c r="C833" s="751"/>
      <c r="D833" s="751"/>
      <c r="E833" s="751"/>
      <c r="F833" s="752"/>
      <c r="G833" s="339"/>
      <c r="H833" s="340"/>
      <c r="I833" s="340"/>
      <c r="J833" s="340"/>
      <c r="K833" s="341"/>
      <c r="L833" s="397"/>
      <c r="M833" s="398"/>
      <c r="N833" s="398"/>
      <c r="O833" s="398"/>
      <c r="P833" s="398"/>
      <c r="Q833" s="398"/>
      <c r="R833" s="398"/>
      <c r="S833" s="398"/>
      <c r="T833" s="398"/>
      <c r="U833" s="398"/>
      <c r="V833" s="398"/>
      <c r="W833" s="398"/>
      <c r="X833" s="399"/>
      <c r="Y833" s="394"/>
      <c r="Z833" s="395"/>
      <c r="AA833" s="395"/>
      <c r="AB833" s="401"/>
      <c r="AC833" s="339"/>
      <c r="AD833" s="340"/>
      <c r="AE833" s="340"/>
      <c r="AF833" s="340"/>
      <c r="AG833" s="341"/>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c r="A834" s="544"/>
      <c r="B834" s="751"/>
      <c r="C834" s="751"/>
      <c r="D834" s="751"/>
      <c r="E834" s="751"/>
      <c r="F834" s="752"/>
      <c r="G834" s="339"/>
      <c r="H834" s="340"/>
      <c r="I834" s="340"/>
      <c r="J834" s="340"/>
      <c r="K834" s="341"/>
      <c r="L834" s="397"/>
      <c r="M834" s="398"/>
      <c r="N834" s="398"/>
      <c r="O834" s="398"/>
      <c r="P834" s="398"/>
      <c r="Q834" s="398"/>
      <c r="R834" s="398"/>
      <c r="S834" s="398"/>
      <c r="T834" s="398"/>
      <c r="U834" s="398"/>
      <c r="V834" s="398"/>
      <c r="W834" s="398"/>
      <c r="X834" s="399"/>
      <c r="Y834" s="394"/>
      <c r="Z834" s="395"/>
      <c r="AA834" s="395"/>
      <c r="AB834" s="401"/>
      <c r="AC834" s="339"/>
      <c r="AD834" s="340"/>
      <c r="AE834" s="340"/>
      <c r="AF834" s="340"/>
      <c r="AG834" s="341"/>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c r="A835" s="544"/>
      <c r="B835" s="751"/>
      <c r="C835" s="751"/>
      <c r="D835" s="751"/>
      <c r="E835" s="751"/>
      <c r="F835" s="752"/>
      <c r="G835" s="339"/>
      <c r="H835" s="340"/>
      <c r="I835" s="340"/>
      <c r="J835" s="340"/>
      <c r="K835" s="341"/>
      <c r="L835" s="397"/>
      <c r="M835" s="398"/>
      <c r="N835" s="398"/>
      <c r="O835" s="398"/>
      <c r="P835" s="398"/>
      <c r="Q835" s="398"/>
      <c r="R835" s="398"/>
      <c r="S835" s="398"/>
      <c r="T835" s="398"/>
      <c r="U835" s="398"/>
      <c r="V835" s="398"/>
      <c r="W835" s="398"/>
      <c r="X835" s="399"/>
      <c r="Y835" s="394"/>
      <c r="Z835" s="395"/>
      <c r="AA835" s="395"/>
      <c r="AB835" s="401"/>
      <c r="AC835" s="339"/>
      <c r="AD835" s="340"/>
      <c r="AE835" s="340"/>
      <c r="AF835" s="340"/>
      <c r="AG835" s="341"/>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c r="A836" s="544"/>
      <c r="B836" s="751"/>
      <c r="C836" s="751"/>
      <c r="D836" s="751"/>
      <c r="E836" s="751"/>
      <c r="F836" s="752"/>
      <c r="G836" s="339"/>
      <c r="H836" s="340"/>
      <c r="I836" s="340"/>
      <c r="J836" s="340"/>
      <c r="K836" s="341"/>
      <c r="L836" s="397"/>
      <c r="M836" s="398"/>
      <c r="N836" s="398"/>
      <c r="O836" s="398"/>
      <c r="P836" s="398"/>
      <c r="Q836" s="398"/>
      <c r="R836" s="398"/>
      <c r="S836" s="398"/>
      <c r="T836" s="398"/>
      <c r="U836" s="398"/>
      <c r="V836" s="398"/>
      <c r="W836" s="398"/>
      <c r="X836" s="399"/>
      <c r="Y836" s="394"/>
      <c r="Z836" s="395"/>
      <c r="AA836" s="395"/>
      <c r="AB836" s="401"/>
      <c r="AC836" s="339"/>
      <c r="AD836" s="340"/>
      <c r="AE836" s="340"/>
      <c r="AF836" s="340"/>
      <c r="AG836" s="341"/>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c r="A837" s="544"/>
      <c r="B837" s="751"/>
      <c r="C837" s="751"/>
      <c r="D837" s="751"/>
      <c r="E837" s="751"/>
      <c r="F837" s="752"/>
      <c r="G837" s="339"/>
      <c r="H837" s="340"/>
      <c r="I837" s="340"/>
      <c r="J837" s="340"/>
      <c r="K837" s="341"/>
      <c r="L837" s="397"/>
      <c r="M837" s="398"/>
      <c r="N837" s="398"/>
      <c r="O837" s="398"/>
      <c r="P837" s="398"/>
      <c r="Q837" s="398"/>
      <c r="R837" s="398"/>
      <c r="S837" s="398"/>
      <c r="T837" s="398"/>
      <c r="U837" s="398"/>
      <c r="V837" s="398"/>
      <c r="W837" s="398"/>
      <c r="X837" s="399"/>
      <c r="Y837" s="394"/>
      <c r="Z837" s="395"/>
      <c r="AA837" s="395"/>
      <c r="AB837" s="401"/>
      <c r="AC837" s="339"/>
      <c r="AD837" s="340"/>
      <c r="AE837" s="340"/>
      <c r="AF837" s="340"/>
      <c r="AG837" s="341"/>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c r="A838" s="544"/>
      <c r="B838" s="751"/>
      <c r="C838" s="751"/>
      <c r="D838" s="751"/>
      <c r="E838" s="751"/>
      <c r="F838" s="752"/>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5" t="s">
        <v>343</v>
      </c>
      <c r="AM839" s="946"/>
      <c r="AN839" s="946"/>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7"/>
      <c r="B844" s="337"/>
      <c r="C844" s="337" t="s">
        <v>26</v>
      </c>
      <c r="D844" s="337"/>
      <c r="E844" s="337"/>
      <c r="F844" s="337"/>
      <c r="G844" s="337"/>
      <c r="H844" s="337"/>
      <c r="I844" s="337"/>
      <c r="J844" s="264" t="s">
        <v>297</v>
      </c>
      <c r="K844" s="109"/>
      <c r="L844" s="109"/>
      <c r="M844" s="109"/>
      <c r="N844" s="109"/>
      <c r="O844" s="109"/>
      <c r="P844" s="338" t="s">
        <v>244</v>
      </c>
      <c r="Q844" s="338"/>
      <c r="R844" s="338"/>
      <c r="S844" s="338"/>
      <c r="T844" s="338"/>
      <c r="U844" s="338"/>
      <c r="V844" s="338"/>
      <c r="W844" s="338"/>
      <c r="X844" s="338"/>
      <c r="Y844" s="335" t="s">
        <v>295</v>
      </c>
      <c r="Z844" s="336"/>
      <c r="AA844" s="336"/>
      <c r="AB844" s="336"/>
      <c r="AC844" s="264" t="s">
        <v>337</v>
      </c>
      <c r="AD844" s="264"/>
      <c r="AE844" s="264"/>
      <c r="AF844" s="264"/>
      <c r="AG844" s="264"/>
      <c r="AH844" s="335" t="s">
        <v>365</v>
      </c>
      <c r="AI844" s="337"/>
      <c r="AJ844" s="337"/>
      <c r="AK844" s="337"/>
      <c r="AL844" s="337" t="s">
        <v>21</v>
      </c>
      <c r="AM844" s="337"/>
      <c r="AN844" s="337"/>
      <c r="AO844" s="421"/>
      <c r="AP844" s="422" t="s">
        <v>298</v>
      </c>
      <c r="AQ844" s="422"/>
      <c r="AR844" s="422"/>
      <c r="AS844" s="422"/>
      <c r="AT844" s="422"/>
      <c r="AU844" s="422"/>
      <c r="AV844" s="422"/>
      <c r="AW844" s="422"/>
      <c r="AX844" s="422"/>
    </row>
    <row r="845" spans="1:51" ht="45" customHeight="1">
      <c r="A845" s="400">
        <v>1</v>
      </c>
      <c r="B845" s="400">
        <v>1</v>
      </c>
      <c r="C845" s="419" t="s">
        <v>752</v>
      </c>
      <c r="D845" s="414"/>
      <c r="E845" s="414"/>
      <c r="F845" s="414"/>
      <c r="G845" s="414"/>
      <c r="H845" s="414"/>
      <c r="I845" s="414"/>
      <c r="J845" s="415">
        <v>1010405009691</v>
      </c>
      <c r="K845" s="416"/>
      <c r="L845" s="416"/>
      <c r="M845" s="416"/>
      <c r="N845" s="416"/>
      <c r="O845" s="416"/>
      <c r="P845" s="420" t="s">
        <v>753</v>
      </c>
      <c r="Q845" s="315"/>
      <c r="R845" s="315"/>
      <c r="S845" s="315"/>
      <c r="T845" s="315"/>
      <c r="U845" s="315"/>
      <c r="V845" s="315"/>
      <c r="W845" s="315"/>
      <c r="X845" s="315"/>
      <c r="Y845" s="316">
        <v>1811</v>
      </c>
      <c r="Z845" s="317"/>
      <c r="AA845" s="317"/>
      <c r="AB845" s="318"/>
      <c r="AC845" s="320" t="s">
        <v>754</v>
      </c>
      <c r="AD845" s="321"/>
      <c r="AE845" s="321"/>
      <c r="AF845" s="321"/>
      <c r="AG845" s="321"/>
      <c r="AH845" s="417" t="s">
        <v>833</v>
      </c>
      <c r="AI845" s="418"/>
      <c r="AJ845" s="418"/>
      <c r="AK845" s="418"/>
      <c r="AL845" s="324" t="s">
        <v>825</v>
      </c>
      <c r="AM845" s="325"/>
      <c r="AN845" s="325"/>
      <c r="AO845" s="326"/>
      <c r="AP845" s="319" t="s">
        <v>404</v>
      </c>
      <c r="AQ845" s="319"/>
      <c r="AR845" s="319"/>
      <c r="AS845" s="319"/>
      <c r="AT845" s="319"/>
      <c r="AU845" s="319"/>
      <c r="AV845" s="319"/>
      <c r="AW845" s="319"/>
      <c r="AX845" s="319"/>
    </row>
    <row r="846" spans="1:51" ht="30" hidden="1" customHeight="1">
      <c r="A846" s="400">
        <v>2</v>
      </c>
      <c r="B846" s="400">
        <v>1</v>
      </c>
      <c r="C846" s="419"/>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1"/>
      <c r="AE846" s="321"/>
      <c r="AF846" s="321"/>
      <c r="AG846" s="321"/>
      <c r="AH846" s="417"/>
      <c r="AI846" s="418"/>
      <c r="AJ846" s="418"/>
      <c r="AK846" s="418"/>
      <c r="AL846" s="324"/>
      <c r="AM846" s="325"/>
      <c r="AN846" s="325"/>
      <c r="AO846" s="326"/>
      <c r="AP846" s="319"/>
      <c r="AQ846" s="319"/>
      <c r="AR846" s="319"/>
      <c r="AS846" s="319"/>
      <c r="AT846" s="319"/>
      <c r="AU846" s="319"/>
      <c r="AV846" s="319"/>
      <c r="AW846" s="319"/>
      <c r="AX846" s="319"/>
      <c r="AY846">
        <f>COUNTA($C$846)</f>
        <v>0</v>
      </c>
    </row>
    <row r="847" spans="1:51" ht="30" hidden="1" customHeight="1">
      <c r="A847" s="400">
        <v>3</v>
      </c>
      <c r="B847" s="400">
        <v>1</v>
      </c>
      <c r="C847" s="419"/>
      <c r="D847" s="414"/>
      <c r="E847" s="414"/>
      <c r="F847" s="414"/>
      <c r="G847" s="414"/>
      <c r="H847" s="414"/>
      <c r="I847" s="414"/>
      <c r="J847" s="415"/>
      <c r="K847" s="416"/>
      <c r="L847" s="416"/>
      <c r="M847" s="416"/>
      <c r="N847" s="416"/>
      <c r="O847" s="416"/>
      <c r="P847" s="420"/>
      <c r="Q847" s="315"/>
      <c r="R847" s="315"/>
      <c r="S847" s="315"/>
      <c r="T847" s="315"/>
      <c r="U847" s="315"/>
      <c r="V847" s="315"/>
      <c r="W847" s="315"/>
      <c r="X847" s="315"/>
      <c r="Y847" s="316"/>
      <c r="Z847" s="317"/>
      <c r="AA847" s="317"/>
      <c r="AB847" s="318"/>
      <c r="AC847" s="320"/>
      <c r="AD847" s="321"/>
      <c r="AE847" s="321"/>
      <c r="AF847" s="321"/>
      <c r="AG847" s="321"/>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30" hidden="1" customHeight="1">
      <c r="A848" s="400">
        <v>4</v>
      </c>
      <c r="B848" s="400">
        <v>1</v>
      </c>
      <c r="C848" s="419"/>
      <c r="D848" s="414"/>
      <c r="E848" s="414"/>
      <c r="F848" s="414"/>
      <c r="G848" s="414"/>
      <c r="H848" s="414"/>
      <c r="I848" s="414"/>
      <c r="J848" s="415"/>
      <c r="K848" s="416"/>
      <c r="L848" s="416"/>
      <c r="M848" s="416"/>
      <c r="N848" s="416"/>
      <c r="O848" s="416"/>
      <c r="P848" s="420"/>
      <c r="Q848" s="315"/>
      <c r="R848" s="315"/>
      <c r="S848" s="315"/>
      <c r="T848" s="315"/>
      <c r="U848" s="315"/>
      <c r="V848" s="315"/>
      <c r="W848" s="315"/>
      <c r="X848" s="315"/>
      <c r="Y848" s="316"/>
      <c r="Z848" s="317"/>
      <c r="AA848" s="317"/>
      <c r="AB848" s="318"/>
      <c r="AC848" s="320"/>
      <c r="AD848" s="321"/>
      <c r="AE848" s="321"/>
      <c r="AF848" s="321"/>
      <c r="AG848" s="321"/>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30" hidden="1" customHeight="1">
      <c r="A849" s="400">
        <v>5</v>
      </c>
      <c r="B849" s="400">
        <v>1</v>
      </c>
      <c r="C849" s="419"/>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1"/>
      <c r="AE849" s="321"/>
      <c r="AF849" s="321"/>
      <c r="AG849" s="321"/>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30" hidden="1" customHeight="1">
      <c r="A850" s="400">
        <v>6</v>
      </c>
      <c r="B850" s="400">
        <v>1</v>
      </c>
      <c r="C850" s="419"/>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1"/>
      <c r="AE850" s="321"/>
      <c r="AF850" s="321"/>
      <c r="AG850" s="321"/>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30" hidden="1" customHeight="1">
      <c r="A851" s="400">
        <v>7</v>
      </c>
      <c r="B851" s="400">
        <v>1</v>
      </c>
      <c r="C851" s="419"/>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1"/>
      <c r="AE851" s="321"/>
      <c r="AF851" s="321"/>
      <c r="AG851" s="321"/>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30" hidden="1" customHeight="1">
      <c r="A852" s="400">
        <v>8</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1"/>
      <c r="AE852" s="321"/>
      <c r="AF852" s="321"/>
      <c r="AG852" s="321"/>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30" hidden="1" customHeight="1">
      <c r="A853" s="400">
        <v>9</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1"/>
      <c r="AE853" s="321"/>
      <c r="AF853" s="321"/>
      <c r="AG853" s="321"/>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30" hidden="1" customHeight="1">
      <c r="A854" s="400">
        <v>10</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1"/>
      <c r="AE854" s="321"/>
      <c r="AF854" s="321"/>
      <c r="AG854" s="321"/>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30" hidden="1" customHeight="1">
      <c r="A855" s="400">
        <v>11</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c r="A856" s="400">
        <v>12</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c r="A857" s="400">
        <v>13</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37"/>
      <c r="B877" s="337"/>
      <c r="C877" s="337" t="s">
        <v>26</v>
      </c>
      <c r="D877" s="337"/>
      <c r="E877" s="337"/>
      <c r="F877" s="337"/>
      <c r="G877" s="337"/>
      <c r="H877" s="337"/>
      <c r="I877" s="337"/>
      <c r="J877" s="264" t="s">
        <v>297</v>
      </c>
      <c r="K877" s="109"/>
      <c r="L877" s="109"/>
      <c r="M877" s="109"/>
      <c r="N877" s="109"/>
      <c r="O877" s="109"/>
      <c r="P877" s="338" t="s">
        <v>244</v>
      </c>
      <c r="Q877" s="338"/>
      <c r="R877" s="338"/>
      <c r="S877" s="338"/>
      <c r="T877" s="338"/>
      <c r="U877" s="338"/>
      <c r="V877" s="338"/>
      <c r="W877" s="338"/>
      <c r="X877" s="338"/>
      <c r="Y877" s="335" t="s">
        <v>295</v>
      </c>
      <c r="Z877" s="336"/>
      <c r="AA877" s="336"/>
      <c r="AB877" s="336"/>
      <c r="AC877" s="264" t="s">
        <v>337</v>
      </c>
      <c r="AD877" s="264"/>
      <c r="AE877" s="264"/>
      <c r="AF877" s="264"/>
      <c r="AG877" s="264"/>
      <c r="AH877" s="335" t="s">
        <v>365</v>
      </c>
      <c r="AI877" s="337"/>
      <c r="AJ877" s="337"/>
      <c r="AK877" s="337"/>
      <c r="AL877" s="337" t="s">
        <v>21</v>
      </c>
      <c r="AM877" s="337"/>
      <c r="AN877" s="337"/>
      <c r="AO877" s="421"/>
      <c r="AP877" s="422" t="s">
        <v>298</v>
      </c>
      <c r="AQ877" s="422"/>
      <c r="AR877" s="422"/>
      <c r="AS877" s="422"/>
      <c r="AT877" s="422"/>
      <c r="AU877" s="422"/>
      <c r="AV877" s="422"/>
      <c r="AW877" s="422"/>
      <c r="AX877" s="422"/>
      <c r="AY877">
        <f t="shared" ref="AY877:AY878" si="118">$AY$875</f>
        <v>1</v>
      </c>
    </row>
    <row r="878" spans="1:51" ht="45" customHeight="1">
      <c r="A878" s="400">
        <v>1</v>
      </c>
      <c r="B878" s="400">
        <v>1</v>
      </c>
      <c r="C878" s="419" t="s">
        <v>755</v>
      </c>
      <c r="D878" s="414"/>
      <c r="E878" s="414"/>
      <c r="F878" s="414"/>
      <c r="G878" s="414"/>
      <c r="H878" s="414"/>
      <c r="I878" s="414"/>
      <c r="J878" s="415">
        <v>6460005001248</v>
      </c>
      <c r="K878" s="416"/>
      <c r="L878" s="416"/>
      <c r="M878" s="416"/>
      <c r="N878" s="416"/>
      <c r="O878" s="416"/>
      <c r="P878" s="420" t="s">
        <v>756</v>
      </c>
      <c r="Q878" s="315"/>
      <c r="R878" s="315"/>
      <c r="S878" s="315"/>
      <c r="T878" s="315"/>
      <c r="U878" s="315"/>
      <c r="V878" s="315"/>
      <c r="W878" s="315"/>
      <c r="X878" s="315"/>
      <c r="Y878" s="316">
        <v>10</v>
      </c>
      <c r="Z878" s="317"/>
      <c r="AA878" s="317"/>
      <c r="AB878" s="318"/>
      <c r="AC878" s="320" t="s">
        <v>754</v>
      </c>
      <c r="AD878" s="321"/>
      <c r="AE878" s="321"/>
      <c r="AF878" s="321"/>
      <c r="AG878" s="321"/>
      <c r="AH878" s="417" t="s">
        <v>836</v>
      </c>
      <c r="AI878" s="418"/>
      <c r="AJ878" s="418"/>
      <c r="AK878" s="418"/>
      <c r="AL878" s="324" t="s">
        <v>823</v>
      </c>
      <c r="AM878" s="325"/>
      <c r="AN878" s="325"/>
      <c r="AO878" s="326"/>
      <c r="AP878" s="319" t="s">
        <v>837</v>
      </c>
      <c r="AQ878" s="319"/>
      <c r="AR878" s="319"/>
      <c r="AS878" s="319"/>
      <c r="AT878" s="319"/>
      <c r="AU878" s="319"/>
      <c r="AV878" s="319"/>
      <c r="AW878" s="319"/>
      <c r="AX878" s="319"/>
      <c r="AY878">
        <f t="shared" si="118"/>
        <v>1</v>
      </c>
    </row>
    <row r="879" spans="1:51" ht="60" customHeight="1">
      <c r="A879" s="400">
        <v>2</v>
      </c>
      <c r="B879" s="400">
        <v>1</v>
      </c>
      <c r="C879" s="419" t="s">
        <v>757</v>
      </c>
      <c r="D879" s="414"/>
      <c r="E879" s="414"/>
      <c r="F879" s="414"/>
      <c r="G879" s="414"/>
      <c r="H879" s="414"/>
      <c r="I879" s="414"/>
      <c r="J879" s="415" t="s">
        <v>845</v>
      </c>
      <c r="K879" s="416"/>
      <c r="L879" s="416"/>
      <c r="M879" s="416"/>
      <c r="N879" s="416"/>
      <c r="O879" s="416"/>
      <c r="P879" s="420" t="s">
        <v>756</v>
      </c>
      <c r="Q879" s="315"/>
      <c r="R879" s="315"/>
      <c r="S879" s="315"/>
      <c r="T879" s="315"/>
      <c r="U879" s="315"/>
      <c r="V879" s="315"/>
      <c r="W879" s="315"/>
      <c r="X879" s="315"/>
      <c r="Y879" s="316">
        <v>8</v>
      </c>
      <c r="Z879" s="317"/>
      <c r="AA879" s="317"/>
      <c r="AB879" s="318"/>
      <c r="AC879" s="320" t="s">
        <v>754</v>
      </c>
      <c r="AD879" s="321"/>
      <c r="AE879" s="321"/>
      <c r="AF879" s="321"/>
      <c r="AG879" s="321"/>
      <c r="AH879" s="417" t="s">
        <v>836</v>
      </c>
      <c r="AI879" s="418"/>
      <c r="AJ879" s="418"/>
      <c r="AK879" s="418"/>
      <c r="AL879" s="324" t="s">
        <v>823</v>
      </c>
      <c r="AM879" s="325"/>
      <c r="AN879" s="325"/>
      <c r="AO879" s="326"/>
      <c r="AP879" s="319" t="s">
        <v>404</v>
      </c>
      <c r="AQ879" s="319"/>
      <c r="AR879" s="319"/>
      <c r="AS879" s="319"/>
      <c r="AT879" s="319"/>
      <c r="AU879" s="319"/>
      <c r="AV879" s="319"/>
      <c r="AW879" s="319"/>
      <c r="AX879" s="319"/>
      <c r="AY879">
        <f>COUNTA($C$879)</f>
        <v>1</v>
      </c>
    </row>
    <row r="880" spans="1:51" ht="30" customHeight="1">
      <c r="A880" s="400">
        <v>3</v>
      </c>
      <c r="B880" s="400">
        <v>1</v>
      </c>
      <c r="C880" s="419" t="s">
        <v>758</v>
      </c>
      <c r="D880" s="414"/>
      <c r="E880" s="414"/>
      <c r="F880" s="414"/>
      <c r="G880" s="414"/>
      <c r="H880" s="414"/>
      <c r="I880" s="414"/>
      <c r="J880" s="415" t="s">
        <v>845</v>
      </c>
      <c r="K880" s="416"/>
      <c r="L880" s="416"/>
      <c r="M880" s="416"/>
      <c r="N880" s="416"/>
      <c r="O880" s="416"/>
      <c r="P880" s="420" t="s">
        <v>756</v>
      </c>
      <c r="Q880" s="315"/>
      <c r="R880" s="315"/>
      <c r="S880" s="315"/>
      <c r="T880" s="315"/>
      <c r="U880" s="315"/>
      <c r="V880" s="315"/>
      <c r="W880" s="315"/>
      <c r="X880" s="315"/>
      <c r="Y880" s="316">
        <v>8</v>
      </c>
      <c r="Z880" s="317"/>
      <c r="AA880" s="317"/>
      <c r="AB880" s="318"/>
      <c r="AC880" s="320" t="s">
        <v>754</v>
      </c>
      <c r="AD880" s="321"/>
      <c r="AE880" s="321"/>
      <c r="AF880" s="321"/>
      <c r="AG880" s="321"/>
      <c r="AH880" s="417" t="s">
        <v>836</v>
      </c>
      <c r="AI880" s="418"/>
      <c r="AJ880" s="418"/>
      <c r="AK880" s="418"/>
      <c r="AL880" s="324" t="s">
        <v>823</v>
      </c>
      <c r="AM880" s="325"/>
      <c r="AN880" s="325"/>
      <c r="AO880" s="326"/>
      <c r="AP880" s="319" t="s">
        <v>828</v>
      </c>
      <c r="AQ880" s="319"/>
      <c r="AR880" s="319"/>
      <c r="AS880" s="319"/>
      <c r="AT880" s="319"/>
      <c r="AU880" s="319"/>
      <c r="AV880" s="319"/>
      <c r="AW880" s="319"/>
      <c r="AX880" s="319"/>
      <c r="AY880">
        <f>COUNTA($C$880)</f>
        <v>1</v>
      </c>
    </row>
    <row r="881" spans="1:51" ht="30" customHeight="1">
      <c r="A881" s="400">
        <v>4</v>
      </c>
      <c r="B881" s="400">
        <v>1</v>
      </c>
      <c r="C881" s="419" t="s">
        <v>774</v>
      </c>
      <c r="D881" s="414"/>
      <c r="E881" s="414"/>
      <c r="F881" s="414"/>
      <c r="G881" s="414"/>
      <c r="H881" s="414"/>
      <c r="I881" s="414"/>
      <c r="J881" s="415" t="s">
        <v>845</v>
      </c>
      <c r="K881" s="416"/>
      <c r="L881" s="416"/>
      <c r="M881" s="416"/>
      <c r="N881" s="416"/>
      <c r="O881" s="416"/>
      <c r="P881" s="420" t="s">
        <v>756</v>
      </c>
      <c r="Q881" s="315"/>
      <c r="R881" s="315"/>
      <c r="S881" s="315"/>
      <c r="T881" s="315"/>
      <c r="U881" s="315"/>
      <c r="V881" s="315"/>
      <c r="W881" s="315"/>
      <c r="X881" s="315"/>
      <c r="Y881" s="316">
        <v>8</v>
      </c>
      <c r="Z881" s="317"/>
      <c r="AA881" s="317"/>
      <c r="AB881" s="318"/>
      <c r="AC881" s="320" t="s">
        <v>754</v>
      </c>
      <c r="AD881" s="321"/>
      <c r="AE881" s="321"/>
      <c r="AF881" s="321"/>
      <c r="AG881" s="321"/>
      <c r="AH881" s="417" t="s">
        <v>836</v>
      </c>
      <c r="AI881" s="418"/>
      <c r="AJ881" s="418"/>
      <c r="AK881" s="418"/>
      <c r="AL881" s="324" t="s">
        <v>826</v>
      </c>
      <c r="AM881" s="325"/>
      <c r="AN881" s="325"/>
      <c r="AO881" s="326"/>
      <c r="AP881" s="319" t="s">
        <v>829</v>
      </c>
      <c r="AQ881" s="319"/>
      <c r="AR881" s="319"/>
      <c r="AS881" s="319"/>
      <c r="AT881" s="319"/>
      <c r="AU881" s="319"/>
      <c r="AV881" s="319"/>
      <c r="AW881" s="319"/>
      <c r="AX881" s="319"/>
      <c r="AY881">
        <f>COUNTA($C$881)</f>
        <v>1</v>
      </c>
    </row>
    <row r="882" spans="1:51" ht="30" customHeight="1">
      <c r="A882" s="400">
        <v>5</v>
      </c>
      <c r="B882" s="400">
        <v>1</v>
      </c>
      <c r="C882" s="419" t="s">
        <v>775</v>
      </c>
      <c r="D882" s="414"/>
      <c r="E882" s="414"/>
      <c r="F882" s="414"/>
      <c r="G882" s="414"/>
      <c r="H882" s="414"/>
      <c r="I882" s="414"/>
      <c r="J882" s="415">
        <v>3340005002806</v>
      </c>
      <c r="K882" s="416"/>
      <c r="L882" s="416"/>
      <c r="M882" s="416"/>
      <c r="N882" s="416"/>
      <c r="O882" s="416"/>
      <c r="P882" s="420" t="s">
        <v>756</v>
      </c>
      <c r="Q882" s="315"/>
      <c r="R882" s="315"/>
      <c r="S882" s="315"/>
      <c r="T882" s="315"/>
      <c r="U882" s="315"/>
      <c r="V882" s="315"/>
      <c r="W882" s="315"/>
      <c r="X882" s="315"/>
      <c r="Y882" s="316">
        <v>8</v>
      </c>
      <c r="Z882" s="317"/>
      <c r="AA882" s="317"/>
      <c r="AB882" s="318"/>
      <c r="AC882" s="320" t="s">
        <v>754</v>
      </c>
      <c r="AD882" s="321"/>
      <c r="AE882" s="321"/>
      <c r="AF882" s="321"/>
      <c r="AG882" s="321"/>
      <c r="AH882" s="417" t="s">
        <v>836</v>
      </c>
      <c r="AI882" s="418"/>
      <c r="AJ882" s="418"/>
      <c r="AK882" s="418"/>
      <c r="AL882" s="324" t="s">
        <v>823</v>
      </c>
      <c r="AM882" s="325"/>
      <c r="AN882" s="325"/>
      <c r="AO882" s="326"/>
      <c r="AP882" s="319" t="s">
        <v>404</v>
      </c>
      <c r="AQ882" s="319"/>
      <c r="AR882" s="319"/>
      <c r="AS882" s="319"/>
      <c r="AT882" s="319"/>
      <c r="AU882" s="319"/>
      <c r="AV882" s="319"/>
      <c r="AW882" s="319"/>
      <c r="AX882" s="319"/>
      <c r="AY882">
        <f>COUNTA($C$882)</f>
        <v>1</v>
      </c>
    </row>
    <row r="883" spans="1:51" ht="30" customHeight="1">
      <c r="A883" s="400">
        <v>6</v>
      </c>
      <c r="B883" s="400">
        <v>1</v>
      </c>
      <c r="C883" s="419" t="s">
        <v>776</v>
      </c>
      <c r="D883" s="414"/>
      <c r="E883" s="414"/>
      <c r="F883" s="414"/>
      <c r="G883" s="414"/>
      <c r="H883" s="414"/>
      <c r="I883" s="414"/>
      <c r="J883" s="415">
        <v>6360001002375</v>
      </c>
      <c r="K883" s="416"/>
      <c r="L883" s="416"/>
      <c r="M883" s="416"/>
      <c r="N883" s="416"/>
      <c r="O883" s="416"/>
      <c r="P883" s="420" t="s">
        <v>756</v>
      </c>
      <c r="Q883" s="315"/>
      <c r="R883" s="315"/>
      <c r="S883" s="315"/>
      <c r="T883" s="315"/>
      <c r="U883" s="315"/>
      <c r="V883" s="315"/>
      <c r="W883" s="315"/>
      <c r="X883" s="315"/>
      <c r="Y883" s="316">
        <v>8</v>
      </c>
      <c r="Z883" s="317"/>
      <c r="AA883" s="317"/>
      <c r="AB883" s="318"/>
      <c r="AC883" s="320" t="s">
        <v>754</v>
      </c>
      <c r="AD883" s="321"/>
      <c r="AE883" s="321"/>
      <c r="AF883" s="321"/>
      <c r="AG883" s="321"/>
      <c r="AH883" s="417" t="s">
        <v>836</v>
      </c>
      <c r="AI883" s="418"/>
      <c r="AJ883" s="418"/>
      <c r="AK883" s="418"/>
      <c r="AL883" s="324" t="s">
        <v>825</v>
      </c>
      <c r="AM883" s="325"/>
      <c r="AN883" s="325"/>
      <c r="AO883" s="326"/>
      <c r="AP883" s="319" t="s">
        <v>830</v>
      </c>
      <c r="AQ883" s="319"/>
      <c r="AR883" s="319"/>
      <c r="AS883" s="319"/>
      <c r="AT883" s="319"/>
      <c r="AU883" s="319"/>
      <c r="AV883" s="319"/>
      <c r="AW883" s="319"/>
      <c r="AX883" s="319"/>
      <c r="AY883">
        <f>COUNTA($C$883)</f>
        <v>1</v>
      </c>
    </row>
    <row r="884" spans="1:51" ht="30" customHeight="1">
      <c r="A884" s="400">
        <v>7</v>
      </c>
      <c r="B884" s="400">
        <v>1</v>
      </c>
      <c r="C884" s="419" t="s">
        <v>777</v>
      </c>
      <c r="D884" s="414"/>
      <c r="E884" s="414"/>
      <c r="F884" s="414"/>
      <c r="G884" s="414"/>
      <c r="H884" s="414"/>
      <c r="I884" s="414"/>
      <c r="J884" s="415">
        <v>3190005007556</v>
      </c>
      <c r="K884" s="416"/>
      <c r="L884" s="416"/>
      <c r="M884" s="416"/>
      <c r="N884" s="416"/>
      <c r="O884" s="416"/>
      <c r="P884" s="420" t="s">
        <v>756</v>
      </c>
      <c r="Q884" s="315"/>
      <c r="R884" s="315"/>
      <c r="S884" s="315"/>
      <c r="T884" s="315"/>
      <c r="U884" s="315"/>
      <c r="V884" s="315"/>
      <c r="W884" s="315"/>
      <c r="X884" s="315"/>
      <c r="Y884" s="316">
        <v>8</v>
      </c>
      <c r="Z884" s="317"/>
      <c r="AA884" s="317"/>
      <c r="AB884" s="318"/>
      <c r="AC884" s="320" t="s">
        <v>754</v>
      </c>
      <c r="AD884" s="321"/>
      <c r="AE884" s="321"/>
      <c r="AF884" s="321"/>
      <c r="AG884" s="321"/>
      <c r="AH884" s="417" t="s">
        <v>836</v>
      </c>
      <c r="AI884" s="418"/>
      <c r="AJ884" s="418"/>
      <c r="AK884" s="418"/>
      <c r="AL884" s="324" t="s">
        <v>823</v>
      </c>
      <c r="AM884" s="325"/>
      <c r="AN884" s="325"/>
      <c r="AO884" s="326"/>
      <c r="AP884" s="319" t="s">
        <v>404</v>
      </c>
      <c r="AQ884" s="319"/>
      <c r="AR884" s="319"/>
      <c r="AS884" s="319"/>
      <c r="AT884" s="319"/>
      <c r="AU884" s="319"/>
      <c r="AV884" s="319"/>
      <c r="AW884" s="319"/>
      <c r="AX884" s="319"/>
      <c r="AY884">
        <f>COUNTA($C$884)</f>
        <v>1</v>
      </c>
    </row>
    <row r="885" spans="1:51" ht="45" customHeight="1">
      <c r="A885" s="400">
        <v>8</v>
      </c>
      <c r="B885" s="400">
        <v>1</v>
      </c>
      <c r="C885" s="419" t="s">
        <v>778</v>
      </c>
      <c r="D885" s="414"/>
      <c r="E885" s="414"/>
      <c r="F885" s="414"/>
      <c r="G885" s="414"/>
      <c r="H885" s="414"/>
      <c r="I885" s="414"/>
      <c r="J885" s="415" t="s">
        <v>845</v>
      </c>
      <c r="K885" s="416"/>
      <c r="L885" s="416"/>
      <c r="M885" s="416"/>
      <c r="N885" s="416"/>
      <c r="O885" s="416"/>
      <c r="P885" s="420" t="s">
        <v>756</v>
      </c>
      <c r="Q885" s="315"/>
      <c r="R885" s="315"/>
      <c r="S885" s="315"/>
      <c r="T885" s="315"/>
      <c r="U885" s="315"/>
      <c r="V885" s="315"/>
      <c r="W885" s="315"/>
      <c r="X885" s="315"/>
      <c r="Y885" s="316">
        <v>8</v>
      </c>
      <c r="Z885" s="317"/>
      <c r="AA885" s="317"/>
      <c r="AB885" s="318"/>
      <c r="AC885" s="320" t="s">
        <v>754</v>
      </c>
      <c r="AD885" s="321"/>
      <c r="AE885" s="321"/>
      <c r="AF885" s="321"/>
      <c r="AG885" s="321"/>
      <c r="AH885" s="417" t="s">
        <v>836</v>
      </c>
      <c r="AI885" s="418"/>
      <c r="AJ885" s="418"/>
      <c r="AK885" s="418"/>
      <c r="AL885" s="324" t="s">
        <v>825</v>
      </c>
      <c r="AM885" s="325"/>
      <c r="AN885" s="325"/>
      <c r="AO885" s="326"/>
      <c r="AP885" s="319" t="s">
        <v>831</v>
      </c>
      <c r="AQ885" s="319"/>
      <c r="AR885" s="319"/>
      <c r="AS885" s="319"/>
      <c r="AT885" s="319"/>
      <c r="AU885" s="319"/>
      <c r="AV885" s="319"/>
      <c r="AW885" s="319"/>
      <c r="AX885" s="319"/>
      <c r="AY885">
        <f>COUNTA($C$885)</f>
        <v>1</v>
      </c>
    </row>
    <row r="886" spans="1:51" ht="30" customHeight="1">
      <c r="A886" s="400">
        <v>9</v>
      </c>
      <c r="B886" s="400">
        <v>1</v>
      </c>
      <c r="C886" s="419" t="s">
        <v>779</v>
      </c>
      <c r="D886" s="414"/>
      <c r="E886" s="414"/>
      <c r="F886" s="414"/>
      <c r="G886" s="414"/>
      <c r="H886" s="414"/>
      <c r="I886" s="414"/>
      <c r="J886" s="415" t="s">
        <v>845</v>
      </c>
      <c r="K886" s="416"/>
      <c r="L886" s="416"/>
      <c r="M886" s="416"/>
      <c r="N886" s="416"/>
      <c r="O886" s="416"/>
      <c r="P886" s="420" t="s">
        <v>756</v>
      </c>
      <c r="Q886" s="315"/>
      <c r="R886" s="315"/>
      <c r="S886" s="315"/>
      <c r="T886" s="315"/>
      <c r="U886" s="315"/>
      <c r="V886" s="315"/>
      <c r="W886" s="315"/>
      <c r="X886" s="315"/>
      <c r="Y886" s="316">
        <v>8</v>
      </c>
      <c r="Z886" s="317"/>
      <c r="AA886" s="317"/>
      <c r="AB886" s="318"/>
      <c r="AC886" s="320" t="s">
        <v>754</v>
      </c>
      <c r="AD886" s="321"/>
      <c r="AE886" s="321"/>
      <c r="AF886" s="321"/>
      <c r="AG886" s="321"/>
      <c r="AH886" s="417" t="s">
        <v>836</v>
      </c>
      <c r="AI886" s="418"/>
      <c r="AJ886" s="418"/>
      <c r="AK886" s="418"/>
      <c r="AL886" s="324" t="s">
        <v>823</v>
      </c>
      <c r="AM886" s="325"/>
      <c r="AN886" s="325"/>
      <c r="AO886" s="326"/>
      <c r="AP886" s="319" t="s">
        <v>832</v>
      </c>
      <c r="AQ886" s="319"/>
      <c r="AR886" s="319"/>
      <c r="AS886" s="319"/>
      <c r="AT886" s="319"/>
      <c r="AU886" s="319"/>
      <c r="AV886" s="319"/>
      <c r="AW886" s="319"/>
      <c r="AX886" s="319"/>
      <c r="AY886">
        <f>COUNTA($C$886)</f>
        <v>1</v>
      </c>
    </row>
    <row r="887" spans="1:51" ht="30" customHeight="1">
      <c r="A887" s="400">
        <v>10</v>
      </c>
      <c r="B887" s="400">
        <v>1</v>
      </c>
      <c r="C887" s="419" t="s">
        <v>780</v>
      </c>
      <c r="D887" s="414"/>
      <c r="E887" s="414"/>
      <c r="F887" s="414"/>
      <c r="G887" s="414"/>
      <c r="H887" s="414"/>
      <c r="I887" s="414"/>
      <c r="J887" s="415">
        <v>2450001012344</v>
      </c>
      <c r="K887" s="416"/>
      <c r="L887" s="416"/>
      <c r="M887" s="416"/>
      <c r="N887" s="416"/>
      <c r="O887" s="416"/>
      <c r="P887" s="420" t="s">
        <v>756</v>
      </c>
      <c r="Q887" s="315"/>
      <c r="R887" s="315"/>
      <c r="S887" s="315"/>
      <c r="T887" s="315"/>
      <c r="U887" s="315"/>
      <c r="V887" s="315"/>
      <c r="W887" s="315"/>
      <c r="X887" s="315"/>
      <c r="Y887" s="316">
        <v>8</v>
      </c>
      <c r="Z887" s="317"/>
      <c r="AA887" s="317"/>
      <c r="AB887" s="318"/>
      <c r="AC887" s="320" t="s">
        <v>754</v>
      </c>
      <c r="AD887" s="321"/>
      <c r="AE887" s="321"/>
      <c r="AF887" s="321"/>
      <c r="AG887" s="321"/>
      <c r="AH887" s="417" t="s">
        <v>836</v>
      </c>
      <c r="AI887" s="418"/>
      <c r="AJ887" s="418"/>
      <c r="AK887" s="418"/>
      <c r="AL887" s="324" t="s">
        <v>827</v>
      </c>
      <c r="AM887" s="325"/>
      <c r="AN887" s="325"/>
      <c r="AO887" s="326"/>
      <c r="AP887" s="319" t="s">
        <v>828</v>
      </c>
      <c r="AQ887" s="319"/>
      <c r="AR887" s="319"/>
      <c r="AS887" s="319"/>
      <c r="AT887" s="319"/>
      <c r="AU887" s="319"/>
      <c r="AV887" s="319"/>
      <c r="AW887" s="319"/>
      <c r="AX887" s="319"/>
      <c r="AY887">
        <f>COUNTA($C$887)</f>
        <v>1</v>
      </c>
    </row>
    <row r="888" spans="1:51" ht="30" hidden="1" customHeight="1">
      <c r="A888" s="400">
        <v>11</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1"/>
      <c r="AE888" s="321"/>
      <c r="AF888" s="321"/>
      <c r="AG888" s="321"/>
      <c r="AH888" s="417"/>
      <c r="AI888" s="418"/>
      <c r="AJ888" s="418"/>
      <c r="AK888" s="418"/>
      <c r="AL888" s="324"/>
      <c r="AM888" s="325"/>
      <c r="AN888" s="325"/>
      <c r="AO888" s="326"/>
      <c r="AP888" s="319"/>
      <c r="AQ888" s="319"/>
      <c r="AR888" s="319"/>
      <c r="AS888" s="319"/>
      <c r="AT888" s="319"/>
      <c r="AU888" s="319"/>
      <c r="AV888" s="319"/>
      <c r="AW888" s="319"/>
      <c r="AX888" s="319"/>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1"/>
      <c r="AE889" s="321"/>
      <c r="AF889" s="321"/>
      <c r="AG889" s="321"/>
      <c r="AH889" s="417"/>
      <c r="AI889" s="418"/>
      <c r="AJ889" s="418"/>
      <c r="AK889" s="418"/>
      <c r="AL889" s="324"/>
      <c r="AM889" s="325"/>
      <c r="AN889" s="325"/>
      <c r="AO889" s="326"/>
      <c r="AP889" s="319"/>
      <c r="AQ889" s="319"/>
      <c r="AR889" s="319"/>
      <c r="AS889" s="319"/>
      <c r="AT889" s="319"/>
      <c r="AU889" s="319"/>
      <c r="AV889" s="319"/>
      <c r="AW889" s="319"/>
      <c r="AX889" s="319"/>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1"/>
      <c r="AE890" s="321"/>
      <c r="AF890" s="321"/>
      <c r="AG890" s="321"/>
      <c r="AH890" s="417"/>
      <c r="AI890" s="418"/>
      <c r="AJ890" s="418"/>
      <c r="AK890" s="418"/>
      <c r="AL890" s="324"/>
      <c r="AM890" s="325"/>
      <c r="AN890" s="325"/>
      <c r="AO890" s="326"/>
      <c r="AP890" s="319"/>
      <c r="AQ890" s="319"/>
      <c r="AR890" s="319"/>
      <c r="AS890" s="319"/>
      <c r="AT890" s="319"/>
      <c r="AU890" s="319"/>
      <c r="AV890" s="319"/>
      <c r="AW890" s="319"/>
      <c r="AX890" s="319"/>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1"/>
      <c r="AE891" s="321"/>
      <c r="AF891" s="321"/>
      <c r="AG891" s="321"/>
      <c r="AH891" s="417"/>
      <c r="AI891" s="418"/>
      <c r="AJ891" s="418"/>
      <c r="AK891" s="418"/>
      <c r="AL891" s="324"/>
      <c r="AM891" s="325"/>
      <c r="AN891" s="325"/>
      <c r="AO891" s="326"/>
      <c r="AP891" s="319"/>
      <c r="AQ891" s="319"/>
      <c r="AR891" s="319"/>
      <c r="AS891" s="319"/>
      <c r="AT891" s="319"/>
      <c r="AU891" s="319"/>
      <c r="AV891" s="319"/>
      <c r="AW891" s="319"/>
      <c r="AX891" s="319"/>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1"/>
      <c r="AE892" s="321"/>
      <c r="AF892" s="321"/>
      <c r="AG892" s="321"/>
      <c r="AH892" s="417"/>
      <c r="AI892" s="418"/>
      <c r="AJ892" s="418"/>
      <c r="AK892" s="418"/>
      <c r="AL892" s="324"/>
      <c r="AM892" s="325"/>
      <c r="AN892" s="325"/>
      <c r="AO892" s="326"/>
      <c r="AP892" s="319"/>
      <c r="AQ892" s="319"/>
      <c r="AR892" s="319"/>
      <c r="AS892" s="319"/>
      <c r="AT892" s="319"/>
      <c r="AU892" s="319"/>
      <c r="AV892" s="319"/>
      <c r="AW892" s="319"/>
      <c r="AX892" s="319"/>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1"/>
      <c r="AE893" s="321"/>
      <c r="AF893" s="321"/>
      <c r="AG893" s="321"/>
      <c r="AH893" s="417"/>
      <c r="AI893" s="418"/>
      <c r="AJ893" s="418"/>
      <c r="AK893" s="418"/>
      <c r="AL893" s="324"/>
      <c r="AM893" s="325"/>
      <c r="AN893" s="325"/>
      <c r="AO893" s="326"/>
      <c r="AP893" s="319"/>
      <c r="AQ893" s="319"/>
      <c r="AR893" s="319"/>
      <c r="AS893" s="319"/>
      <c r="AT893" s="319"/>
      <c r="AU893" s="319"/>
      <c r="AV893" s="319"/>
      <c r="AW893" s="319"/>
      <c r="AX893" s="319"/>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1"/>
      <c r="AE894" s="321"/>
      <c r="AF894" s="321"/>
      <c r="AG894" s="321"/>
      <c r="AH894" s="417"/>
      <c r="AI894" s="418"/>
      <c r="AJ894" s="418"/>
      <c r="AK894" s="418"/>
      <c r="AL894" s="324"/>
      <c r="AM894" s="325"/>
      <c r="AN894" s="325"/>
      <c r="AO894" s="326"/>
      <c r="AP894" s="319"/>
      <c r="AQ894" s="319"/>
      <c r="AR894" s="319"/>
      <c r="AS894" s="319"/>
      <c r="AT894" s="319"/>
      <c r="AU894" s="319"/>
      <c r="AV894" s="319"/>
      <c r="AW894" s="319"/>
      <c r="AX894" s="319"/>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1"/>
      <c r="AE895" s="321"/>
      <c r="AF895" s="321"/>
      <c r="AG895" s="321"/>
      <c r="AH895" s="417"/>
      <c r="AI895" s="418"/>
      <c r="AJ895" s="418"/>
      <c r="AK895" s="418"/>
      <c r="AL895" s="324"/>
      <c r="AM895" s="325"/>
      <c r="AN895" s="325"/>
      <c r="AO895" s="326"/>
      <c r="AP895" s="319"/>
      <c r="AQ895" s="319"/>
      <c r="AR895" s="319"/>
      <c r="AS895" s="319"/>
      <c r="AT895" s="319"/>
      <c r="AU895" s="319"/>
      <c r="AV895" s="319"/>
      <c r="AW895" s="319"/>
      <c r="AX895" s="319"/>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1"/>
      <c r="AE896" s="321"/>
      <c r="AF896" s="321"/>
      <c r="AG896" s="321"/>
      <c r="AH896" s="417"/>
      <c r="AI896" s="418"/>
      <c r="AJ896" s="418"/>
      <c r="AK896" s="418"/>
      <c r="AL896" s="324"/>
      <c r="AM896" s="325"/>
      <c r="AN896" s="325"/>
      <c r="AO896" s="326"/>
      <c r="AP896" s="319"/>
      <c r="AQ896" s="319"/>
      <c r="AR896" s="319"/>
      <c r="AS896" s="319"/>
      <c r="AT896" s="319"/>
      <c r="AU896" s="319"/>
      <c r="AV896" s="319"/>
      <c r="AW896" s="319"/>
      <c r="AX896" s="319"/>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1"/>
      <c r="AE897" s="321"/>
      <c r="AF897" s="321"/>
      <c r="AG897" s="321"/>
      <c r="AH897" s="417"/>
      <c r="AI897" s="418"/>
      <c r="AJ897" s="418"/>
      <c r="AK897" s="418"/>
      <c r="AL897" s="324"/>
      <c r="AM897" s="325"/>
      <c r="AN897" s="325"/>
      <c r="AO897" s="326"/>
      <c r="AP897" s="319"/>
      <c r="AQ897" s="319"/>
      <c r="AR897" s="319"/>
      <c r="AS897" s="319"/>
      <c r="AT897" s="319"/>
      <c r="AU897" s="319"/>
      <c r="AV897" s="319"/>
      <c r="AW897" s="319"/>
      <c r="AX897" s="319"/>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1"/>
      <c r="AE898" s="321"/>
      <c r="AF898" s="321"/>
      <c r="AG898" s="321"/>
      <c r="AH898" s="417"/>
      <c r="AI898" s="418"/>
      <c r="AJ898" s="418"/>
      <c r="AK898" s="418"/>
      <c r="AL898" s="324"/>
      <c r="AM898" s="325"/>
      <c r="AN898" s="325"/>
      <c r="AO898" s="326"/>
      <c r="AP898" s="319"/>
      <c r="AQ898" s="319"/>
      <c r="AR898" s="319"/>
      <c r="AS898" s="319"/>
      <c r="AT898" s="319"/>
      <c r="AU898" s="319"/>
      <c r="AV898" s="319"/>
      <c r="AW898" s="319"/>
      <c r="AX898" s="319"/>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1"/>
      <c r="AE899" s="321"/>
      <c r="AF899" s="321"/>
      <c r="AG899" s="321"/>
      <c r="AH899" s="417"/>
      <c r="AI899" s="418"/>
      <c r="AJ899" s="418"/>
      <c r="AK899" s="418"/>
      <c r="AL899" s="324"/>
      <c r="AM899" s="325"/>
      <c r="AN899" s="325"/>
      <c r="AO899" s="326"/>
      <c r="AP899" s="319"/>
      <c r="AQ899" s="319"/>
      <c r="AR899" s="319"/>
      <c r="AS899" s="319"/>
      <c r="AT899" s="319"/>
      <c r="AU899" s="319"/>
      <c r="AV899" s="319"/>
      <c r="AW899" s="319"/>
      <c r="AX899" s="319"/>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1"/>
      <c r="AE900" s="321"/>
      <c r="AF900" s="321"/>
      <c r="AG900" s="321"/>
      <c r="AH900" s="417"/>
      <c r="AI900" s="418"/>
      <c r="AJ900" s="418"/>
      <c r="AK900" s="418"/>
      <c r="AL900" s="324"/>
      <c r="AM900" s="325"/>
      <c r="AN900" s="325"/>
      <c r="AO900" s="326"/>
      <c r="AP900" s="319"/>
      <c r="AQ900" s="319"/>
      <c r="AR900" s="319"/>
      <c r="AS900" s="319"/>
      <c r="AT900" s="319"/>
      <c r="AU900" s="319"/>
      <c r="AV900" s="319"/>
      <c r="AW900" s="319"/>
      <c r="AX900" s="319"/>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1"/>
      <c r="AE901" s="321"/>
      <c r="AF901" s="321"/>
      <c r="AG901" s="321"/>
      <c r="AH901" s="417"/>
      <c r="AI901" s="418"/>
      <c r="AJ901" s="418"/>
      <c r="AK901" s="418"/>
      <c r="AL901" s="324"/>
      <c r="AM901" s="325"/>
      <c r="AN901" s="325"/>
      <c r="AO901" s="326"/>
      <c r="AP901" s="319"/>
      <c r="AQ901" s="319"/>
      <c r="AR901" s="319"/>
      <c r="AS901" s="319"/>
      <c r="AT901" s="319"/>
      <c r="AU901" s="319"/>
      <c r="AV901" s="319"/>
      <c r="AW901" s="319"/>
      <c r="AX901" s="319"/>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1"/>
      <c r="AE902" s="321"/>
      <c r="AF902" s="321"/>
      <c r="AG902" s="321"/>
      <c r="AH902" s="417"/>
      <c r="AI902" s="418"/>
      <c r="AJ902" s="418"/>
      <c r="AK902" s="418"/>
      <c r="AL902" s="324"/>
      <c r="AM902" s="325"/>
      <c r="AN902" s="325"/>
      <c r="AO902" s="326"/>
      <c r="AP902" s="319"/>
      <c r="AQ902" s="319"/>
      <c r="AR902" s="319"/>
      <c r="AS902" s="319"/>
      <c r="AT902" s="319"/>
      <c r="AU902" s="319"/>
      <c r="AV902" s="319"/>
      <c r="AW902" s="319"/>
      <c r="AX902" s="319"/>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1"/>
      <c r="AE903" s="321"/>
      <c r="AF903" s="321"/>
      <c r="AG903" s="321"/>
      <c r="AH903" s="417"/>
      <c r="AI903" s="418"/>
      <c r="AJ903" s="418"/>
      <c r="AK903" s="418"/>
      <c r="AL903" s="324"/>
      <c r="AM903" s="325"/>
      <c r="AN903" s="325"/>
      <c r="AO903" s="326"/>
      <c r="AP903" s="319"/>
      <c r="AQ903" s="319"/>
      <c r="AR903" s="319"/>
      <c r="AS903" s="319"/>
      <c r="AT903" s="319"/>
      <c r="AU903" s="319"/>
      <c r="AV903" s="319"/>
      <c r="AW903" s="319"/>
      <c r="AX903" s="319"/>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1"/>
      <c r="AE904" s="321"/>
      <c r="AF904" s="321"/>
      <c r="AG904" s="321"/>
      <c r="AH904" s="417"/>
      <c r="AI904" s="418"/>
      <c r="AJ904" s="418"/>
      <c r="AK904" s="418"/>
      <c r="AL904" s="324"/>
      <c r="AM904" s="325"/>
      <c r="AN904" s="325"/>
      <c r="AO904" s="326"/>
      <c r="AP904" s="319"/>
      <c r="AQ904" s="319"/>
      <c r="AR904" s="319"/>
      <c r="AS904" s="319"/>
      <c r="AT904" s="319"/>
      <c r="AU904" s="319"/>
      <c r="AV904" s="319"/>
      <c r="AW904" s="319"/>
      <c r="AX904" s="319"/>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1"/>
      <c r="AE905" s="321"/>
      <c r="AF905" s="321"/>
      <c r="AG905" s="321"/>
      <c r="AH905" s="417"/>
      <c r="AI905" s="418"/>
      <c r="AJ905" s="418"/>
      <c r="AK905" s="418"/>
      <c r="AL905" s="324"/>
      <c r="AM905" s="325"/>
      <c r="AN905" s="325"/>
      <c r="AO905" s="326"/>
      <c r="AP905" s="319"/>
      <c r="AQ905" s="319"/>
      <c r="AR905" s="319"/>
      <c r="AS905" s="319"/>
      <c r="AT905" s="319"/>
      <c r="AU905" s="319"/>
      <c r="AV905" s="319"/>
      <c r="AW905" s="319"/>
      <c r="AX905" s="319"/>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1"/>
      <c r="AE906" s="321"/>
      <c r="AF906" s="321"/>
      <c r="AG906" s="321"/>
      <c r="AH906" s="417"/>
      <c r="AI906" s="418"/>
      <c r="AJ906" s="418"/>
      <c r="AK906" s="418"/>
      <c r="AL906" s="324"/>
      <c r="AM906" s="325"/>
      <c r="AN906" s="325"/>
      <c r="AO906" s="326"/>
      <c r="AP906" s="319"/>
      <c r="AQ906" s="319"/>
      <c r="AR906" s="319"/>
      <c r="AS906" s="319"/>
      <c r="AT906" s="319"/>
      <c r="AU906" s="319"/>
      <c r="AV906" s="319"/>
      <c r="AW906" s="319"/>
      <c r="AX906" s="319"/>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1"/>
      <c r="AE907" s="321"/>
      <c r="AF907" s="321"/>
      <c r="AG907" s="321"/>
      <c r="AH907" s="417"/>
      <c r="AI907" s="418"/>
      <c r="AJ907" s="418"/>
      <c r="AK907" s="418"/>
      <c r="AL907" s="324"/>
      <c r="AM907" s="325"/>
      <c r="AN907" s="325"/>
      <c r="AO907" s="326"/>
      <c r="AP907" s="319"/>
      <c r="AQ907" s="319"/>
      <c r="AR907" s="319"/>
      <c r="AS907" s="319"/>
      <c r="AT907" s="319"/>
      <c r="AU907" s="319"/>
      <c r="AV907" s="319"/>
      <c r="AW907" s="319"/>
      <c r="AX907" s="31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37"/>
      <c r="B910" s="337"/>
      <c r="C910" s="337" t="s">
        <v>26</v>
      </c>
      <c r="D910" s="337"/>
      <c r="E910" s="337"/>
      <c r="F910" s="337"/>
      <c r="G910" s="337"/>
      <c r="H910" s="337"/>
      <c r="I910" s="337"/>
      <c r="J910" s="264" t="s">
        <v>297</v>
      </c>
      <c r="K910" s="109"/>
      <c r="L910" s="109"/>
      <c r="M910" s="109"/>
      <c r="N910" s="109"/>
      <c r="O910" s="109"/>
      <c r="P910" s="338" t="s">
        <v>244</v>
      </c>
      <c r="Q910" s="338"/>
      <c r="R910" s="338"/>
      <c r="S910" s="338"/>
      <c r="T910" s="338"/>
      <c r="U910" s="338"/>
      <c r="V910" s="338"/>
      <c r="W910" s="338"/>
      <c r="X910" s="338"/>
      <c r="Y910" s="335" t="s">
        <v>295</v>
      </c>
      <c r="Z910" s="336"/>
      <c r="AA910" s="336"/>
      <c r="AB910" s="336"/>
      <c r="AC910" s="264" t="s">
        <v>337</v>
      </c>
      <c r="AD910" s="264"/>
      <c r="AE910" s="264"/>
      <c r="AF910" s="264"/>
      <c r="AG910" s="264"/>
      <c r="AH910" s="335" t="s">
        <v>365</v>
      </c>
      <c r="AI910" s="337"/>
      <c r="AJ910" s="337"/>
      <c r="AK910" s="337"/>
      <c r="AL910" s="337" t="s">
        <v>21</v>
      </c>
      <c r="AM910" s="337"/>
      <c r="AN910" s="337"/>
      <c r="AO910" s="421"/>
      <c r="AP910" s="422" t="s">
        <v>298</v>
      </c>
      <c r="AQ910" s="422"/>
      <c r="AR910" s="422"/>
      <c r="AS910" s="422"/>
      <c r="AT910" s="422"/>
      <c r="AU910" s="422"/>
      <c r="AV910" s="422"/>
      <c r="AW910" s="422"/>
      <c r="AX910" s="422"/>
      <c r="AY910">
        <f t="shared" ref="AY910:AY911" si="119">$AY$908</f>
        <v>1</v>
      </c>
    </row>
    <row r="911" spans="1:51" ht="30" customHeight="1">
      <c r="A911" s="400">
        <v>1</v>
      </c>
      <c r="B911" s="400">
        <v>1</v>
      </c>
      <c r="C911" s="419" t="s">
        <v>786</v>
      </c>
      <c r="D911" s="414"/>
      <c r="E911" s="414"/>
      <c r="F911" s="414"/>
      <c r="G911" s="414"/>
      <c r="H911" s="414"/>
      <c r="I911" s="414"/>
      <c r="J911" s="415">
        <v>1370001015208</v>
      </c>
      <c r="K911" s="416"/>
      <c r="L911" s="416"/>
      <c r="M911" s="416"/>
      <c r="N911" s="416"/>
      <c r="O911" s="416"/>
      <c r="P911" s="420" t="s">
        <v>787</v>
      </c>
      <c r="Q911" s="315"/>
      <c r="R911" s="315"/>
      <c r="S911" s="315"/>
      <c r="T911" s="315"/>
      <c r="U911" s="315"/>
      <c r="V911" s="315"/>
      <c r="W911" s="315"/>
      <c r="X911" s="315"/>
      <c r="Y911" s="316">
        <v>1</v>
      </c>
      <c r="Z911" s="317"/>
      <c r="AA911" s="317"/>
      <c r="AB911" s="318"/>
      <c r="AC911" s="320" t="s">
        <v>376</v>
      </c>
      <c r="AD911" s="321"/>
      <c r="AE911" s="321"/>
      <c r="AF911" s="321"/>
      <c r="AG911" s="321"/>
      <c r="AH911" s="417" t="s">
        <v>781</v>
      </c>
      <c r="AI911" s="418"/>
      <c r="AJ911" s="418"/>
      <c r="AK911" s="418"/>
      <c r="AL911" s="417" t="s">
        <v>781</v>
      </c>
      <c r="AM911" s="418"/>
      <c r="AN911" s="418"/>
      <c r="AO911" s="418"/>
      <c r="AP911" s="319" t="s">
        <v>823</v>
      </c>
      <c r="AQ911" s="319"/>
      <c r="AR911" s="319"/>
      <c r="AS911" s="319"/>
      <c r="AT911" s="319"/>
      <c r="AU911" s="319"/>
      <c r="AV911" s="319"/>
      <c r="AW911" s="319"/>
      <c r="AX911" s="319"/>
      <c r="AY911">
        <f t="shared" si="119"/>
        <v>1</v>
      </c>
    </row>
    <row r="912" spans="1:51" ht="45" customHeight="1">
      <c r="A912" s="400">
        <v>2</v>
      </c>
      <c r="B912" s="400">
        <v>1</v>
      </c>
      <c r="C912" s="419" t="s">
        <v>789</v>
      </c>
      <c r="D912" s="414"/>
      <c r="E912" s="414"/>
      <c r="F912" s="414"/>
      <c r="G912" s="414"/>
      <c r="H912" s="414"/>
      <c r="I912" s="414"/>
      <c r="J912" s="415">
        <v>3010001033086</v>
      </c>
      <c r="K912" s="416"/>
      <c r="L912" s="416"/>
      <c r="M912" s="416"/>
      <c r="N912" s="416"/>
      <c r="O912" s="416"/>
      <c r="P912" s="420" t="s">
        <v>788</v>
      </c>
      <c r="Q912" s="315"/>
      <c r="R912" s="315"/>
      <c r="S912" s="315"/>
      <c r="T912" s="315"/>
      <c r="U912" s="315"/>
      <c r="V912" s="315"/>
      <c r="W912" s="315"/>
      <c r="X912" s="315"/>
      <c r="Y912" s="316">
        <v>1</v>
      </c>
      <c r="Z912" s="317"/>
      <c r="AA912" s="317"/>
      <c r="AB912" s="318"/>
      <c r="AC912" s="320" t="s">
        <v>376</v>
      </c>
      <c r="AD912" s="321"/>
      <c r="AE912" s="321"/>
      <c r="AF912" s="321"/>
      <c r="AG912" s="321"/>
      <c r="AH912" s="417" t="s">
        <v>781</v>
      </c>
      <c r="AI912" s="418"/>
      <c r="AJ912" s="418"/>
      <c r="AK912" s="418"/>
      <c r="AL912" s="417" t="s">
        <v>781</v>
      </c>
      <c r="AM912" s="418"/>
      <c r="AN912" s="418"/>
      <c r="AO912" s="418"/>
      <c r="AP912" s="319" t="s">
        <v>826</v>
      </c>
      <c r="AQ912" s="319"/>
      <c r="AR912" s="319"/>
      <c r="AS912" s="319"/>
      <c r="AT912" s="319"/>
      <c r="AU912" s="319"/>
      <c r="AV912" s="319"/>
      <c r="AW912" s="319"/>
      <c r="AX912" s="319"/>
      <c r="AY912">
        <f>COUNTA($C$912)</f>
        <v>1</v>
      </c>
    </row>
    <row r="913" spans="1:51" ht="30" hidden="1" customHeight="1">
      <c r="A913" s="400">
        <v>3</v>
      </c>
      <c r="B913" s="400">
        <v>1</v>
      </c>
      <c r="C913" s="419"/>
      <c r="D913" s="414"/>
      <c r="E913" s="414"/>
      <c r="F913" s="414"/>
      <c r="G913" s="414"/>
      <c r="H913" s="414"/>
      <c r="I913" s="414"/>
      <c r="J913" s="415"/>
      <c r="K913" s="416"/>
      <c r="L913" s="416"/>
      <c r="M913" s="416"/>
      <c r="N913" s="416"/>
      <c r="O913" s="416"/>
      <c r="P913" s="420"/>
      <c r="Q913" s="315"/>
      <c r="R913" s="315"/>
      <c r="S913" s="315"/>
      <c r="T913" s="315"/>
      <c r="U913" s="315"/>
      <c r="V913" s="315"/>
      <c r="W913" s="315"/>
      <c r="X913" s="315"/>
      <c r="Y913" s="316"/>
      <c r="Z913" s="317"/>
      <c r="AA913" s="317"/>
      <c r="AB913" s="318"/>
      <c r="AC913" s="320"/>
      <c r="AD913" s="321"/>
      <c r="AE913" s="321"/>
      <c r="AF913" s="321"/>
      <c r="AG913" s="321"/>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30" hidden="1" customHeight="1">
      <c r="A914" s="400">
        <v>4</v>
      </c>
      <c r="B914" s="400">
        <v>1</v>
      </c>
      <c r="C914" s="419"/>
      <c r="D914" s="414"/>
      <c r="E914" s="414"/>
      <c r="F914" s="414"/>
      <c r="G914" s="414"/>
      <c r="H914" s="414"/>
      <c r="I914" s="414"/>
      <c r="J914" s="415"/>
      <c r="K914" s="416"/>
      <c r="L914" s="416"/>
      <c r="M914" s="416"/>
      <c r="N914" s="416"/>
      <c r="O914" s="416"/>
      <c r="P914" s="420"/>
      <c r="Q914" s="315"/>
      <c r="R914" s="315"/>
      <c r="S914" s="315"/>
      <c r="T914" s="315"/>
      <c r="U914" s="315"/>
      <c r="V914" s="315"/>
      <c r="W914" s="315"/>
      <c r="X914" s="315"/>
      <c r="Y914" s="316"/>
      <c r="Z914" s="317"/>
      <c r="AA914" s="317"/>
      <c r="AB914" s="318"/>
      <c r="AC914" s="320"/>
      <c r="AD914" s="321"/>
      <c r="AE914" s="321"/>
      <c r="AF914" s="321"/>
      <c r="AG914" s="321"/>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30" hidden="1" customHeight="1">
      <c r="A915" s="400">
        <v>5</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1"/>
      <c r="AE915" s="321"/>
      <c r="AF915" s="321"/>
      <c r="AG915" s="321"/>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30" hidden="1" customHeight="1">
      <c r="A916" s="400">
        <v>6</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1"/>
      <c r="AE916" s="321"/>
      <c r="AF916" s="321"/>
      <c r="AG916" s="321"/>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30" hidden="1" customHeight="1">
      <c r="A917" s="400">
        <v>7</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1"/>
      <c r="AE917" s="321"/>
      <c r="AF917" s="321"/>
      <c r="AG917" s="321"/>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30" hidden="1" customHeight="1">
      <c r="A918" s="400">
        <v>8</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1"/>
      <c r="AE918" s="321"/>
      <c r="AF918" s="321"/>
      <c r="AG918" s="321"/>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30" hidden="1" customHeight="1">
      <c r="A919" s="400">
        <v>9</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1"/>
      <c r="AE919" s="321"/>
      <c r="AF919" s="321"/>
      <c r="AG919" s="321"/>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30" hidden="1" customHeight="1">
      <c r="A920" s="400">
        <v>10</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1"/>
      <c r="AE920" s="321"/>
      <c r="AF920" s="321"/>
      <c r="AG920" s="321"/>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30" hidden="1" customHeight="1">
      <c r="A921" s="400">
        <v>11</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37"/>
      <c r="B943" s="337"/>
      <c r="C943" s="337" t="s">
        <v>26</v>
      </c>
      <c r="D943" s="337"/>
      <c r="E943" s="337"/>
      <c r="F943" s="337"/>
      <c r="G943" s="337"/>
      <c r="H943" s="337"/>
      <c r="I943" s="337"/>
      <c r="J943" s="264" t="s">
        <v>297</v>
      </c>
      <c r="K943" s="109"/>
      <c r="L943" s="109"/>
      <c r="M943" s="109"/>
      <c r="N943" s="109"/>
      <c r="O943" s="109"/>
      <c r="P943" s="338" t="s">
        <v>244</v>
      </c>
      <c r="Q943" s="338"/>
      <c r="R943" s="338"/>
      <c r="S943" s="338"/>
      <c r="T943" s="338"/>
      <c r="U943" s="338"/>
      <c r="V943" s="338"/>
      <c r="W943" s="338"/>
      <c r="X943" s="338"/>
      <c r="Y943" s="335" t="s">
        <v>295</v>
      </c>
      <c r="Z943" s="336"/>
      <c r="AA943" s="336"/>
      <c r="AB943" s="336"/>
      <c r="AC943" s="264" t="s">
        <v>337</v>
      </c>
      <c r="AD943" s="264"/>
      <c r="AE943" s="264"/>
      <c r="AF943" s="264"/>
      <c r="AG943" s="264"/>
      <c r="AH943" s="335" t="s">
        <v>365</v>
      </c>
      <c r="AI943" s="337"/>
      <c r="AJ943" s="337"/>
      <c r="AK943" s="337"/>
      <c r="AL943" s="337" t="s">
        <v>21</v>
      </c>
      <c r="AM943" s="337"/>
      <c r="AN943" s="337"/>
      <c r="AO943" s="421"/>
      <c r="AP943" s="422" t="s">
        <v>298</v>
      </c>
      <c r="AQ943" s="422"/>
      <c r="AR943" s="422"/>
      <c r="AS943" s="422"/>
      <c r="AT943" s="422"/>
      <c r="AU943" s="422"/>
      <c r="AV943" s="422"/>
      <c r="AW943" s="422"/>
      <c r="AX943" s="422"/>
      <c r="AY943">
        <f t="shared" ref="AY943:AY944" si="120">$AY$941</f>
        <v>0</v>
      </c>
    </row>
    <row r="944" spans="1:51" ht="30" hidden="1" customHeight="1">
      <c r="A944" s="400">
        <v>1</v>
      </c>
      <c r="B944" s="40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1"/>
      <c r="AE944" s="321"/>
      <c r="AF944" s="321"/>
      <c r="AG944" s="321"/>
      <c r="AH944" s="417"/>
      <c r="AI944" s="418"/>
      <c r="AJ944" s="418"/>
      <c r="AK944" s="418"/>
      <c r="AL944" s="324"/>
      <c r="AM944" s="325"/>
      <c r="AN944" s="325"/>
      <c r="AO944" s="326"/>
      <c r="AP944" s="319"/>
      <c r="AQ944" s="319"/>
      <c r="AR944" s="319"/>
      <c r="AS944" s="319"/>
      <c r="AT944" s="319"/>
      <c r="AU944" s="319"/>
      <c r="AV944" s="319"/>
      <c r="AW944" s="319"/>
      <c r="AX944" s="319"/>
      <c r="AY944">
        <f t="shared" si="120"/>
        <v>0</v>
      </c>
    </row>
    <row r="945" spans="1:51" ht="30" hidden="1" customHeight="1">
      <c r="A945" s="400">
        <v>2</v>
      </c>
      <c r="B945" s="40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1"/>
      <c r="AE945" s="321"/>
      <c r="AF945" s="321"/>
      <c r="AG945" s="321"/>
      <c r="AH945" s="417"/>
      <c r="AI945" s="418"/>
      <c r="AJ945" s="418"/>
      <c r="AK945" s="418"/>
      <c r="AL945" s="324"/>
      <c r="AM945" s="325"/>
      <c r="AN945" s="325"/>
      <c r="AO945" s="326"/>
      <c r="AP945" s="319"/>
      <c r="AQ945" s="319"/>
      <c r="AR945" s="319"/>
      <c r="AS945" s="319"/>
      <c r="AT945" s="319"/>
      <c r="AU945" s="319"/>
      <c r="AV945" s="319"/>
      <c r="AW945" s="319"/>
      <c r="AX945" s="319"/>
      <c r="AY945">
        <f>COUNTA($C$945)</f>
        <v>0</v>
      </c>
    </row>
    <row r="946" spans="1:51" ht="30" hidden="1" customHeight="1">
      <c r="A946" s="400">
        <v>3</v>
      </c>
      <c r="B946" s="400">
        <v>1</v>
      </c>
      <c r="C946" s="419"/>
      <c r="D946" s="414"/>
      <c r="E946" s="414"/>
      <c r="F946" s="414"/>
      <c r="G946" s="414"/>
      <c r="H946" s="414"/>
      <c r="I946" s="414"/>
      <c r="J946" s="415"/>
      <c r="K946" s="416"/>
      <c r="L946" s="416"/>
      <c r="M946" s="416"/>
      <c r="N946" s="416"/>
      <c r="O946" s="416"/>
      <c r="P946" s="420"/>
      <c r="Q946" s="315"/>
      <c r="R946" s="315"/>
      <c r="S946" s="315"/>
      <c r="T946" s="315"/>
      <c r="U946" s="315"/>
      <c r="V946" s="315"/>
      <c r="W946" s="315"/>
      <c r="X946" s="315"/>
      <c r="Y946" s="316"/>
      <c r="Z946" s="317"/>
      <c r="AA946" s="317"/>
      <c r="AB946" s="318"/>
      <c r="AC946" s="320"/>
      <c r="AD946" s="321"/>
      <c r="AE946" s="321"/>
      <c r="AF946" s="321"/>
      <c r="AG946" s="321"/>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30" hidden="1" customHeight="1">
      <c r="A947" s="400">
        <v>4</v>
      </c>
      <c r="B947" s="400">
        <v>1</v>
      </c>
      <c r="C947" s="419"/>
      <c r="D947" s="414"/>
      <c r="E947" s="414"/>
      <c r="F947" s="414"/>
      <c r="G947" s="414"/>
      <c r="H947" s="414"/>
      <c r="I947" s="414"/>
      <c r="J947" s="415"/>
      <c r="K947" s="416"/>
      <c r="L947" s="416"/>
      <c r="M947" s="416"/>
      <c r="N947" s="416"/>
      <c r="O947" s="416"/>
      <c r="P947" s="420"/>
      <c r="Q947" s="315"/>
      <c r="R947" s="315"/>
      <c r="S947" s="315"/>
      <c r="T947" s="315"/>
      <c r="U947" s="315"/>
      <c r="V947" s="315"/>
      <c r="W947" s="315"/>
      <c r="X947" s="315"/>
      <c r="Y947" s="316"/>
      <c r="Z947" s="317"/>
      <c r="AA947" s="317"/>
      <c r="AB947" s="318"/>
      <c r="AC947" s="320"/>
      <c r="AD947" s="321"/>
      <c r="AE947" s="321"/>
      <c r="AF947" s="321"/>
      <c r="AG947" s="321"/>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1"/>
      <c r="AE948" s="321"/>
      <c r="AF948" s="321"/>
      <c r="AG948" s="321"/>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1"/>
      <c r="AE949" s="321"/>
      <c r="AF949" s="321"/>
      <c r="AG949" s="321"/>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1"/>
      <c r="AE950" s="321"/>
      <c r="AF950" s="321"/>
      <c r="AG950" s="321"/>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1"/>
      <c r="AE951" s="321"/>
      <c r="AF951" s="321"/>
      <c r="AG951" s="321"/>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1"/>
      <c r="AE952" s="321"/>
      <c r="AF952" s="321"/>
      <c r="AG952" s="321"/>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1"/>
      <c r="AE953" s="321"/>
      <c r="AF953" s="321"/>
      <c r="AG953" s="321"/>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37"/>
      <c r="B976" s="337"/>
      <c r="C976" s="337" t="s">
        <v>26</v>
      </c>
      <c r="D976" s="337"/>
      <c r="E976" s="337"/>
      <c r="F976" s="337"/>
      <c r="G976" s="337"/>
      <c r="H976" s="337"/>
      <c r="I976" s="337"/>
      <c r="J976" s="264" t="s">
        <v>297</v>
      </c>
      <c r="K976" s="109"/>
      <c r="L976" s="109"/>
      <c r="M976" s="109"/>
      <c r="N976" s="109"/>
      <c r="O976" s="109"/>
      <c r="P976" s="338" t="s">
        <v>244</v>
      </c>
      <c r="Q976" s="338"/>
      <c r="R976" s="338"/>
      <c r="S976" s="338"/>
      <c r="T976" s="338"/>
      <c r="U976" s="338"/>
      <c r="V976" s="338"/>
      <c r="W976" s="338"/>
      <c r="X976" s="338"/>
      <c r="Y976" s="335" t="s">
        <v>295</v>
      </c>
      <c r="Z976" s="336"/>
      <c r="AA976" s="336"/>
      <c r="AB976" s="336"/>
      <c r="AC976" s="264" t="s">
        <v>337</v>
      </c>
      <c r="AD976" s="264"/>
      <c r="AE976" s="264"/>
      <c r="AF976" s="264"/>
      <c r="AG976" s="264"/>
      <c r="AH976" s="335" t="s">
        <v>365</v>
      </c>
      <c r="AI976" s="337"/>
      <c r="AJ976" s="337"/>
      <c r="AK976" s="337"/>
      <c r="AL976" s="337" t="s">
        <v>21</v>
      </c>
      <c r="AM976" s="337"/>
      <c r="AN976" s="337"/>
      <c r="AO976" s="421"/>
      <c r="AP976" s="422" t="s">
        <v>298</v>
      </c>
      <c r="AQ976" s="422"/>
      <c r="AR976" s="422"/>
      <c r="AS976" s="422"/>
      <c r="AT976" s="422"/>
      <c r="AU976" s="422"/>
      <c r="AV976" s="422"/>
      <c r="AW976" s="422"/>
      <c r="AX976" s="422"/>
      <c r="AY976">
        <f t="shared" ref="AY976:AY977" si="121">$AY$974</f>
        <v>0</v>
      </c>
    </row>
    <row r="977" spans="1:51" ht="30" hidden="1" customHeight="1">
      <c r="A977" s="400">
        <v>1</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1"/>
      <c r="AE977" s="321"/>
      <c r="AF977" s="321"/>
      <c r="AG977" s="321"/>
      <c r="AH977" s="417"/>
      <c r="AI977" s="418"/>
      <c r="AJ977" s="418"/>
      <c r="AK977" s="418"/>
      <c r="AL977" s="324"/>
      <c r="AM977" s="325"/>
      <c r="AN977" s="325"/>
      <c r="AO977" s="326"/>
      <c r="AP977" s="319"/>
      <c r="AQ977" s="319"/>
      <c r="AR977" s="319"/>
      <c r="AS977" s="319"/>
      <c r="AT977" s="319"/>
      <c r="AU977" s="319"/>
      <c r="AV977" s="319"/>
      <c r="AW977" s="319"/>
      <c r="AX977" s="319"/>
      <c r="AY977">
        <f t="shared" si="121"/>
        <v>0</v>
      </c>
    </row>
    <row r="978" spans="1:51" ht="30" hidden="1" customHeight="1">
      <c r="A978" s="400">
        <v>2</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1"/>
      <c r="AE978" s="321"/>
      <c r="AF978" s="321"/>
      <c r="AG978" s="321"/>
      <c r="AH978" s="417"/>
      <c r="AI978" s="418"/>
      <c r="AJ978" s="418"/>
      <c r="AK978" s="418"/>
      <c r="AL978" s="324"/>
      <c r="AM978" s="325"/>
      <c r="AN978" s="325"/>
      <c r="AO978" s="326"/>
      <c r="AP978" s="319"/>
      <c r="AQ978" s="319"/>
      <c r="AR978" s="319"/>
      <c r="AS978" s="319"/>
      <c r="AT978" s="319"/>
      <c r="AU978" s="319"/>
      <c r="AV978" s="319"/>
      <c r="AW978" s="319"/>
      <c r="AX978" s="319"/>
      <c r="AY978">
        <f>COUNTA($C$978)</f>
        <v>0</v>
      </c>
    </row>
    <row r="979" spans="1:51" ht="30" hidden="1" customHeight="1">
      <c r="A979" s="400">
        <v>3</v>
      </c>
      <c r="B979" s="400">
        <v>1</v>
      </c>
      <c r="C979" s="419"/>
      <c r="D979" s="414"/>
      <c r="E979" s="414"/>
      <c r="F979" s="414"/>
      <c r="G979" s="414"/>
      <c r="H979" s="414"/>
      <c r="I979" s="414"/>
      <c r="J979" s="415"/>
      <c r="K979" s="416"/>
      <c r="L979" s="416"/>
      <c r="M979" s="416"/>
      <c r="N979" s="416"/>
      <c r="O979" s="416"/>
      <c r="P979" s="420"/>
      <c r="Q979" s="315"/>
      <c r="R979" s="315"/>
      <c r="S979" s="315"/>
      <c r="T979" s="315"/>
      <c r="U979" s="315"/>
      <c r="V979" s="315"/>
      <c r="W979" s="315"/>
      <c r="X979" s="315"/>
      <c r="Y979" s="316"/>
      <c r="Z979" s="317"/>
      <c r="AA979" s="317"/>
      <c r="AB979" s="318"/>
      <c r="AC979" s="320"/>
      <c r="AD979" s="321"/>
      <c r="AE979" s="321"/>
      <c r="AF979" s="321"/>
      <c r="AG979" s="321"/>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30" hidden="1" customHeight="1">
      <c r="A980" s="400">
        <v>4</v>
      </c>
      <c r="B980" s="400">
        <v>1</v>
      </c>
      <c r="C980" s="419"/>
      <c r="D980" s="414"/>
      <c r="E980" s="414"/>
      <c r="F980" s="414"/>
      <c r="G980" s="414"/>
      <c r="H980" s="414"/>
      <c r="I980" s="414"/>
      <c r="J980" s="415"/>
      <c r="K980" s="416"/>
      <c r="L980" s="416"/>
      <c r="M980" s="416"/>
      <c r="N980" s="416"/>
      <c r="O980" s="416"/>
      <c r="P980" s="420"/>
      <c r="Q980" s="315"/>
      <c r="R980" s="315"/>
      <c r="S980" s="315"/>
      <c r="T980" s="315"/>
      <c r="U980" s="315"/>
      <c r="V980" s="315"/>
      <c r="W980" s="315"/>
      <c r="X980" s="315"/>
      <c r="Y980" s="316"/>
      <c r="Z980" s="317"/>
      <c r="AA980" s="317"/>
      <c r="AB980" s="318"/>
      <c r="AC980" s="320"/>
      <c r="AD980" s="321"/>
      <c r="AE980" s="321"/>
      <c r="AF980" s="321"/>
      <c r="AG980" s="321"/>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30" hidden="1" customHeight="1">
      <c r="A981" s="400">
        <v>5</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1"/>
      <c r="AE981" s="321"/>
      <c r="AF981" s="321"/>
      <c r="AG981" s="321"/>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30" hidden="1" customHeight="1">
      <c r="A982" s="400">
        <v>6</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1"/>
      <c r="AE982" s="321"/>
      <c r="AF982" s="321"/>
      <c r="AG982" s="321"/>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1"/>
      <c r="AE983" s="321"/>
      <c r="AF983" s="321"/>
      <c r="AG983" s="321"/>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1"/>
      <c r="AE984" s="321"/>
      <c r="AF984" s="321"/>
      <c r="AG984" s="321"/>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1"/>
      <c r="AE985" s="321"/>
      <c r="AF985" s="321"/>
      <c r="AG985" s="321"/>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1"/>
      <c r="AE986" s="321"/>
      <c r="AF986" s="321"/>
      <c r="AG986" s="321"/>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37"/>
      <c r="B1009" s="337"/>
      <c r="C1009" s="337" t="s">
        <v>26</v>
      </c>
      <c r="D1009" s="337"/>
      <c r="E1009" s="337"/>
      <c r="F1009" s="337"/>
      <c r="G1009" s="337"/>
      <c r="H1009" s="337"/>
      <c r="I1009" s="337"/>
      <c r="J1009" s="264" t="s">
        <v>297</v>
      </c>
      <c r="K1009" s="109"/>
      <c r="L1009" s="109"/>
      <c r="M1009" s="109"/>
      <c r="N1009" s="109"/>
      <c r="O1009" s="109"/>
      <c r="P1009" s="338" t="s">
        <v>244</v>
      </c>
      <c r="Q1009" s="338"/>
      <c r="R1009" s="338"/>
      <c r="S1009" s="338"/>
      <c r="T1009" s="338"/>
      <c r="U1009" s="338"/>
      <c r="V1009" s="338"/>
      <c r="W1009" s="338"/>
      <c r="X1009" s="338"/>
      <c r="Y1009" s="335" t="s">
        <v>295</v>
      </c>
      <c r="Z1009" s="336"/>
      <c r="AA1009" s="336"/>
      <c r="AB1009" s="336"/>
      <c r="AC1009" s="264" t="s">
        <v>337</v>
      </c>
      <c r="AD1009" s="264"/>
      <c r="AE1009" s="264"/>
      <c r="AF1009" s="264"/>
      <c r="AG1009" s="264"/>
      <c r="AH1009" s="335" t="s">
        <v>365</v>
      </c>
      <c r="AI1009" s="337"/>
      <c r="AJ1009" s="337"/>
      <c r="AK1009" s="337"/>
      <c r="AL1009" s="337" t="s">
        <v>21</v>
      </c>
      <c r="AM1009" s="337"/>
      <c r="AN1009" s="337"/>
      <c r="AO1009" s="421"/>
      <c r="AP1009" s="422" t="s">
        <v>298</v>
      </c>
      <c r="AQ1009" s="422"/>
      <c r="AR1009" s="422"/>
      <c r="AS1009" s="422"/>
      <c r="AT1009" s="422"/>
      <c r="AU1009" s="422"/>
      <c r="AV1009" s="422"/>
      <c r="AW1009" s="422"/>
      <c r="AX1009" s="422"/>
      <c r="AY1009">
        <f t="shared" ref="AY1009:AY1010" si="122">$AY$1007</f>
        <v>0</v>
      </c>
    </row>
    <row r="1010" spans="1:51" ht="30" hidden="1" customHeight="1">
      <c r="A1010" s="400">
        <v>1</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1"/>
      <c r="AE1010" s="321"/>
      <c r="AF1010" s="321"/>
      <c r="AG1010" s="321"/>
      <c r="AH1010" s="417"/>
      <c r="AI1010" s="418"/>
      <c r="AJ1010" s="418"/>
      <c r="AK1010" s="418"/>
      <c r="AL1010" s="324"/>
      <c r="AM1010" s="325"/>
      <c r="AN1010" s="325"/>
      <c r="AO1010" s="326"/>
      <c r="AP1010" s="319"/>
      <c r="AQ1010" s="319"/>
      <c r="AR1010" s="319"/>
      <c r="AS1010" s="319"/>
      <c r="AT1010" s="319"/>
      <c r="AU1010" s="319"/>
      <c r="AV1010" s="319"/>
      <c r="AW1010" s="319"/>
      <c r="AX1010" s="319"/>
      <c r="AY1010">
        <f t="shared" si="122"/>
        <v>0</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1"/>
      <c r="AE1011" s="321"/>
      <c r="AF1011" s="321"/>
      <c r="AG1011" s="321"/>
      <c r="AH1011" s="417"/>
      <c r="AI1011" s="418"/>
      <c r="AJ1011" s="418"/>
      <c r="AK1011" s="418"/>
      <c r="AL1011" s="324"/>
      <c r="AM1011" s="325"/>
      <c r="AN1011" s="325"/>
      <c r="AO1011" s="326"/>
      <c r="AP1011" s="319"/>
      <c r="AQ1011" s="319"/>
      <c r="AR1011" s="319"/>
      <c r="AS1011" s="319"/>
      <c r="AT1011" s="319"/>
      <c r="AU1011" s="319"/>
      <c r="AV1011" s="319"/>
      <c r="AW1011" s="319"/>
      <c r="AX1011" s="319"/>
      <c r="AY1011">
        <f>COUNTA($C$1011)</f>
        <v>0</v>
      </c>
    </row>
    <row r="1012" spans="1:51" ht="30" hidden="1" customHeight="1">
      <c r="A1012" s="400">
        <v>3</v>
      </c>
      <c r="B1012" s="400">
        <v>1</v>
      </c>
      <c r="C1012" s="419"/>
      <c r="D1012" s="414"/>
      <c r="E1012" s="414"/>
      <c r="F1012" s="414"/>
      <c r="G1012" s="414"/>
      <c r="H1012" s="414"/>
      <c r="I1012" s="414"/>
      <c r="J1012" s="415"/>
      <c r="K1012" s="416"/>
      <c r="L1012" s="416"/>
      <c r="M1012" s="416"/>
      <c r="N1012" s="416"/>
      <c r="O1012" s="416"/>
      <c r="P1012" s="420"/>
      <c r="Q1012" s="315"/>
      <c r="R1012" s="315"/>
      <c r="S1012" s="315"/>
      <c r="T1012" s="315"/>
      <c r="U1012" s="315"/>
      <c r="V1012" s="315"/>
      <c r="W1012" s="315"/>
      <c r="X1012" s="315"/>
      <c r="Y1012" s="316"/>
      <c r="Z1012" s="317"/>
      <c r="AA1012" s="317"/>
      <c r="AB1012" s="318"/>
      <c r="AC1012" s="320"/>
      <c r="AD1012" s="321"/>
      <c r="AE1012" s="321"/>
      <c r="AF1012" s="321"/>
      <c r="AG1012" s="321"/>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30" hidden="1" customHeight="1">
      <c r="A1013" s="400">
        <v>4</v>
      </c>
      <c r="B1013" s="400">
        <v>1</v>
      </c>
      <c r="C1013" s="419"/>
      <c r="D1013" s="414"/>
      <c r="E1013" s="414"/>
      <c r="F1013" s="414"/>
      <c r="G1013" s="414"/>
      <c r="H1013" s="414"/>
      <c r="I1013" s="414"/>
      <c r="J1013" s="415"/>
      <c r="K1013" s="416"/>
      <c r="L1013" s="416"/>
      <c r="M1013" s="416"/>
      <c r="N1013" s="416"/>
      <c r="O1013" s="416"/>
      <c r="P1013" s="420"/>
      <c r="Q1013" s="315"/>
      <c r="R1013" s="315"/>
      <c r="S1013" s="315"/>
      <c r="T1013" s="315"/>
      <c r="U1013" s="315"/>
      <c r="V1013" s="315"/>
      <c r="W1013" s="315"/>
      <c r="X1013" s="315"/>
      <c r="Y1013" s="316"/>
      <c r="Z1013" s="317"/>
      <c r="AA1013" s="317"/>
      <c r="AB1013" s="318"/>
      <c r="AC1013" s="320"/>
      <c r="AD1013" s="321"/>
      <c r="AE1013" s="321"/>
      <c r="AF1013" s="321"/>
      <c r="AG1013" s="321"/>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1"/>
      <c r="AE1014" s="321"/>
      <c r="AF1014" s="321"/>
      <c r="AG1014" s="321"/>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1"/>
      <c r="AE1015" s="321"/>
      <c r="AF1015" s="321"/>
      <c r="AG1015" s="321"/>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1"/>
      <c r="AE1016" s="321"/>
      <c r="AF1016" s="321"/>
      <c r="AG1016" s="321"/>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1"/>
      <c r="AE1017" s="321"/>
      <c r="AF1017" s="321"/>
      <c r="AG1017" s="321"/>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1"/>
      <c r="AE1018" s="321"/>
      <c r="AF1018" s="321"/>
      <c r="AG1018" s="321"/>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1"/>
      <c r="AE1019" s="321"/>
      <c r="AF1019" s="321"/>
      <c r="AG1019" s="321"/>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37"/>
      <c r="B1042" s="337"/>
      <c r="C1042" s="337" t="s">
        <v>26</v>
      </c>
      <c r="D1042" s="337"/>
      <c r="E1042" s="337"/>
      <c r="F1042" s="337"/>
      <c r="G1042" s="337"/>
      <c r="H1042" s="337"/>
      <c r="I1042" s="337"/>
      <c r="J1042" s="264" t="s">
        <v>297</v>
      </c>
      <c r="K1042" s="109"/>
      <c r="L1042" s="109"/>
      <c r="M1042" s="109"/>
      <c r="N1042" s="109"/>
      <c r="O1042" s="109"/>
      <c r="P1042" s="338" t="s">
        <v>244</v>
      </c>
      <c r="Q1042" s="338"/>
      <c r="R1042" s="338"/>
      <c r="S1042" s="338"/>
      <c r="T1042" s="338"/>
      <c r="U1042" s="338"/>
      <c r="V1042" s="338"/>
      <c r="W1042" s="338"/>
      <c r="X1042" s="338"/>
      <c r="Y1042" s="335" t="s">
        <v>295</v>
      </c>
      <c r="Z1042" s="336"/>
      <c r="AA1042" s="336"/>
      <c r="AB1042" s="336"/>
      <c r="AC1042" s="264" t="s">
        <v>337</v>
      </c>
      <c r="AD1042" s="264"/>
      <c r="AE1042" s="264"/>
      <c r="AF1042" s="264"/>
      <c r="AG1042" s="264"/>
      <c r="AH1042" s="335" t="s">
        <v>365</v>
      </c>
      <c r="AI1042" s="337"/>
      <c r="AJ1042" s="337"/>
      <c r="AK1042" s="337"/>
      <c r="AL1042" s="337" t="s">
        <v>21</v>
      </c>
      <c r="AM1042" s="337"/>
      <c r="AN1042" s="337"/>
      <c r="AO1042" s="421"/>
      <c r="AP1042" s="422" t="s">
        <v>298</v>
      </c>
      <c r="AQ1042" s="422"/>
      <c r="AR1042" s="422"/>
      <c r="AS1042" s="422"/>
      <c r="AT1042" s="422"/>
      <c r="AU1042" s="422"/>
      <c r="AV1042" s="422"/>
      <c r="AW1042" s="422"/>
      <c r="AX1042" s="422"/>
      <c r="AY1042">
        <f t="shared" ref="AY1042:AY1043" si="123">$AY$1040</f>
        <v>0</v>
      </c>
    </row>
    <row r="1043" spans="1:51" ht="30" hidden="1" customHeight="1">
      <c r="A1043" s="400">
        <v>1</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1"/>
      <c r="AE1043" s="321"/>
      <c r="AF1043" s="321"/>
      <c r="AG1043" s="321"/>
      <c r="AH1043" s="417"/>
      <c r="AI1043" s="418"/>
      <c r="AJ1043" s="418"/>
      <c r="AK1043" s="418"/>
      <c r="AL1043" s="324"/>
      <c r="AM1043" s="325"/>
      <c r="AN1043" s="325"/>
      <c r="AO1043" s="326"/>
      <c r="AP1043" s="319"/>
      <c r="AQ1043" s="319"/>
      <c r="AR1043" s="319"/>
      <c r="AS1043" s="319"/>
      <c r="AT1043" s="319"/>
      <c r="AU1043" s="319"/>
      <c r="AV1043" s="319"/>
      <c r="AW1043" s="319"/>
      <c r="AX1043" s="319"/>
      <c r="AY1043">
        <f t="shared" si="123"/>
        <v>0</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1"/>
      <c r="AE1044" s="321"/>
      <c r="AF1044" s="321"/>
      <c r="AG1044" s="321"/>
      <c r="AH1044" s="417"/>
      <c r="AI1044" s="418"/>
      <c r="AJ1044" s="418"/>
      <c r="AK1044" s="418"/>
      <c r="AL1044" s="324"/>
      <c r="AM1044" s="325"/>
      <c r="AN1044" s="325"/>
      <c r="AO1044" s="326"/>
      <c r="AP1044" s="319"/>
      <c r="AQ1044" s="319"/>
      <c r="AR1044" s="319"/>
      <c r="AS1044" s="319"/>
      <c r="AT1044" s="319"/>
      <c r="AU1044" s="319"/>
      <c r="AV1044" s="319"/>
      <c r="AW1044" s="319"/>
      <c r="AX1044" s="319"/>
      <c r="AY1044">
        <f>COUNTA($C$1044)</f>
        <v>0</v>
      </c>
    </row>
    <row r="1045" spans="1:51" ht="30" hidden="1" customHeight="1">
      <c r="A1045" s="400">
        <v>3</v>
      </c>
      <c r="B1045" s="400">
        <v>1</v>
      </c>
      <c r="C1045" s="419"/>
      <c r="D1045" s="414"/>
      <c r="E1045" s="414"/>
      <c r="F1045" s="414"/>
      <c r="G1045" s="414"/>
      <c r="H1045" s="414"/>
      <c r="I1045" s="414"/>
      <c r="J1045" s="415"/>
      <c r="K1045" s="416"/>
      <c r="L1045" s="416"/>
      <c r="M1045" s="416"/>
      <c r="N1045" s="416"/>
      <c r="O1045" s="416"/>
      <c r="P1045" s="420"/>
      <c r="Q1045" s="315"/>
      <c r="R1045" s="315"/>
      <c r="S1045" s="315"/>
      <c r="T1045" s="315"/>
      <c r="U1045" s="315"/>
      <c r="V1045" s="315"/>
      <c r="W1045" s="315"/>
      <c r="X1045" s="315"/>
      <c r="Y1045" s="316"/>
      <c r="Z1045" s="317"/>
      <c r="AA1045" s="317"/>
      <c r="AB1045" s="318"/>
      <c r="AC1045" s="320"/>
      <c r="AD1045" s="321"/>
      <c r="AE1045" s="321"/>
      <c r="AF1045" s="321"/>
      <c r="AG1045" s="321"/>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30" hidden="1" customHeight="1">
      <c r="A1046" s="400">
        <v>4</v>
      </c>
      <c r="B1046" s="400">
        <v>1</v>
      </c>
      <c r="C1046" s="419"/>
      <c r="D1046" s="414"/>
      <c r="E1046" s="414"/>
      <c r="F1046" s="414"/>
      <c r="G1046" s="414"/>
      <c r="H1046" s="414"/>
      <c r="I1046" s="414"/>
      <c r="J1046" s="415"/>
      <c r="K1046" s="416"/>
      <c r="L1046" s="416"/>
      <c r="M1046" s="416"/>
      <c r="N1046" s="416"/>
      <c r="O1046" s="416"/>
      <c r="P1046" s="420"/>
      <c r="Q1046" s="315"/>
      <c r="R1046" s="315"/>
      <c r="S1046" s="315"/>
      <c r="T1046" s="315"/>
      <c r="U1046" s="315"/>
      <c r="V1046" s="315"/>
      <c r="W1046" s="315"/>
      <c r="X1046" s="315"/>
      <c r="Y1046" s="316"/>
      <c r="Z1046" s="317"/>
      <c r="AA1046" s="317"/>
      <c r="AB1046" s="318"/>
      <c r="AC1046" s="320"/>
      <c r="AD1046" s="321"/>
      <c r="AE1046" s="321"/>
      <c r="AF1046" s="321"/>
      <c r="AG1046" s="321"/>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1"/>
      <c r="AE1047" s="321"/>
      <c r="AF1047" s="321"/>
      <c r="AG1047" s="321"/>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1"/>
      <c r="AE1048" s="321"/>
      <c r="AF1048" s="321"/>
      <c r="AG1048" s="321"/>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1"/>
      <c r="AE1049" s="321"/>
      <c r="AF1049" s="321"/>
      <c r="AG1049" s="321"/>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1"/>
      <c r="AE1050" s="321"/>
      <c r="AF1050" s="321"/>
      <c r="AG1050" s="321"/>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1"/>
      <c r="AE1051" s="321"/>
      <c r="AF1051" s="321"/>
      <c r="AG1051" s="321"/>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1"/>
      <c r="AE1052" s="321"/>
      <c r="AF1052" s="321"/>
      <c r="AG1052" s="321"/>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37"/>
      <c r="B1075" s="337"/>
      <c r="C1075" s="337" t="s">
        <v>26</v>
      </c>
      <c r="D1075" s="337"/>
      <c r="E1075" s="337"/>
      <c r="F1075" s="337"/>
      <c r="G1075" s="337"/>
      <c r="H1075" s="337"/>
      <c r="I1075" s="337"/>
      <c r="J1075" s="264" t="s">
        <v>297</v>
      </c>
      <c r="K1075" s="109"/>
      <c r="L1075" s="109"/>
      <c r="M1075" s="109"/>
      <c r="N1075" s="109"/>
      <c r="O1075" s="109"/>
      <c r="P1075" s="338" t="s">
        <v>244</v>
      </c>
      <c r="Q1075" s="338"/>
      <c r="R1075" s="338"/>
      <c r="S1075" s="338"/>
      <c r="T1075" s="338"/>
      <c r="U1075" s="338"/>
      <c r="V1075" s="338"/>
      <c r="W1075" s="338"/>
      <c r="X1075" s="338"/>
      <c r="Y1075" s="335" t="s">
        <v>295</v>
      </c>
      <c r="Z1075" s="336"/>
      <c r="AA1075" s="336"/>
      <c r="AB1075" s="336"/>
      <c r="AC1075" s="264" t="s">
        <v>337</v>
      </c>
      <c r="AD1075" s="264"/>
      <c r="AE1075" s="264"/>
      <c r="AF1075" s="264"/>
      <c r="AG1075" s="264"/>
      <c r="AH1075" s="335" t="s">
        <v>365</v>
      </c>
      <c r="AI1075" s="337"/>
      <c r="AJ1075" s="337"/>
      <c r="AK1075" s="337"/>
      <c r="AL1075" s="337" t="s">
        <v>21</v>
      </c>
      <c r="AM1075" s="337"/>
      <c r="AN1075" s="337"/>
      <c r="AO1075" s="421"/>
      <c r="AP1075" s="422" t="s">
        <v>298</v>
      </c>
      <c r="AQ1075" s="422"/>
      <c r="AR1075" s="422"/>
      <c r="AS1075" s="422"/>
      <c r="AT1075" s="422"/>
      <c r="AU1075" s="422"/>
      <c r="AV1075" s="422"/>
      <c r="AW1075" s="422"/>
      <c r="AX1075" s="422"/>
      <c r="AY1075">
        <f t="shared" ref="AY1075:AY1076" si="124">$AY$1073</f>
        <v>0</v>
      </c>
    </row>
    <row r="1076" spans="1:51" ht="30" hidden="1" customHeight="1">
      <c r="A1076" s="400">
        <v>1</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1"/>
      <c r="AE1076" s="321"/>
      <c r="AF1076" s="321"/>
      <c r="AG1076" s="321"/>
      <c r="AH1076" s="417"/>
      <c r="AI1076" s="418"/>
      <c r="AJ1076" s="418"/>
      <c r="AK1076" s="418"/>
      <c r="AL1076" s="324"/>
      <c r="AM1076" s="325"/>
      <c r="AN1076" s="325"/>
      <c r="AO1076" s="326"/>
      <c r="AP1076" s="319"/>
      <c r="AQ1076" s="319"/>
      <c r="AR1076" s="319"/>
      <c r="AS1076" s="319"/>
      <c r="AT1076" s="319"/>
      <c r="AU1076" s="319"/>
      <c r="AV1076" s="319"/>
      <c r="AW1076" s="319"/>
      <c r="AX1076" s="319"/>
      <c r="AY1076">
        <f t="shared" si="124"/>
        <v>0</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1"/>
      <c r="AE1077" s="321"/>
      <c r="AF1077" s="321"/>
      <c r="AG1077" s="321"/>
      <c r="AH1077" s="417"/>
      <c r="AI1077" s="418"/>
      <c r="AJ1077" s="418"/>
      <c r="AK1077" s="418"/>
      <c r="AL1077" s="324"/>
      <c r="AM1077" s="325"/>
      <c r="AN1077" s="325"/>
      <c r="AO1077" s="326"/>
      <c r="AP1077" s="319"/>
      <c r="AQ1077" s="319"/>
      <c r="AR1077" s="319"/>
      <c r="AS1077" s="319"/>
      <c r="AT1077" s="319"/>
      <c r="AU1077" s="319"/>
      <c r="AV1077" s="319"/>
      <c r="AW1077" s="319"/>
      <c r="AX1077" s="319"/>
      <c r="AY1077">
        <f>COUNTA($C$1077)</f>
        <v>0</v>
      </c>
    </row>
    <row r="1078" spans="1:51" ht="30" hidden="1" customHeight="1">
      <c r="A1078" s="400">
        <v>3</v>
      </c>
      <c r="B1078" s="400">
        <v>1</v>
      </c>
      <c r="C1078" s="419"/>
      <c r="D1078" s="414"/>
      <c r="E1078" s="414"/>
      <c r="F1078" s="414"/>
      <c r="G1078" s="414"/>
      <c r="H1078" s="414"/>
      <c r="I1078" s="414"/>
      <c r="J1078" s="415"/>
      <c r="K1078" s="416"/>
      <c r="L1078" s="416"/>
      <c r="M1078" s="416"/>
      <c r="N1078" s="416"/>
      <c r="O1078" s="416"/>
      <c r="P1078" s="420"/>
      <c r="Q1078" s="315"/>
      <c r="R1078" s="315"/>
      <c r="S1078" s="315"/>
      <c r="T1078" s="315"/>
      <c r="U1078" s="315"/>
      <c r="V1078" s="315"/>
      <c r="W1078" s="315"/>
      <c r="X1078" s="315"/>
      <c r="Y1078" s="316"/>
      <c r="Z1078" s="317"/>
      <c r="AA1078" s="317"/>
      <c r="AB1078" s="318"/>
      <c r="AC1078" s="320"/>
      <c r="AD1078" s="321"/>
      <c r="AE1078" s="321"/>
      <c r="AF1078" s="321"/>
      <c r="AG1078" s="321"/>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30" hidden="1" customHeight="1">
      <c r="A1079" s="400">
        <v>4</v>
      </c>
      <c r="B1079" s="400">
        <v>1</v>
      </c>
      <c r="C1079" s="419"/>
      <c r="D1079" s="414"/>
      <c r="E1079" s="414"/>
      <c r="F1079" s="414"/>
      <c r="G1079" s="414"/>
      <c r="H1079" s="414"/>
      <c r="I1079" s="414"/>
      <c r="J1079" s="415"/>
      <c r="K1079" s="416"/>
      <c r="L1079" s="416"/>
      <c r="M1079" s="416"/>
      <c r="N1079" s="416"/>
      <c r="O1079" s="416"/>
      <c r="P1079" s="420"/>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hidden="1" customHeight="1">
      <c r="A1106" s="875" t="s">
        <v>328</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7" t="s">
        <v>343</v>
      </c>
      <c r="AM1106" s="948"/>
      <c r="AN1106" s="94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0"/>
      <c r="B1109" s="400"/>
      <c r="C1109" s="264" t="s">
        <v>263</v>
      </c>
      <c r="D1109" s="873"/>
      <c r="E1109" s="264" t="s">
        <v>262</v>
      </c>
      <c r="F1109" s="873"/>
      <c r="G1109" s="873"/>
      <c r="H1109" s="873"/>
      <c r="I1109" s="873"/>
      <c r="J1109" s="264" t="s">
        <v>297</v>
      </c>
      <c r="K1109" s="264"/>
      <c r="L1109" s="264"/>
      <c r="M1109" s="264"/>
      <c r="N1109" s="264"/>
      <c r="O1109" s="264"/>
      <c r="P1109" s="335" t="s">
        <v>27</v>
      </c>
      <c r="Q1109" s="335"/>
      <c r="R1109" s="335"/>
      <c r="S1109" s="335"/>
      <c r="T1109" s="335"/>
      <c r="U1109" s="335"/>
      <c r="V1109" s="335"/>
      <c r="W1109" s="335"/>
      <c r="X1109" s="335"/>
      <c r="Y1109" s="264" t="s">
        <v>299</v>
      </c>
      <c r="Z1109" s="873"/>
      <c r="AA1109" s="873"/>
      <c r="AB1109" s="873"/>
      <c r="AC1109" s="264" t="s">
        <v>245</v>
      </c>
      <c r="AD1109" s="264"/>
      <c r="AE1109" s="264"/>
      <c r="AF1109" s="264"/>
      <c r="AG1109" s="264"/>
      <c r="AH1109" s="335" t="s">
        <v>258</v>
      </c>
      <c r="AI1109" s="336"/>
      <c r="AJ1109" s="336"/>
      <c r="AK1109" s="336"/>
      <c r="AL1109" s="336" t="s">
        <v>21</v>
      </c>
      <c r="AM1109" s="336"/>
      <c r="AN1109" s="336"/>
      <c r="AO1109" s="874"/>
      <c r="AP1109" s="422" t="s">
        <v>329</v>
      </c>
      <c r="AQ1109" s="422"/>
      <c r="AR1109" s="422"/>
      <c r="AS1109" s="422"/>
      <c r="AT1109" s="422"/>
      <c r="AU1109" s="422"/>
      <c r="AV1109" s="422"/>
      <c r="AW1109" s="422"/>
      <c r="AX1109" s="422"/>
    </row>
    <row r="1110" spans="1:51" ht="30" customHeight="1">
      <c r="A1110" s="400">
        <v>1</v>
      </c>
      <c r="B1110" s="400">
        <v>1</v>
      </c>
      <c r="C1110" s="879" t="s">
        <v>714</v>
      </c>
      <c r="D1110" s="879"/>
      <c r="E1110" s="276" t="s">
        <v>822</v>
      </c>
      <c r="F1110" s="878"/>
      <c r="G1110" s="878"/>
      <c r="H1110" s="878"/>
      <c r="I1110" s="878"/>
      <c r="J1110" s="415" t="s">
        <v>714</v>
      </c>
      <c r="K1110" s="416"/>
      <c r="L1110" s="416"/>
      <c r="M1110" s="416"/>
      <c r="N1110" s="416"/>
      <c r="O1110" s="416"/>
      <c r="P1110" s="315" t="s">
        <v>714</v>
      </c>
      <c r="Q1110" s="315"/>
      <c r="R1110" s="315"/>
      <c r="S1110" s="315"/>
      <c r="T1110" s="315"/>
      <c r="U1110" s="315"/>
      <c r="V1110" s="315"/>
      <c r="W1110" s="315"/>
      <c r="X1110" s="315"/>
      <c r="Y1110" s="417" t="s">
        <v>737</v>
      </c>
      <c r="Z1110" s="418"/>
      <c r="AA1110" s="418"/>
      <c r="AB1110" s="418"/>
      <c r="AC1110" s="880" t="s">
        <v>714</v>
      </c>
      <c r="AD1110" s="880"/>
      <c r="AE1110" s="880"/>
      <c r="AF1110" s="880"/>
      <c r="AG1110" s="880"/>
      <c r="AH1110" s="417" t="s">
        <v>737</v>
      </c>
      <c r="AI1110" s="418"/>
      <c r="AJ1110" s="418"/>
      <c r="AK1110" s="418"/>
      <c r="AL1110" s="417" t="s">
        <v>737</v>
      </c>
      <c r="AM1110" s="418"/>
      <c r="AN1110" s="418"/>
      <c r="AO1110" s="418"/>
      <c r="AP1110" s="319" t="s">
        <v>714</v>
      </c>
      <c r="AQ1110" s="319"/>
      <c r="AR1110" s="319"/>
      <c r="AS1110" s="319"/>
      <c r="AT1110" s="319"/>
      <c r="AU1110" s="319"/>
      <c r="AV1110" s="319"/>
      <c r="AW1110" s="319"/>
      <c r="AX1110" s="319"/>
    </row>
    <row r="1111" spans="1:51" ht="30" hidden="1" customHeight="1">
      <c r="A1111" s="400">
        <v>2</v>
      </c>
      <c r="B1111" s="400">
        <v>1</v>
      </c>
      <c r="C1111" s="879"/>
      <c r="D1111" s="879"/>
      <c r="E1111" s="878"/>
      <c r="F1111" s="878"/>
      <c r="G1111" s="878"/>
      <c r="H1111" s="878"/>
      <c r="I1111" s="878"/>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c r="A1112" s="400">
        <v>3</v>
      </c>
      <c r="B1112" s="400">
        <v>1</v>
      </c>
      <c r="C1112" s="879"/>
      <c r="D1112" s="879"/>
      <c r="E1112" s="878"/>
      <c r="F1112" s="878"/>
      <c r="G1112" s="878"/>
      <c r="H1112" s="878"/>
      <c r="I1112" s="878"/>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c r="A1113" s="400">
        <v>4</v>
      </c>
      <c r="B1113" s="400">
        <v>1</v>
      </c>
      <c r="C1113" s="879"/>
      <c r="D1113" s="879"/>
      <c r="E1113" s="878"/>
      <c r="F1113" s="878"/>
      <c r="G1113" s="878"/>
      <c r="H1113" s="878"/>
      <c r="I1113" s="878"/>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c r="A1114" s="400">
        <v>5</v>
      </c>
      <c r="B1114" s="400">
        <v>1</v>
      </c>
      <c r="C1114" s="879"/>
      <c r="D1114" s="879"/>
      <c r="E1114" s="878"/>
      <c r="F1114" s="878"/>
      <c r="G1114" s="878"/>
      <c r="H1114" s="878"/>
      <c r="I1114" s="878"/>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c r="A1115" s="400">
        <v>6</v>
      </c>
      <c r="B1115" s="400">
        <v>1</v>
      </c>
      <c r="C1115" s="879"/>
      <c r="D1115" s="879"/>
      <c r="E1115" s="878"/>
      <c r="F1115" s="878"/>
      <c r="G1115" s="878"/>
      <c r="H1115" s="878"/>
      <c r="I1115" s="878"/>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c r="A1116" s="400">
        <v>7</v>
      </c>
      <c r="B1116" s="400">
        <v>1</v>
      </c>
      <c r="C1116" s="879"/>
      <c r="D1116" s="879"/>
      <c r="E1116" s="878"/>
      <c r="F1116" s="878"/>
      <c r="G1116" s="878"/>
      <c r="H1116" s="878"/>
      <c r="I1116" s="878"/>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c r="A1117" s="400">
        <v>8</v>
      </c>
      <c r="B1117" s="400">
        <v>1</v>
      </c>
      <c r="C1117" s="879"/>
      <c r="D1117" s="879"/>
      <c r="E1117" s="878"/>
      <c r="F1117" s="878"/>
      <c r="G1117" s="878"/>
      <c r="H1117" s="878"/>
      <c r="I1117" s="878"/>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c r="A1118" s="400">
        <v>9</v>
      </c>
      <c r="B1118" s="400">
        <v>1</v>
      </c>
      <c r="C1118" s="879"/>
      <c r="D1118" s="879"/>
      <c r="E1118" s="878"/>
      <c r="F1118" s="878"/>
      <c r="G1118" s="878"/>
      <c r="H1118" s="878"/>
      <c r="I1118" s="878"/>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c r="A1119" s="400">
        <v>10</v>
      </c>
      <c r="B1119" s="400">
        <v>1</v>
      </c>
      <c r="C1119" s="879"/>
      <c r="D1119" s="879"/>
      <c r="E1119" s="878"/>
      <c r="F1119" s="878"/>
      <c r="G1119" s="878"/>
      <c r="H1119" s="878"/>
      <c r="I1119" s="878"/>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c r="A1120" s="400">
        <v>11</v>
      </c>
      <c r="B1120" s="400">
        <v>1</v>
      </c>
      <c r="C1120" s="879"/>
      <c r="D1120" s="879"/>
      <c r="E1120" s="878"/>
      <c r="F1120" s="878"/>
      <c r="G1120" s="878"/>
      <c r="H1120" s="878"/>
      <c r="I1120" s="878"/>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c r="A1121" s="400">
        <v>12</v>
      </c>
      <c r="B1121" s="400">
        <v>1</v>
      </c>
      <c r="C1121" s="879"/>
      <c r="D1121" s="879"/>
      <c r="E1121" s="878"/>
      <c r="F1121" s="878"/>
      <c r="G1121" s="878"/>
      <c r="H1121" s="878"/>
      <c r="I1121" s="878"/>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c r="A1122" s="400">
        <v>13</v>
      </c>
      <c r="B1122" s="400">
        <v>1</v>
      </c>
      <c r="C1122" s="879"/>
      <c r="D1122" s="879"/>
      <c r="E1122" s="878"/>
      <c r="F1122" s="878"/>
      <c r="G1122" s="878"/>
      <c r="H1122" s="878"/>
      <c r="I1122" s="878"/>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c r="A1123" s="400">
        <v>14</v>
      </c>
      <c r="B1123" s="400">
        <v>1</v>
      </c>
      <c r="C1123" s="879"/>
      <c r="D1123" s="879"/>
      <c r="E1123" s="878"/>
      <c r="F1123" s="878"/>
      <c r="G1123" s="878"/>
      <c r="H1123" s="878"/>
      <c r="I1123" s="878"/>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c r="A1124" s="400">
        <v>15</v>
      </c>
      <c r="B1124" s="400">
        <v>1</v>
      </c>
      <c r="C1124" s="879"/>
      <c r="D1124" s="879"/>
      <c r="E1124" s="878"/>
      <c r="F1124" s="878"/>
      <c r="G1124" s="878"/>
      <c r="H1124" s="878"/>
      <c r="I1124" s="878"/>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c r="A1125" s="400">
        <v>16</v>
      </c>
      <c r="B1125" s="400">
        <v>1</v>
      </c>
      <c r="C1125" s="879"/>
      <c r="D1125" s="879"/>
      <c r="E1125" s="878"/>
      <c r="F1125" s="878"/>
      <c r="G1125" s="878"/>
      <c r="H1125" s="878"/>
      <c r="I1125" s="878"/>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c r="A1126" s="400">
        <v>17</v>
      </c>
      <c r="B1126" s="400">
        <v>1</v>
      </c>
      <c r="C1126" s="879"/>
      <c r="D1126" s="879"/>
      <c r="E1126" s="878"/>
      <c r="F1126" s="878"/>
      <c r="G1126" s="878"/>
      <c r="H1126" s="878"/>
      <c r="I1126" s="878"/>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c r="A1127" s="400">
        <v>18</v>
      </c>
      <c r="B1127" s="400">
        <v>1</v>
      </c>
      <c r="C1127" s="879"/>
      <c r="D1127" s="879"/>
      <c r="E1127" s="276"/>
      <c r="F1127" s="878"/>
      <c r="G1127" s="878"/>
      <c r="H1127" s="878"/>
      <c r="I1127" s="878"/>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c r="A1128" s="400">
        <v>19</v>
      </c>
      <c r="B1128" s="400">
        <v>1</v>
      </c>
      <c r="C1128" s="879"/>
      <c r="D1128" s="879"/>
      <c r="E1128" s="878"/>
      <c r="F1128" s="878"/>
      <c r="G1128" s="878"/>
      <c r="H1128" s="878"/>
      <c r="I1128" s="878"/>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c r="A1129" s="400">
        <v>20</v>
      </c>
      <c r="B1129" s="400">
        <v>1</v>
      </c>
      <c r="C1129" s="879"/>
      <c r="D1129" s="879"/>
      <c r="E1129" s="878"/>
      <c r="F1129" s="878"/>
      <c r="G1129" s="878"/>
      <c r="H1129" s="878"/>
      <c r="I1129" s="878"/>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c r="A1130" s="400">
        <v>21</v>
      </c>
      <c r="B1130" s="400">
        <v>1</v>
      </c>
      <c r="C1130" s="879"/>
      <c r="D1130" s="879"/>
      <c r="E1130" s="878"/>
      <c r="F1130" s="878"/>
      <c r="G1130" s="878"/>
      <c r="H1130" s="878"/>
      <c r="I1130" s="878"/>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c r="A1131" s="400">
        <v>22</v>
      </c>
      <c r="B1131" s="400">
        <v>1</v>
      </c>
      <c r="C1131" s="879"/>
      <c r="D1131" s="879"/>
      <c r="E1131" s="878"/>
      <c r="F1131" s="878"/>
      <c r="G1131" s="878"/>
      <c r="H1131" s="878"/>
      <c r="I1131" s="878"/>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c r="A1132" s="400">
        <v>23</v>
      </c>
      <c r="B1132" s="400">
        <v>1</v>
      </c>
      <c r="C1132" s="879"/>
      <c r="D1132" s="879"/>
      <c r="E1132" s="878"/>
      <c r="F1132" s="878"/>
      <c r="G1132" s="878"/>
      <c r="H1132" s="878"/>
      <c r="I1132" s="878"/>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c r="A1133" s="400">
        <v>24</v>
      </c>
      <c r="B1133" s="400">
        <v>1</v>
      </c>
      <c r="C1133" s="879"/>
      <c r="D1133" s="879"/>
      <c r="E1133" s="878"/>
      <c r="F1133" s="878"/>
      <c r="G1133" s="878"/>
      <c r="H1133" s="878"/>
      <c r="I1133" s="878"/>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c r="A1134" s="400">
        <v>25</v>
      </c>
      <c r="B1134" s="400">
        <v>1</v>
      </c>
      <c r="C1134" s="879"/>
      <c r="D1134" s="879"/>
      <c r="E1134" s="878"/>
      <c r="F1134" s="878"/>
      <c r="G1134" s="878"/>
      <c r="H1134" s="878"/>
      <c r="I1134" s="878"/>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c r="A1135" s="400">
        <v>26</v>
      </c>
      <c r="B1135" s="400">
        <v>1</v>
      </c>
      <c r="C1135" s="879"/>
      <c r="D1135" s="879"/>
      <c r="E1135" s="878"/>
      <c r="F1135" s="878"/>
      <c r="G1135" s="878"/>
      <c r="H1135" s="878"/>
      <c r="I1135" s="878"/>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c r="A1136" s="400">
        <v>27</v>
      </c>
      <c r="B1136" s="400">
        <v>1</v>
      </c>
      <c r="C1136" s="879"/>
      <c r="D1136" s="879"/>
      <c r="E1136" s="878"/>
      <c r="F1136" s="878"/>
      <c r="G1136" s="878"/>
      <c r="H1136" s="878"/>
      <c r="I1136" s="878"/>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c r="A1137" s="400">
        <v>28</v>
      </c>
      <c r="B1137" s="400">
        <v>1</v>
      </c>
      <c r="C1137" s="879"/>
      <c r="D1137" s="879"/>
      <c r="E1137" s="878"/>
      <c r="F1137" s="878"/>
      <c r="G1137" s="878"/>
      <c r="H1137" s="878"/>
      <c r="I1137" s="878"/>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c r="A1138" s="400">
        <v>29</v>
      </c>
      <c r="B1138" s="400">
        <v>1</v>
      </c>
      <c r="C1138" s="879"/>
      <c r="D1138" s="879"/>
      <c r="E1138" s="878"/>
      <c r="F1138" s="878"/>
      <c r="G1138" s="878"/>
      <c r="H1138" s="878"/>
      <c r="I1138" s="878"/>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c r="A1139" s="400">
        <v>30</v>
      </c>
      <c r="B1139" s="400">
        <v>1</v>
      </c>
      <c r="C1139" s="879"/>
      <c r="D1139" s="879"/>
      <c r="E1139" s="878"/>
      <c r="F1139" s="878"/>
      <c r="G1139" s="878"/>
      <c r="H1139" s="878"/>
      <c r="I1139" s="878"/>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05:AX707"/>
    <mergeCell ref="AD710:AF710"/>
    <mergeCell ref="AG710:AX710"/>
    <mergeCell ref="AG711:AX7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388:X389"/>
    <mergeCell ref="Y388:AA389"/>
    <mergeCell ref="G384:X385"/>
    <mergeCell ref="Y384:AA385"/>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AE417:AX417"/>
    <mergeCell ref="AE418:AX419"/>
    <mergeCell ref="G420:P421"/>
    <mergeCell ref="Q420:AA421"/>
    <mergeCell ref="AB420:AD421"/>
    <mergeCell ref="AE420:AX421"/>
    <mergeCell ref="G394:P398"/>
    <mergeCell ref="Q394:AA398"/>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401:P405"/>
    <mergeCell ref="Q401:AA405"/>
    <mergeCell ref="G408:P412"/>
    <mergeCell ref="Q408:AA412"/>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G214:P218"/>
    <mergeCell ref="Q168:AA172"/>
    <mergeCell ref="P46:X48"/>
    <mergeCell ref="Y46:AA46"/>
    <mergeCell ref="AW52:AX52"/>
    <mergeCell ref="AU59:AV59"/>
    <mergeCell ref="AW59:AX59"/>
    <mergeCell ref="AU46:AX46"/>
    <mergeCell ref="AQ58:AT58"/>
    <mergeCell ref="AU58:AX58"/>
    <mergeCell ref="AQ59:AR59"/>
    <mergeCell ref="AS59:AT59"/>
    <mergeCell ref="AE54:AH54"/>
    <mergeCell ref="A65:F69"/>
    <mergeCell ref="G65:G66"/>
    <mergeCell ref="H65:O66"/>
    <mergeCell ref="P65:V66"/>
    <mergeCell ref="W65:X66"/>
    <mergeCell ref="Y65:AA66"/>
    <mergeCell ref="Y68:AA68"/>
    <mergeCell ref="AB68:AD68"/>
    <mergeCell ref="AE68:AH68"/>
    <mergeCell ref="Y58:AA59"/>
    <mergeCell ref="AU48:AX48"/>
    <mergeCell ref="AQ51:AT51"/>
    <mergeCell ref="AU51:AX51"/>
    <mergeCell ref="AQ52:AR52"/>
    <mergeCell ref="AS52:AT52"/>
    <mergeCell ref="AQ54:AT54"/>
    <mergeCell ref="AU54:AX54"/>
    <mergeCell ref="AE55:AH55"/>
    <mergeCell ref="AI55:AL55"/>
    <mergeCell ref="AM55:AP55"/>
    <mergeCell ref="AQ55:AT55"/>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256:AH257"/>
    <mergeCell ref="AI256:AL257"/>
    <mergeCell ref="AM256:AP257"/>
    <mergeCell ref="AQ256:AT256"/>
    <mergeCell ref="AU256:AX256"/>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5:AL255"/>
    <mergeCell ref="AM255:AP255"/>
    <mergeCell ref="AQ255:AT255"/>
    <mergeCell ref="AU255:AX255"/>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I71:AL71"/>
    <mergeCell ref="AM71:AP71"/>
    <mergeCell ref="G256:X257"/>
    <mergeCell ref="Y256:AA257"/>
    <mergeCell ref="G264:X265"/>
    <mergeCell ref="Y264:AA265"/>
    <mergeCell ref="AB264:AD265"/>
    <mergeCell ref="AE264:AH265"/>
    <mergeCell ref="AI264:AL265"/>
    <mergeCell ref="AM264:AP265"/>
    <mergeCell ref="G266:X267"/>
    <mergeCell ref="Y266:AA266"/>
    <mergeCell ref="AB266:AD266"/>
    <mergeCell ref="AM110:AP110"/>
    <mergeCell ref="AS141:AT141"/>
    <mergeCell ref="AU141:AV141"/>
    <mergeCell ref="Y119:AA119"/>
    <mergeCell ref="AB118:AD118"/>
    <mergeCell ref="AB116:AD116"/>
    <mergeCell ref="AU197:AV197"/>
    <mergeCell ref="AW197:AX197"/>
    <mergeCell ref="Y102:AA102"/>
    <mergeCell ref="Y105:AA105"/>
    <mergeCell ref="AB105:AD105"/>
    <mergeCell ref="C721:F721"/>
    <mergeCell ref="G720:M720"/>
    <mergeCell ref="N720:AF720"/>
    <mergeCell ref="AM254:AP254"/>
    <mergeCell ref="C720:F720"/>
    <mergeCell ref="G721:H721"/>
    <mergeCell ref="Y255:AA255"/>
    <mergeCell ref="AB255:AD255"/>
    <mergeCell ref="AQ264:AT264"/>
    <mergeCell ref="AU264:AX264"/>
    <mergeCell ref="AQ265:AR265"/>
    <mergeCell ref="AS265:AT265"/>
    <mergeCell ref="AU265:AV265"/>
    <mergeCell ref="AW265:AX265"/>
    <mergeCell ref="AE266:AH266"/>
    <mergeCell ref="AI266:AL266"/>
    <mergeCell ref="AM266:AP266"/>
    <mergeCell ref="AQ266:AT266"/>
    <mergeCell ref="AU266:AX266"/>
    <mergeCell ref="Y267:AA267"/>
    <mergeCell ref="AB268:AD269"/>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AQ100:AT100"/>
    <mergeCell ref="AU100:AX100"/>
    <mergeCell ref="AQ103:AT103"/>
    <mergeCell ref="AU103:AX103"/>
    <mergeCell ref="G175:P179"/>
    <mergeCell ref="Q175:AA179"/>
    <mergeCell ref="G182:P186"/>
    <mergeCell ref="Q182:AA186"/>
    <mergeCell ref="Y122:AA122"/>
    <mergeCell ref="AM117:AP117"/>
    <mergeCell ref="A42:F43"/>
    <mergeCell ref="G42:AX43"/>
    <mergeCell ref="A49:F50"/>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I252:AL253"/>
    <mergeCell ref="AM252:AP253"/>
    <mergeCell ref="AE255:AH255"/>
    <mergeCell ref="AQ211:AT211"/>
    <mergeCell ref="AU211:AX211"/>
    <mergeCell ref="A78:D78"/>
    <mergeCell ref="G180:P181"/>
    <mergeCell ref="Q180:AA181"/>
    <mergeCell ref="AB180:AD181"/>
    <mergeCell ref="E191:F191"/>
    <mergeCell ref="G191:AX191"/>
    <mergeCell ref="E192:F246"/>
    <mergeCell ref="AB228:AD232"/>
    <mergeCell ref="AE228:AX229"/>
    <mergeCell ref="AE230:AX230"/>
    <mergeCell ref="AE231:AX232"/>
    <mergeCell ref="G210:X211"/>
    <mergeCell ref="Y210:AA210"/>
    <mergeCell ref="AB210:AD210"/>
    <mergeCell ref="AE210:AH210"/>
    <mergeCell ref="AI210:AL210"/>
    <mergeCell ref="AM210:AP210"/>
    <mergeCell ref="AQ210:AT210"/>
    <mergeCell ref="AQ109:AT109"/>
    <mergeCell ref="AQ111:AT111"/>
    <mergeCell ref="AU111:AX111"/>
    <mergeCell ref="AE101:AH101"/>
    <mergeCell ref="AI101:AL101"/>
    <mergeCell ref="AM101:AP101"/>
    <mergeCell ref="AE105:AH105"/>
    <mergeCell ref="AI105:AL105"/>
    <mergeCell ref="AM105:AP105"/>
    <mergeCell ref="AE106:AH106"/>
    <mergeCell ref="AM106:AP106"/>
    <mergeCell ref="AE108:AH108"/>
    <mergeCell ref="AI108:AL108"/>
    <mergeCell ref="AI110:AL110"/>
    <mergeCell ref="AU446:AX446"/>
    <mergeCell ref="AM441:AP442"/>
    <mergeCell ref="AQ441:AT441"/>
    <mergeCell ref="AU441:AX441"/>
    <mergeCell ref="AE442:AF442"/>
    <mergeCell ref="AG442:AH442"/>
    <mergeCell ref="G192:X193"/>
    <mergeCell ref="Y192:AA193"/>
    <mergeCell ref="AB192:AD193"/>
    <mergeCell ref="AE192:AH193"/>
    <mergeCell ref="AQ192:AT192"/>
    <mergeCell ref="AU192:AX192"/>
    <mergeCell ref="AQ193:AR193"/>
    <mergeCell ref="AB119:AD119"/>
    <mergeCell ref="G103:X103"/>
    <mergeCell ref="Y103:AA103"/>
    <mergeCell ref="AE109:AH109"/>
    <mergeCell ref="AM109:AP109"/>
    <mergeCell ref="AE238:AX239"/>
    <mergeCell ref="G109:X109"/>
    <mergeCell ref="Y109:AA109"/>
    <mergeCell ref="AB109:AD109"/>
    <mergeCell ref="G110:X111"/>
    <mergeCell ref="AB202:AD202"/>
    <mergeCell ref="AQ252:AT252"/>
    <mergeCell ref="AU252:AX252"/>
    <mergeCell ref="AB256:AD257"/>
    <mergeCell ref="AU203:AX203"/>
    <mergeCell ref="AQ197:AR197"/>
    <mergeCell ref="AS197:AT197"/>
    <mergeCell ref="Y202:AA202"/>
    <mergeCell ref="AE110:AH110"/>
    <mergeCell ref="Y436:AA437"/>
    <mergeCell ref="AE208:AH209"/>
    <mergeCell ref="AU199:AX199"/>
    <mergeCell ref="AE262:AH262"/>
    <mergeCell ref="AI262:AL262"/>
    <mergeCell ref="AM262:AP262"/>
    <mergeCell ref="AQ262:AT262"/>
    <mergeCell ref="AU262:AX262"/>
    <mergeCell ref="Y263:AA263"/>
    <mergeCell ref="AB263:AD263"/>
    <mergeCell ref="AE263:AH263"/>
    <mergeCell ref="AI204:AL205"/>
    <mergeCell ref="Y431:AA432"/>
    <mergeCell ref="AK21:AQ21"/>
    <mergeCell ref="AR21:AX21"/>
    <mergeCell ref="Q152:AA153"/>
    <mergeCell ref="G49:AX50"/>
    <mergeCell ref="AU44:AX44"/>
    <mergeCell ref="AW45:AX45"/>
    <mergeCell ref="G67:G69"/>
    <mergeCell ref="H67:O69"/>
    <mergeCell ref="G35:AX36"/>
    <mergeCell ref="Y62:AA62"/>
    <mergeCell ref="G51:O52"/>
    <mergeCell ref="P58:X59"/>
    <mergeCell ref="AB72:AD72"/>
    <mergeCell ref="AQ72:AT72"/>
    <mergeCell ref="AU72:AX72"/>
    <mergeCell ref="AU68:AX68"/>
    <mergeCell ref="AU71:AX71"/>
    <mergeCell ref="G21:O21"/>
    <mergeCell ref="P21:V21"/>
    <mergeCell ref="AM448:AP448"/>
    <mergeCell ref="AQ448:AT448"/>
    <mergeCell ref="AU448:AX448"/>
    <mergeCell ref="AE447:AF447"/>
    <mergeCell ref="AI434:AL434"/>
    <mergeCell ref="AB443:AD443"/>
    <mergeCell ref="AM434:AP434"/>
    <mergeCell ref="G206:X207"/>
    <mergeCell ref="Y206:AA206"/>
    <mergeCell ref="AB206:AD206"/>
    <mergeCell ref="AU254:AX254"/>
    <mergeCell ref="G202:X203"/>
    <mergeCell ref="AI254:AL254"/>
    <mergeCell ref="AE431:AH431"/>
    <mergeCell ref="AU261:AV261"/>
    <mergeCell ref="AW261:AX261"/>
    <mergeCell ref="Y258:AA258"/>
    <mergeCell ref="G258:X259"/>
    <mergeCell ref="G262:X263"/>
    <mergeCell ref="Y262:AA262"/>
    <mergeCell ref="AB262:AD262"/>
    <mergeCell ref="AM208:AP209"/>
    <mergeCell ref="AE443:AH443"/>
    <mergeCell ref="AI443:AL443"/>
    <mergeCell ref="AU209:AV209"/>
    <mergeCell ref="AU440:AX440"/>
    <mergeCell ref="AB436:AD437"/>
    <mergeCell ref="AE436:AH436"/>
    <mergeCell ref="AM436:AP437"/>
    <mergeCell ref="G219:P220"/>
    <mergeCell ref="AE233:AX234"/>
    <mergeCell ref="AB235:AD239"/>
    <mergeCell ref="E431:F435"/>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8:X209"/>
    <mergeCell ref="Y208:AA209"/>
    <mergeCell ref="AM211:AP211"/>
    <mergeCell ref="AU208:AX208"/>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Y204:AA205"/>
    <mergeCell ref="AB204:AD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3:AL203"/>
    <mergeCell ref="AM203:AP203"/>
    <mergeCell ref="AQ203:AT203"/>
    <mergeCell ref="AM204:AP205"/>
    <mergeCell ref="AQ204:AT204"/>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02:I902"/>
    <mergeCell ref="J902:O902"/>
    <mergeCell ref="P902:X902"/>
    <mergeCell ref="P904:X904"/>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C1116:AG1116"/>
    <mergeCell ref="AH1116:AK1116"/>
    <mergeCell ref="AL1116:AO1116"/>
    <mergeCell ref="AP1116:AX1116"/>
    <mergeCell ref="C1114:D1114"/>
    <mergeCell ref="E1114:I1114"/>
    <mergeCell ref="C1115:D1115"/>
    <mergeCell ref="E1115:I1115"/>
    <mergeCell ref="C1116:D1116"/>
    <mergeCell ref="E1116:I1116"/>
    <mergeCell ref="A1118:B1118"/>
    <mergeCell ref="J1118:O1118"/>
    <mergeCell ref="P1118:X1118"/>
    <mergeCell ref="Y1118:AB1118"/>
    <mergeCell ref="AC1118:AG1118"/>
    <mergeCell ref="AH1118:AK1118"/>
    <mergeCell ref="AL1118:AO1118"/>
    <mergeCell ref="AP1118:AX1118"/>
    <mergeCell ref="AC895:AG895"/>
    <mergeCell ref="AH895:AK895"/>
    <mergeCell ref="AL895:AO895"/>
    <mergeCell ref="AP895:AX895"/>
    <mergeCell ref="C895:I895"/>
    <mergeCell ref="J895:O895"/>
    <mergeCell ref="P895:X895"/>
    <mergeCell ref="Y895:AB895"/>
    <mergeCell ref="AC896:AG896"/>
    <mergeCell ref="AH896:AK89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AL896:AO896"/>
    <mergeCell ref="A1111:B1111"/>
    <mergeCell ref="J1111:O1111"/>
    <mergeCell ref="P1111:X1111"/>
    <mergeCell ref="Y1111:AB1111"/>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J896:O896"/>
    <mergeCell ref="P896:X896"/>
    <mergeCell ref="Y896:AB896"/>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Y904:AB904"/>
    <mergeCell ref="AC904:AG904"/>
    <mergeCell ref="AH904:AK904"/>
    <mergeCell ref="AL904:AO904"/>
    <mergeCell ref="AP904:AX904"/>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E146:AH146"/>
    <mergeCell ref="Y1110:AB1110"/>
    <mergeCell ref="C887:I887"/>
    <mergeCell ref="C886:I886"/>
    <mergeCell ref="J886:O886"/>
    <mergeCell ref="P886:X886"/>
    <mergeCell ref="Y886:AB886"/>
    <mergeCell ref="AH886:AK886"/>
    <mergeCell ref="AL886:AO886"/>
    <mergeCell ref="AP886:AX886"/>
    <mergeCell ref="J889:O889"/>
    <mergeCell ref="P889:X889"/>
    <mergeCell ref="Y889:AB889"/>
    <mergeCell ref="AC889:AG889"/>
    <mergeCell ref="AH889:AK889"/>
    <mergeCell ref="AL889:AO889"/>
    <mergeCell ref="AP889:AX889"/>
    <mergeCell ref="P884:X884"/>
    <mergeCell ref="Y884:AB884"/>
    <mergeCell ref="AC884:AG884"/>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1106:AK1106"/>
    <mergeCell ref="E1109:I1109"/>
    <mergeCell ref="C1109:D1109"/>
    <mergeCell ref="E1110:I1110"/>
    <mergeCell ref="C1110:D1110"/>
    <mergeCell ref="J907:O907"/>
    <mergeCell ref="P907:X907"/>
    <mergeCell ref="Y907:AB907"/>
    <mergeCell ref="AC907:AG907"/>
    <mergeCell ref="C889:I889"/>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A890:B890"/>
    <mergeCell ref="J888:O888"/>
    <mergeCell ref="AP892:AX892"/>
    <mergeCell ref="C894:I894"/>
    <mergeCell ref="J894:O894"/>
    <mergeCell ref="P894:X894"/>
    <mergeCell ref="J887:O887"/>
    <mergeCell ref="P887:X887"/>
    <mergeCell ref="Y887:AB887"/>
    <mergeCell ref="AC887:AG887"/>
    <mergeCell ref="AH887:AK887"/>
    <mergeCell ref="AL887:AO887"/>
    <mergeCell ref="AP887:AX887"/>
    <mergeCell ref="C888:I888"/>
    <mergeCell ref="C884:I884"/>
    <mergeCell ref="AC886:AG886"/>
    <mergeCell ref="A895:B895"/>
    <mergeCell ref="A896:B896"/>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U789:AX789"/>
    <mergeCell ref="AM135:AP135"/>
    <mergeCell ref="AQ135:AT135"/>
    <mergeCell ref="AE204:AH205"/>
    <mergeCell ref="Y140:AA141"/>
    <mergeCell ref="AB140:AD141"/>
    <mergeCell ref="AE140:AH141"/>
    <mergeCell ref="AB143:AD143"/>
    <mergeCell ref="G797:K797"/>
    <mergeCell ref="L797:X797"/>
    <mergeCell ref="Y797:AB797"/>
    <mergeCell ref="AD718:AF718"/>
    <mergeCell ref="AU792:AX792"/>
    <mergeCell ref="AU802:AX802"/>
    <mergeCell ref="G798:K798"/>
    <mergeCell ref="C710:AC710"/>
    <mergeCell ref="AB146:AD146"/>
    <mergeCell ref="AB88:AD8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99:AA99"/>
    <mergeCell ref="Y111:AA111"/>
    <mergeCell ref="AB113:AD113"/>
    <mergeCell ref="Y107:AA107"/>
    <mergeCell ref="AB107:AD107"/>
    <mergeCell ref="Y108:AA108"/>
    <mergeCell ref="AB108:AD108"/>
    <mergeCell ref="A7:F7"/>
    <mergeCell ref="G7:X7"/>
    <mergeCell ref="A8:F8"/>
    <mergeCell ref="A100:F102"/>
    <mergeCell ref="G100:X100"/>
    <mergeCell ref="A73:F77"/>
    <mergeCell ref="G90:O91"/>
    <mergeCell ref="B80:F84"/>
    <mergeCell ref="H78:O78"/>
    <mergeCell ref="G46:O48"/>
    <mergeCell ref="AB47:AD47"/>
    <mergeCell ref="P60:X62"/>
    <mergeCell ref="Y60:AA60"/>
    <mergeCell ref="G73:G74"/>
    <mergeCell ref="Y73:AA74"/>
    <mergeCell ref="W13:AC13"/>
    <mergeCell ref="G32:O34"/>
    <mergeCell ref="Y89:AA89"/>
    <mergeCell ref="AB73:AD74"/>
    <mergeCell ref="G101:X102"/>
    <mergeCell ref="AB85:AD86"/>
    <mergeCell ref="A79:AN79"/>
    <mergeCell ref="G106:X106"/>
    <mergeCell ref="A35:F36"/>
    <mergeCell ref="Y101:AA101"/>
    <mergeCell ref="E78:F78"/>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P87:X89"/>
    <mergeCell ref="AU96:AV96"/>
    <mergeCell ref="AI89:AL89"/>
    <mergeCell ref="AM89:AP89"/>
    <mergeCell ref="AQ89:AT8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E107:AH107"/>
    <mergeCell ref="AI107:AL107"/>
    <mergeCell ref="AM107:AP107"/>
    <mergeCell ref="AI106:AL106"/>
    <mergeCell ref="AI103:AL103"/>
    <mergeCell ref="AM103:AP103"/>
    <mergeCell ref="AE104:AH104"/>
    <mergeCell ref="AI104:AL104"/>
    <mergeCell ref="A109:F111"/>
    <mergeCell ref="Y124:AA124"/>
    <mergeCell ref="AM140:AP141"/>
    <mergeCell ref="G97:O99"/>
    <mergeCell ref="G95:O96"/>
    <mergeCell ref="AI87:AL87"/>
    <mergeCell ref="AE88:AH88"/>
    <mergeCell ref="AI88:AL88"/>
    <mergeCell ref="G140:X141"/>
    <mergeCell ref="AE100:AH100"/>
    <mergeCell ref="AI100:AL100"/>
    <mergeCell ref="AM100:AP100"/>
    <mergeCell ref="G112:X112"/>
    <mergeCell ref="AB112:AD112"/>
    <mergeCell ref="Y104:AA104"/>
    <mergeCell ref="AB104:AD104"/>
    <mergeCell ref="Y110:AA110"/>
    <mergeCell ref="AB111:AD111"/>
    <mergeCell ref="Y117:AA117"/>
    <mergeCell ref="AB117:AD117"/>
    <mergeCell ref="Y95:AA96"/>
    <mergeCell ref="G107:X108"/>
    <mergeCell ref="AM132:AP133"/>
    <mergeCell ref="Y113:AA113"/>
    <mergeCell ref="A70:F72"/>
    <mergeCell ref="AB100:AD100"/>
    <mergeCell ref="G118:X118"/>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01:AD101"/>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M115:AP115"/>
    <mergeCell ref="AB120:AD120"/>
    <mergeCell ref="AQ120:AX120"/>
    <mergeCell ref="Y121:AA121"/>
    <mergeCell ref="AB121:AD121"/>
    <mergeCell ref="AM104:AP104"/>
    <mergeCell ref="Y88:AA88"/>
    <mergeCell ref="AE87:AH87"/>
    <mergeCell ref="AQ99:AT99"/>
    <mergeCell ref="AU99:AX99"/>
    <mergeCell ref="AU88:AX88"/>
    <mergeCell ref="AE89:AH89"/>
    <mergeCell ref="AM88:AP88"/>
    <mergeCell ref="AB95:AD96"/>
    <mergeCell ref="AB94:AD94"/>
    <mergeCell ref="AM116:AP116"/>
    <mergeCell ref="AI114:AL114"/>
    <mergeCell ref="AU788:AX788"/>
    <mergeCell ref="AD715:AF715"/>
    <mergeCell ref="AD708:AF70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C796:AG796"/>
    <mergeCell ref="C712:AC712"/>
    <mergeCell ref="A748:F786"/>
    <mergeCell ref="AG719:AX725"/>
    <mergeCell ref="C716:AC716"/>
    <mergeCell ref="AG716:AX716"/>
    <mergeCell ref="C719:AC719"/>
    <mergeCell ref="AE120:AH120"/>
    <mergeCell ref="AD717:AF717"/>
    <mergeCell ref="G791:K791"/>
    <mergeCell ref="AM61:AP61"/>
    <mergeCell ref="AD709:AF709"/>
    <mergeCell ref="AE76:AH76"/>
    <mergeCell ref="AQ432:AR432"/>
    <mergeCell ref="AB102:AD102"/>
    <mergeCell ref="AB445:AD445"/>
    <mergeCell ref="AE445:AH445"/>
    <mergeCell ref="AI445:AL445"/>
    <mergeCell ref="E482:AX483"/>
    <mergeCell ref="AG703:AX703"/>
    <mergeCell ref="AQ436:AT436"/>
    <mergeCell ref="AU436:AX436"/>
    <mergeCell ref="AE437:AF437"/>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U449:AX449"/>
    <mergeCell ref="AD716:AF716"/>
    <mergeCell ref="A787:F838"/>
    <mergeCell ref="E441:F445"/>
    <mergeCell ref="Y439:AA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G448:X450"/>
    <mergeCell ref="AR12:AX12"/>
    <mergeCell ref="G13:H18"/>
    <mergeCell ref="E446:F450"/>
    <mergeCell ref="G446:X447"/>
    <mergeCell ref="Y446:AA447"/>
    <mergeCell ref="AB446:AD447"/>
    <mergeCell ref="AE446:AH446"/>
    <mergeCell ref="AI446:AL447"/>
    <mergeCell ref="AI436:AL437"/>
    <mergeCell ref="AM445:AP445"/>
    <mergeCell ref="AQ445:AT445"/>
    <mergeCell ref="AU445:AX445"/>
    <mergeCell ref="Y449:AA449"/>
    <mergeCell ref="AB449:AD449"/>
    <mergeCell ref="AE449:AH449"/>
    <mergeCell ref="AI449:AL449"/>
    <mergeCell ref="AM449:AP449"/>
    <mergeCell ref="AQ449:AT449"/>
    <mergeCell ref="AB450:AD450"/>
    <mergeCell ref="Y450:AA450"/>
    <mergeCell ref="G441:X442"/>
    <mergeCell ref="AE450:AH450"/>
    <mergeCell ref="AI450:AL450"/>
    <mergeCell ref="Y448:AA448"/>
    <mergeCell ref="AU447:AV447"/>
    <mergeCell ref="AW447:AX447"/>
    <mergeCell ref="AM450:AP450"/>
    <mergeCell ref="AQ450:AT450"/>
    <mergeCell ref="AU450:AX450"/>
    <mergeCell ref="E436:F440"/>
    <mergeCell ref="G436:X437"/>
    <mergeCell ref="AB448:AD448"/>
    <mergeCell ref="AE448:AH448"/>
    <mergeCell ref="AI448:AL448"/>
    <mergeCell ref="AD702:AF702"/>
    <mergeCell ref="AK15:AQ15"/>
    <mergeCell ref="AG717:AX717"/>
    <mergeCell ref="Y445:AA445"/>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I435:AL435"/>
    <mergeCell ref="F731:AX731"/>
    <mergeCell ref="E706:AC706"/>
    <mergeCell ref="E707:AC707"/>
    <mergeCell ref="Y433:AA433"/>
    <mergeCell ref="AG714:AX714"/>
    <mergeCell ref="A730:AX730"/>
    <mergeCell ref="AG715:AX715"/>
    <mergeCell ref="AB40:AD40"/>
    <mergeCell ref="A728:AX728"/>
    <mergeCell ref="C727:F72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L789:X789"/>
    <mergeCell ref="AC788:AG788"/>
    <mergeCell ref="AI143:AL143"/>
    <mergeCell ref="AQ140:AT140"/>
    <mergeCell ref="A124:F126"/>
    <mergeCell ref="AI132:AL133"/>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Y143:AA143"/>
    <mergeCell ref="G134:X135"/>
    <mergeCell ref="AE143:AH143"/>
    <mergeCell ref="AU139:AX139"/>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AM143:AP143"/>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793:AX793"/>
    <mergeCell ref="AW141:AX141"/>
    <mergeCell ref="AU432:AV432"/>
    <mergeCell ref="AU134:AX134"/>
    <mergeCell ref="AD703:AF703"/>
    <mergeCell ref="G727:AX727"/>
    <mergeCell ref="L794:X794"/>
    <mergeCell ref="AU794:AX794"/>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1:K811"/>
    <mergeCell ref="L811:X811"/>
    <mergeCell ref="Y811:AB811"/>
    <mergeCell ref="AC811:AG811"/>
    <mergeCell ref="AH811:AT811"/>
    <mergeCell ref="AU811:AX811"/>
    <mergeCell ref="AU815:AX815"/>
    <mergeCell ref="G817:K817"/>
    <mergeCell ref="AH824:AT824"/>
    <mergeCell ref="AU824:AX824"/>
    <mergeCell ref="G818:K818"/>
    <mergeCell ref="L818:X818"/>
    <mergeCell ref="Y818:AB818"/>
    <mergeCell ref="AC818:AG818"/>
    <mergeCell ref="L817:X817"/>
    <mergeCell ref="Y817:AB817"/>
    <mergeCell ref="L830:X830"/>
    <mergeCell ref="Y830:AB830"/>
    <mergeCell ref="L819:X819"/>
    <mergeCell ref="G821:K821"/>
    <mergeCell ref="G819:K819"/>
    <mergeCell ref="Y828:AB828"/>
    <mergeCell ref="G830:K83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21:AG821"/>
    <mergeCell ref="AH821:AT821"/>
    <mergeCell ref="L821:X821"/>
    <mergeCell ref="G822:K822"/>
    <mergeCell ref="L822:X822"/>
    <mergeCell ref="AU833:AX833"/>
    <mergeCell ref="AD15:AJ15"/>
    <mergeCell ref="AE44:AH45"/>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34:AT834"/>
    <mergeCell ref="Y832:AB832"/>
    <mergeCell ref="AC832:AG832"/>
    <mergeCell ref="G832:K832"/>
    <mergeCell ref="L832:X83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W133:AX133"/>
    <mergeCell ref="AS133:AT133"/>
    <mergeCell ref="AQ132:AT132"/>
    <mergeCell ref="AU132:AX132"/>
    <mergeCell ref="AE132:AH133"/>
    <mergeCell ref="Y127:AA127"/>
    <mergeCell ref="AB127:AD127"/>
    <mergeCell ref="AU142:AX142"/>
    <mergeCell ref="AU77:AX77"/>
    <mergeCell ref="AB82:AX84"/>
    <mergeCell ref="AE73:AH74"/>
    <mergeCell ref="A127:F129"/>
    <mergeCell ref="Y75:AA75"/>
    <mergeCell ref="AI140:AL141"/>
    <mergeCell ref="AE118:AH118"/>
    <mergeCell ref="AM122:AP122"/>
    <mergeCell ref="AB75:AD75"/>
    <mergeCell ref="AE75:AH75"/>
    <mergeCell ref="AI75:AL75"/>
    <mergeCell ref="AM75:AP75"/>
    <mergeCell ref="Y114:AA114"/>
    <mergeCell ref="AB114:AD114"/>
    <mergeCell ref="AM112:AP112"/>
    <mergeCell ref="AE112:AH112"/>
    <mergeCell ref="AI112:AL112"/>
    <mergeCell ref="AU85:AX85"/>
    <mergeCell ref="AS96:AT96"/>
    <mergeCell ref="AQ97:AT97"/>
    <mergeCell ref="AU97:AX97"/>
    <mergeCell ref="AS86:AT86"/>
    <mergeCell ref="AE103:AH103"/>
    <mergeCell ref="AE90:AH91"/>
    <mergeCell ref="AI90:AL91"/>
    <mergeCell ref="AM90:AP91"/>
    <mergeCell ref="AE123:AH123"/>
    <mergeCell ref="AI123:AL123"/>
    <mergeCell ref="Y87:AA87"/>
    <mergeCell ref="AQ101:AT101"/>
    <mergeCell ref="AQ102:AT102"/>
    <mergeCell ref="AU101:AX101"/>
    <mergeCell ref="AU102:AX102"/>
    <mergeCell ref="AE124:AH124"/>
    <mergeCell ref="AI124:AL124"/>
    <mergeCell ref="AQ119:AX1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30:F34"/>
    <mergeCell ref="A80:A99"/>
    <mergeCell ref="AB33:AD33"/>
    <mergeCell ref="P39:X41"/>
    <mergeCell ref="Y39:AA39"/>
    <mergeCell ref="AB39:AD39"/>
    <mergeCell ref="Y40:AA40"/>
    <mergeCell ref="B90:F94"/>
    <mergeCell ref="AB32:AD32"/>
    <mergeCell ref="AB48:AD48"/>
    <mergeCell ref="AU38:AV38"/>
    <mergeCell ref="AW38:AX38"/>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835:AX835"/>
    <mergeCell ref="AE439:AH439"/>
    <mergeCell ref="AI439:AL439"/>
    <mergeCell ref="AM139:AP139"/>
    <mergeCell ref="AQ139:AT139"/>
    <mergeCell ref="L823:X823"/>
    <mergeCell ref="Y823:AB823"/>
    <mergeCell ref="AC823:AG823"/>
    <mergeCell ref="L828:X828"/>
    <mergeCell ref="L815:X815"/>
    <mergeCell ref="AH831:AT831"/>
    <mergeCell ref="L812:X812"/>
    <mergeCell ref="Y812:AB812"/>
    <mergeCell ref="AC812:AG812"/>
    <mergeCell ref="AH812:AT812"/>
    <mergeCell ref="AU812:AX812"/>
    <mergeCell ref="G816:K816"/>
    <mergeCell ref="L816:X816"/>
    <mergeCell ref="Y816:AB816"/>
    <mergeCell ref="AC816:AG816"/>
    <mergeCell ref="AH825:AT825"/>
    <mergeCell ref="AU828:AX828"/>
    <mergeCell ref="G825:K825"/>
    <mergeCell ref="L825:X825"/>
    <mergeCell ref="Y825:AB825"/>
    <mergeCell ref="AH818:AT818"/>
    <mergeCell ref="AU818:AX818"/>
    <mergeCell ref="Y821:AB821"/>
    <mergeCell ref="G812:K812"/>
    <mergeCell ref="G828:K828"/>
    <mergeCell ref="AH816:AT816"/>
    <mergeCell ref="AU816:AX816"/>
    <mergeCell ref="AC817:AG817"/>
    <mergeCell ref="L814:X814"/>
    <mergeCell ref="Y814:AB814"/>
    <mergeCell ref="AC814:AG814"/>
    <mergeCell ref="AH814:AT814"/>
    <mergeCell ref="AU814:AX814"/>
    <mergeCell ref="G815:K815"/>
    <mergeCell ref="Y815:AB815"/>
    <mergeCell ref="AC815:AG815"/>
    <mergeCell ref="AH815:AT815"/>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P894:AX894"/>
    <mergeCell ref="Y894:AB894"/>
    <mergeCell ref="AC894:AG894"/>
    <mergeCell ref="AH894:AK894"/>
    <mergeCell ref="AL894:AO894"/>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Y902:AB902"/>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AR20:AX20"/>
    <mergeCell ref="AB34:AD34"/>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S74:AT74"/>
    <mergeCell ref="AQ71:AT71"/>
    <mergeCell ref="AM77:AP77"/>
    <mergeCell ref="AQ77:AT77"/>
    <mergeCell ref="AQ68:AT68"/>
    <mergeCell ref="AE72:AH72"/>
    <mergeCell ref="AE94:AH94"/>
    <mergeCell ref="AI94:AL94"/>
    <mergeCell ref="AM94:AP94"/>
    <mergeCell ref="AQ94:AT94"/>
    <mergeCell ref="AQ88:AT88"/>
    <mergeCell ref="AI76:AL76"/>
    <mergeCell ref="AM62:AP62"/>
    <mergeCell ref="AI61:AL61"/>
    <mergeCell ref="AQ87:AT87"/>
    <mergeCell ref="AI72:AL72"/>
    <mergeCell ref="AM124:AP124"/>
    <mergeCell ref="AQ124:AX124"/>
    <mergeCell ref="AE128:AH128"/>
    <mergeCell ref="AI128:AL128"/>
    <mergeCell ref="AM128:AP128"/>
    <mergeCell ref="AE125:AH125"/>
    <mergeCell ref="AI125:AL125"/>
    <mergeCell ref="AQ128:AX128"/>
    <mergeCell ref="AI115:AL115"/>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22:AX122"/>
    <mergeCell ref="AM121:AP121"/>
    <mergeCell ref="AE117:AH117"/>
    <mergeCell ref="AI126:AL126"/>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H855:AK855"/>
    <mergeCell ref="AE207:AH207"/>
    <mergeCell ref="AI207:AL207"/>
    <mergeCell ref="AM207:AP207"/>
    <mergeCell ref="AQ207:AT207"/>
    <mergeCell ref="AU207:AX207"/>
    <mergeCell ref="AE223:AX223"/>
    <mergeCell ref="AE224:AX225"/>
    <mergeCell ref="AE226:AX227"/>
    <mergeCell ref="AU136:AX136"/>
    <mergeCell ref="AQ137:AR137"/>
    <mergeCell ref="AS137:AT137"/>
    <mergeCell ref="AU137:AV137"/>
    <mergeCell ref="AW137:AX137"/>
    <mergeCell ref="AQ147:AT147"/>
    <mergeCell ref="AU147:AX147"/>
    <mergeCell ref="AM431:AP432"/>
    <mergeCell ref="AQ257:AR257"/>
    <mergeCell ref="AS257:AT257"/>
    <mergeCell ref="AU257:AV257"/>
    <mergeCell ref="AW257:AX257"/>
    <mergeCell ref="AW193:AX193"/>
    <mergeCell ref="AE199:AH199"/>
    <mergeCell ref="AI199:AL199"/>
    <mergeCell ref="AM199:AP199"/>
    <mergeCell ref="AQ199:AT199"/>
    <mergeCell ref="AQ208:AT208"/>
    <mergeCell ref="AQ209:AR209"/>
    <mergeCell ref="AE184:AX184"/>
    <mergeCell ref="AE178:AX179"/>
    <mergeCell ref="AS447:AT447"/>
    <mergeCell ref="Y147:AA147"/>
    <mergeCell ref="AC849:AG849"/>
    <mergeCell ref="Y849:AB849"/>
    <mergeCell ref="AC846:AG846"/>
    <mergeCell ref="AC847:AG847"/>
    <mergeCell ref="AC848:AG848"/>
    <mergeCell ref="AL848:AO848"/>
    <mergeCell ref="AH850:AK850"/>
    <mergeCell ref="AL850:AO850"/>
    <mergeCell ref="AH851:AK851"/>
    <mergeCell ref="AM151:AP151"/>
    <mergeCell ref="AE173:AX174"/>
    <mergeCell ref="AU149:AV149"/>
    <mergeCell ref="AW149:AX149"/>
    <mergeCell ref="AE175:AX176"/>
    <mergeCell ref="AE177:AX177"/>
    <mergeCell ref="AE159:AX160"/>
    <mergeCell ref="AB161:AD165"/>
    <mergeCell ref="AQ149:AR149"/>
    <mergeCell ref="AW442:AX442"/>
    <mergeCell ref="AM206:AP206"/>
    <mergeCell ref="AQ206:AT206"/>
    <mergeCell ref="AU206:AX206"/>
    <mergeCell ref="Y207:AA207"/>
    <mergeCell ref="AB207:AD207"/>
    <mergeCell ref="AG432:AH432"/>
    <mergeCell ref="AE432:AF432"/>
    <mergeCell ref="Y440:AA440"/>
    <mergeCell ref="AE434:AH434"/>
    <mergeCell ref="AB214:AD218"/>
    <mergeCell ref="AE214:AX215"/>
    <mergeCell ref="AI431:AL432"/>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S149:AT149"/>
    <mergeCell ref="AU150:AX150"/>
    <mergeCell ref="Y151:AA151"/>
    <mergeCell ref="AB151:AD151"/>
    <mergeCell ref="AE151:AH151"/>
    <mergeCell ref="AI151:AL151"/>
    <mergeCell ref="G150:X151"/>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Q439:AT439"/>
    <mergeCell ref="AU439:AX439"/>
    <mergeCell ref="Y198:AA198"/>
    <mergeCell ref="AB198:AD198"/>
    <mergeCell ref="Y196:AA197"/>
    <mergeCell ref="AB196:AD197"/>
    <mergeCell ref="AB208:AD209"/>
    <mergeCell ref="AM198:AP198"/>
    <mergeCell ref="AQ198:AT198"/>
    <mergeCell ref="AE288:AX289"/>
    <mergeCell ref="AE290:AX290"/>
    <mergeCell ref="AE291:AX292"/>
    <mergeCell ref="E308:AX309"/>
    <mergeCell ref="E310:F310"/>
    <mergeCell ref="G310:AX310"/>
    <mergeCell ref="E311:F311"/>
    <mergeCell ref="G311:AX311"/>
    <mergeCell ref="G166:P167"/>
    <mergeCell ref="Q166:AA167"/>
    <mergeCell ref="AB166:AD167"/>
    <mergeCell ref="AB152:AD153"/>
    <mergeCell ref="G159:P160"/>
    <mergeCell ref="G152:P153"/>
    <mergeCell ref="AE152:AX153"/>
    <mergeCell ref="G168:P172"/>
    <mergeCell ref="AE180:AX181"/>
    <mergeCell ref="G196:X197"/>
    <mergeCell ref="G198:X199"/>
    <mergeCell ref="AU198:AX198"/>
    <mergeCell ref="Y199:AA199"/>
    <mergeCell ref="AE212:AX213"/>
    <mergeCell ref="AE235:AX236"/>
    <mergeCell ref="AE237:AX237"/>
    <mergeCell ref="AB267:AD267"/>
    <mergeCell ref="AE267:AH267"/>
    <mergeCell ref="AI267:AL267"/>
    <mergeCell ref="AM267:AP267"/>
    <mergeCell ref="AQ267:AT267"/>
    <mergeCell ref="AU267:AX267"/>
    <mergeCell ref="G268:X269"/>
    <mergeCell ref="Y268:AA269"/>
    <mergeCell ref="Y211:AA211"/>
    <mergeCell ref="AB211:AD211"/>
    <mergeCell ref="AE211:AH211"/>
    <mergeCell ref="Q219:AA220"/>
    <mergeCell ref="AE206:AH206"/>
    <mergeCell ref="AI206:AL206"/>
    <mergeCell ref="Y435:AA435"/>
    <mergeCell ref="AB435:AD435"/>
    <mergeCell ref="AE435:AH435"/>
    <mergeCell ref="AB199:AD199"/>
    <mergeCell ref="AM202:AP202"/>
    <mergeCell ref="AQ202:AT202"/>
    <mergeCell ref="AU202:AX202"/>
    <mergeCell ref="Y203:AA203"/>
    <mergeCell ref="AB203:AD203"/>
    <mergeCell ref="AE203:AH203"/>
    <mergeCell ref="AE196:AH197"/>
    <mergeCell ref="AU258:AX258"/>
    <mergeCell ref="Y259:AA259"/>
    <mergeCell ref="AB259:AD259"/>
    <mergeCell ref="AE259:AH259"/>
    <mergeCell ref="AI259:AL259"/>
    <mergeCell ref="Q212:AA213"/>
    <mergeCell ref="AW209:AX209"/>
    <mergeCell ref="AI208:AL209"/>
    <mergeCell ref="AB258:AD258"/>
    <mergeCell ref="AE258:AH258"/>
    <mergeCell ref="AI258:AL258"/>
    <mergeCell ref="AM258:AP258"/>
    <mergeCell ref="AQ258:AT258"/>
    <mergeCell ref="AB431:AD432"/>
    <mergeCell ref="AI263:AL263"/>
    <mergeCell ref="AI192:AL193"/>
    <mergeCell ref="AM192:AP193"/>
    <mergeCell ref="AB212:AD213"/>
    <mergeCell ref="AQ253:AR253"/>
    <mergeCell ref="AS253:AT253"/>
    <mergeCell ref="AU253:AV253"/>
    <mergeCell ref="AW253:AX253"/>
    <mergeCell ref="AM446:AP447"/>
    <mergeCell ref="AQ446:AT446"/>
    <mergeCell ref="AQ434:AT434"/>
    <mergeCell ref="AI441:AL442"/>
    <mergeCell ref="AG447:AH447"/>
    <mergeCell ref="AQ447:AR447"/>
    <mergeCell ref="AI196:AL197"/>
    <mergeCell ref="AM196:AP197"/>
    <mergeCell ref="AQ196:AT196"/>
    <mergeCell ref="AU196:AX196"/>
    <mergeCell ref="AE216:AX216"/>
    <mergeCell ref="AE217:AX218"/>
    <mergeCell ref="AE219:AX220"/>
    <mergeCell ref="AB221:AD225"/>
    <mergeCell ref="AE221:AX222"/>
    <mergeCell ref="AU210:AX210"/>
    <mergeCell ref="AB254:AD254"/>
    <mergeCell ref="AE254:AH254"/>
    <mergeCell ref="AS193:AT193"/>
    <mergeCell ref="AU193:AV193"/>
    <mergeCell ref="AB439:AD439"/>
    <mergeCell ref="AM263:AP263"/>
    <mergeCell ref="AQ263:AT263"/>
    <mergeCell ref="AU263:AX263"/>
    <mergeCell ref="AB288:AD29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73">
      <formula>IF(RIGHT(TEXT(P14,"0.#"),1)=".",FALSE,TRUE)</formula>
    </cfRule>
    <cfRule type="expression" dxfId="2798" priority="14074">
      <formula>IF(RIGHT(TEXT(P14,"0.#"),1)=".",TRUE,FALSE)</formula>
    </cfRule>
  </conditionalFormatting>
  <conditionalFormatting sqref="AE32">
    <cfRule type="expression" dxfId="2797" priority="14063">
      <formula>IF(RIGHT(TEXT(AE32,"0.#"),1)=".",FALSE,TRUE)</formula>
    </cfRule>
    <cfRule type="expression" dxfId="2796" priority="14064">
      <formula>IF(RIGHT(TEXT(AE32,"0.#"),1)=".",TRUE,FALSE)</formula>
    </cfRule>
  </conditionalFormatting>
  <conditionalFormatting sqref="P18:AX18">
    <cfRule type="expression" dxfId="2795" priority="13949">
      <formula>IF(RIGHT(TEXT(P18,"0.#"),1)=".",FALSE,TRUE)</formula>
    </cfRule>
    <cfRule type="expression" dxfId="2794" priority="13950">
      <formula>IF(RIGHT(TEXT(P18,"0.#"),1)=".",TRUE,FALSE)</formula>
    </cfRule>
  </conditionalFormatting>
  <conditionalFormatting sqref="Y799">
    <cfRule type="expression" dxfId="2793" priority="13941">
      <formula>IF(RIGHT(TEXT(Y799,"0.#"),1)=".",FALSE,TRUE)</formula>
    </cfRule>
    <cfRule type="expression" dxfId="2792" priority="13942">
      <formula>IF(RIGHT(TEXT(Y799,"0.#"),1)=".",TRUE,FALSE)</formula>
    </cfRule>
  </conditionalFormatting>
  <conditionalFormatting sqref="Y830:Y837 Y828 Y817:Y824 Y815 Y804:Y811 Y802">
    <cfRule type="expression" dxfId="2791" priority="13723">
      <formula>IF(RIGHT(TEXT(Y802,"0.#"),1)=".",FALSE,TRUE)</formula>
    </cfRule>
    <cfRule type="expression" dxfId="2790" priority="13724">
      <formula>IF(RIGHT(TEXT(Y802,"0.#"),1)=".",TRUE,FALSE)</formula>
    </cfRule>
  </conditionalFormatting>
  <conditionalFormatting sqref="P16:AQ17 P15:AX15 P13:AX13">
    <cfRule type="expression" dxfId="2789" priority="13771">
      <formula>IF(RIGHT(TEXT(P13,"0.#"),1)=".",FALSE,TRUE)</formula>
    </cfRule>
    <cfRule type="expression" dxfId="2788" priority="13772">
      <formula>IF(RIGHT(TEXT(P13,"0.#"),1)=".",TRUE,FALSE)</formula>
    </cfRule>
  </conditionalFormatting>
  <conditionalFormatting sqref="P19:AJ19">
    <cfRule type="expression" dxfId="2787" priority="13769">
      <formula>IF(RIGHT(TEXT(P19,"0.#"),1)=".",FALSE,TRUE)</formula>
    </cfRule>
    <cfRule type="expression" dxfId="2786" priority="13770">
      <formula>IF(RIGHT(TEXT(P19,"0.#"),1)=".",TRUE,FALSE)</formula>
    </cfRule>
  </conditionalFormatting>
  <conditionalFormatting sqref="AE101 AQ101">
    <cfRule type="expression" dxfId="2785" priority="13761">
      <formula>IF(RIGHT(TEXT(AE101,"0.#"),1)=".",FALSE,TRUE)</formula>
    </cfRule>
    <cfRule type="expression" dxfId="2784" priority="13762">
      <formula>IF(RIGHT(TEXT(AE101,"0.#"),1)=".",TRUE,FALSE)</formula>
    </cfRule>
  </conditionalFormatting>
  <conditionalFormatting sqref="Y796:Y798">
    <cfRule type="expression" dxfId="2783" priority="13747">
      <formula>IF(RIGHT(TEXT(Y796,"0.#"),1)=".",FALSE,TRUE)</formula>
    </cfRule>
    <cfRule type="expression" dxfId="2782" priority="13748">
      <formula>IF(RIGHT(TEXT(Y796,"0.#"),1)=".",TRUE,FALSE)</formula>
    </cfRule>
  </conditionalFormatting>
  <conditionalFormatting sqref="AU790">
    <cfRule type="expression" dxfId="2781" priority="13745">
      <formula>IF(RIGHT(TEXT(AU790,"0.#"),1)=".",FALSE,TRUE)</formula>
    </cfRule>
    <cfRule type="expression" dxfId="2780" priority="13746">
      <formula>IF(RIGHT(TEXT(AU790,"0.#"),1)=".",TRUE,FALSE)</formula>
    </cfRule>
  </conditionalFormatting>
  <conditionalFormatting sqref="AU799">
    <cfRule type="expression" dxfId="2779" priority="13743">
      <formula>IF(RIGHT(TEXT(AU799,"0.#"),1)=".",FALSE,TRUE)</formula>
    </cfRule>
    <cfRule type="expression" dxfId="2778" priority="13744">
      <formula>IF(RIGHT(TEXT(AU799,"0.#"),1)=".",TRUE,FALSE)</formula>
    </cfRule>
  </conditionalFormatting>
  <conditionalFormatting sqref="AU791:AU798">
    <cfRule type="expression" dxfId="2777" priority="13741">
      <formula>IF(RIGHT(TEXT(AU791,"0.#"),1)=".",FALSE,TRUE)</formula>
    </cfRule>
    <cfRule type="expression" dxfId="2776" priority="13742">
      <formula>IF(RIGHT(TEXT(AU791,"0.#"),1)=".",TRUE,FALSE)</formula>
    </cfRule>
  </conditionalFormatting>
  <conditionalFormatting sqref="Y829 Y816 Y803">
    <cfRule type="expression" dxfId="2775" priority="13727">
      <formula>IF(RIGHT(TEXT(Y803,"0.#"),1)=".",FALSE,TRUE)</formula>
    </cfRule>
    <cfRule type="expression" dxfId="2774" priority="13728">
      <formula>IF(RIGHT(TEXT(Y803,"0.#"),1)=".",TRUE,FALSE)</formula>
    </cfRule>
  </conditionalFormatting>
  <conditionalFormatting sqref="Y838 Y825 Y812">
    <cfRule type="expression" dxfId="2773" priority="13725">
      <formula>IF(RIGHT(TEXT(Y812,"0.#"),1)=".",FALSE,TRUE)</formula>
    </cfRule>
    <cfRule type="expression" dxfId="2772" priority="13726">
      <formula>IF(RIGHT(TEXT(Y812,"0.#"),1)=".",TRUE,FALSE)</formula>
    </cfRule>
  </conditionalFormatting>
  <conditionalFormatting sqref="AU829 AU816 AU803">
    <cfRule type="expression" dxfId="2771" priority="13721">
      <formula>IF(RIGHT(TEXT(AU803,"0.#"),1)=".",FALSE,TRUE)</formula>
    </cfRule>
    <cfRule type="expression" dxfId="2770" priority="13722">
      <formula>IF(RIGHT(TEXT(AU803,"0.#"),1)=".",TRUE,FALSE)</formula>
    </cfRule>
  </conditionalFormatting>
  <conditionalFormatting sqref="AU838 AU825 AU812">
    <cfRule type="expression" dxfId="2769" priority="13719">
      <formula>IF(RIGHT(TEXT(AU812,"0.#"),1)=".",FALSE,TRUE)</formula>
    </cfRule>
    <cfRule type="expression" dxfId="2768" priority="13720">
      <formula>IF(RIGHT(TEXT(AU812,"0.#"),1)=".",TRUE,FALSE)</formula>
    </cfRule>
  </conditionalFormatting>
  <conditionalFormatting sqref="AU830:AU837 AU828 AU817:AU824 AU815 AU804:AU811 AU802">
    <cfRule type="expression" dxfId="2767" priority="13717">
      <formula>IF(RIGHT(TEXT(AU802,"0.#"),1)=".",FALSE,TRUE)</formula>
    </cfRule>
    <cfRule type="expression" dxfId="2766" priority="13718">
      <formula>IF(RIGHT(TEXT(AU802,"0.#"),1)=".",TRUE,FALSE)</formula>
    </cfRule>
  </conditionalFormatting>
  <conditionalFormatting sqref="AM87">
    <cfRule type="expression" dxfId="2765" priority="13371">
      <formula>IF(RIGHT(TEXT(AM87,"0.#"),1)=".",FALSE,TRUE)</formula>
    </cfRule>
    <cfRule type="expression" dxfId="2764" priority="13372">
      <formula>IF(RIGHT(TEXT(AM87,"0.#"),1)=".",TRUE,FALSE)</formula>
    </cfRule>
  </conditionalFormatting>
  <conditionalFormatting sqref="AE55">
    <cfRule type="expression" dxfId="2763" priority="13439">
      <formula>IF(RIGHT(TEXT(AE55,"0.#"),1)=".",FALSE,TRUE)</formula>
    </cfRule>
    <cfRule type="expression" dxfId="2762" priority="13440">
      <formula>IF(RIGHT(TEXT(AE55,"0.#"),1)=".",TRUE,FALSE)</formula>
    </cfRule>
  </conditionalFormatting>
  <conditionalFormatting sqref="AI55">
    <cfRule type="expression" dxfId="2761" priority="13437">
      <formula>IF(RIGHT(TEXT(AI55,"0.#"),1)=".",FALSE,TRUE)</formula>
    </cfRule>
    <cfRule type="expression" dxfId="2760" priority="13438">
      <formula>IF(RIGHT(TEXT(AI55,"0.#"),1)=".",TRUE,FALSE)</formula>
    </cfRule>
  </conditionalFormatting>
  <conditionalFormatting sqref="AM34">
    <cfRule type="expression" dxfId="2759" priority="13517">
      <formula>IF(RIGHT(TEXT(AM34,"0.#"),1)=".",FALSE,TRUE)</formula>
    </cfRule>
    <cfRule type="expression" dxfId="2758" priority="13518">
      <formula>IF(RIGHT(TEXT(AM34,"0.#"),1)=".",TRUE,FALSE)</formula>
    </cfRule>
  </conditionalFormatting>
  <conditionalFormatting sqref="AE33">
    <cfRule type="expression" dxfId="2757" priority="13531">
      <formula>IF(RIGHT(TEXT(AE33,"0.#"),1)=".",FALSE,TRUE)</formula>
    </cfRule>
    <cfRule type="expression" dxfId="2756" priority="13532">
      <formula>IF(RIGHT(TEXT(AE33,"0.#"),1)=".",TRUE,FALSE)</formula>
    </cfRule>
  </conditionalFormatting>
  <conditionalFormatting sqref="AE34">
    <cfRule type="expression" dxfId="2755" priority="13529">
      <formula>IF(RIGHT(TEXT(AE34,"0.#"),1)=".",FALSE,TRUE)</formula>
    </cfRule>
    <cfRule type="expression" dxfId="2754" priority="13530">
      <formula>IF(RIGHT(TEXT(AE34,"0.#"),1)=".",TRUE,FALSE)</formula>
    </cfRule>
  </conditionalFormatting>
  <conditionalFormatting sqref="AI34">
    <cfRule type="expression" dxfId="2753" priority="13527">
      <formula>IF(RIGHT(TEXT(AI34,"0.#"),1)=".",FALSE,TRUE)</formula>
    </cfRule>
    <cfRule type="expression" dxfId="2752" priority="13528">
      <formula>IF(RIGHT(TEXT(AI34,"0.#"),1)=".",TRUE,FALSE)</formula>
    </cfRule>
  </conditionalFormatting>
  <conditionalFormatting sqref="AI33">
    <cfRule type="expression" dxfId="2751" priority="13525">
      <formula>IF(RIGHT(TEXT(AI33,"0.#"),1)=".",FALSE,TRUE)</formula>
    </cfRule>
    <cfRule type="expression" dxfId="2750" priority="13526">
      <formula>IF(RIGHT(TEXT(AI33,"0.#"),1)=".",TRUE,FALSE)</formula>
    </cfRule>
  </conditionalFormatting>
  <conditionalFormatting sqref="AI32">
    <cfRule type="expression" dxfId="2749" priority="13523">
      <formula>IF(RIGHT(TEXT(AI32,"0.#"),1)=".",FALSE,TRUE)</formula>
    </cfRule>
    <cfRule type="expression" dxfId="2748" priority="13524">
      <formula>IF(RIGHT(TEXT(AI32,"0.#"),1)=".",TRUE,FALSE)</formula>
    </cfRule>
  </conditionalFormatting>
  <conditionalFormatting sqref="AM32">
    <cfRule type="expression" dxfId="2747" priority="13521">
      <formula>IF(RIGHT(TEXT(AM32,"0.#"),1)=".",FALSE,TRUE)</formula>
    </cfRule>
    <cfRule type="expression" dxfId="2746" priority="13522">
      <formula>IF(RIGHT(TEXT(AM32,"0.#"),1)=".",TRUE,FALSE)</formula>
    </cfRule>
  </conditionalFormatting>
  <conditionalFormatting sqref="AM33">
    <cfRule type="expression" dxfId="2745" priority="13519">
      <formula>IF(RIGHT(TEXT(AM33,"0.#"),1)=".",FALSE,TRUE)</formula>
    </cfRule>
    <cfRule type="expression" dxfId="2744" priority="13520">
      <formula>IF(RIGHT(TEXT(AM33,"0.#"),1)=".",TRUE,FALSE)</formula>
    </cfRule>
  </conditionalFormatting>
  <conditionalFormatting sqref="AQ32:AQ34">
    <cfRule type="expression" dxfId="2743" priority="13511">
      <formula>IF(RIGHT(TEXT(AQ32,"0.#"),1)=".",FALSE,TRUE)</formula>
    </cfRule>
    <cfRule type="expression" dxfId="2742" priority="13512">
      <formula>IF(RIGHT(TEXT(AQ32,"0.#"),1)=".",TRUE,FALSE)</formula>
    </cfRule>
  </conditionalFormatting>
  <conditionalFormatting sqref="AU32:AU34">
    <cfRule type="expression" dxfId="2741" priority="13509">
      <formula>IF(RIGHT(TEXT(AU32,"0.#"),1)=".",FALSE,TRUE)</formula>
    </cfRule>
    <cfRule type="expression" dxfId="2740" priority="13510">
      <formula>IF(RIGHT(TEXT(AU32,"0.#"),1)=".",TRUE,FALSE)</formula>
    </cfRule>
  </conditionalFormatting>
  <conditionalFormatting sqref="AE53">
    <cfRule type="expression" dxfId="2739" priority="13443">
      <formula>IF(RIGHT(TEXT(AE53,"0.#"),1)=".",FALSE,TRUE)</formula>
    </cfRule>
    <cfRule type="expression" dxfId="2738" priority="13444">
      <formula>IF(RIGHT(TEXT(AE53,"0.#"),1)=".",TRUE,FALSE)</formula>
    </cfRule>
  </conditionalFormatting>
  <conditionalFormatting sqref="AE54">
    <cfRule type="expression" dxfId="2737" priority="13441">
      <formula>IF(RIGHT(TEXT(AE54,"0.#"),1)=".",FALSE,TRUE)</formula>
    </cfRule>
    <cfRule type="expression" dxfId="2736" priority="13442">
      <formula>IF(RIGHT(TEXT(AE54,"0.#"),1)=".",TRUE,FALSE)</formula>
    </cfRule>
  </conditionalFormatting>
  <conditionalFormatting sqref="AI54">
    <cfRule type="expression" dxfId="2735" priority="13435">
      <formula>IF(RIGHT(TEXT(AI54,"0.#"),1)=".",FALSE,TRUE)</formula>
    </cfRule>
    <cfRule type="expression" dxfId="2734" priority="13436">
      <formula>IF(RIGHT(TEXT(AI54,"0.#"),1)=".",TRUE,FALSE)</formula>
    </cfRule>
  </conditionalFormatting>
  <conditionalFormatting sqref="AI53">
    <cfRule type="expression" dxfId="2733" priority="13433">
      <formula>IF(RIGHT(TEXT(AI53,"0.#"),1)=".",FALSE,TRUE)</formula>
    </cfRule>
    <cfRule type="expression" dxfId="2732" priority="13434">
      <formula>IF(RIGHT(TEXT(AI53,"0.#"),1)=".",TRUE,FALSE)</formula>
    </cfRule>
  </conditionalFormatting>
  <conditionalFormatting sqref="AM53">
    <cfRule type="expression" dxfId="2731" priority="13431">
      <formula>IF(RIGHT(TEXT(AM53,"0.#"),1)=".",FALSE,TRUE)</formula>
    </cfRule>
    <cfRule type="expression" dxfId="2730" priority="13432">
      <formula>IF(RIGHT(TEXT(AM53,"0.#"),1)=".",TRUE,FALSE)</formula>
    </cfRule>
  </conditionalFormatting>
  <conditionalFormatting sqref="AM54">
    <cfRule type="expression" dxfId="2729" priority="13429">
      <formula>IF(RIGHT(TEXT(AM54,"0.#"),1)=".",FALSE,TRUE)</formula>
    </cfRule>
    <cfRule type="expression" dxfId="2728" priority="13430">
      <formula>IF(RIGHT(TEXT(AM54,"0.#"),1)=".",TRUE,FALSE)</formula>
    </cfRule>
  </conditionalFormatting>
  <conditionalFormatting sqref="AM55">
    <cfRule type="expression" dxfId="2727" priority="13427">
      <formula>IF(RIGHT(TEXT(AM55,"0.#"),1)=".",FALSE,TRUE)</formula>
    </cfRule>
    <cfRule type="expression" dxfId="2726" priority="13428">
      <formula>IF(RIGHT(TEXT(AM55,"0.#"),1)=".",TRUE,FALSE)</formula>
    </cfRule>
  </conditionalFormatting>
  <conditionalFormatting sqref="AE60">
    <cfRule type="expression" dxfId="2725" priority="13413">
      <formula>IF(RIGHT(TEXT(AE60,"0.#"),1)=".",FALSE,TRUE)</formula>
    </cfRule>
    <cfRule type="expression" dxfId="2724" priority="13414">
      <formula>IF(RIGHT(TEXT(AE60,"0.#"),1)=".",TRUE,FALSE)</formula>
    </cfRule>
  </conditionalFormatting>
  <conditionalFormatting sqref="AE61">
    <cfRule type="expression" dxfId="2723" priority="13411">
      <formula>IF(RIGHT(TEXT(AE61,"0.#"),1)=".",FALSE,TRUE)</formula>
    </cfRule>
    <cfRule type="expression" dxfId="2722" priority="13412">
      <formula>IF(RIGHT(TEXT(AE61,"0.#"),1)=".",TRUE,FALSE)</formula>
    </cfRule>
  </conditionalFormatting>
  <conditionalFormatting sqref="AE62">
    <cfRule type="expression" dxfId="2721" priority="13409">
      <formula>IF(RIGHT(TEXT(AE62,"0.#"),1)=".",FALSE,TRUE)</formula>
    </cfRule>
    <cfRule type="expression" dxfId="2720" priority="13410">
      <formula>IF(RIGHT(TEXT(AE62,"0.#"),1)=".",TRUE,FALSE)</formula>
    </cfRule>
  </conditionalFormatting>
  <conditionalFormatting sqref="AI62">
    <cfRule type="expression" dxfId="2719" priority="13407">
      <formula>IF(RIGHT(TEXT(AI62,"0.#"),1)=".",FALSE,TRUE)</formula>
    </cfRule>
    <cfRule type="expression" dxfId="2718" priority="13408">
      <formula>IF(RIGHT(TEXT(AI62,"0.#"),1)=".",TRUE,FALSE)</formula>
    </cfRule>
  </conditionalFormatting>
  <conditionalFormatting sqref="AI61">
    <cfRule type="expression" dxfId="2717" priority="13405">
      <formula>IF(RIGHT(TEXT(AI61,"0.#"),1)=".",FALSE,TRUE)</formula>
    </cfRule>
    <cfRule type="expression" dxfId="2716" priority="13406">
      <formula>IF(RIGHT(TEXT(AI61,"0.#"),1)=".",TRUE,FALSE)</formula>
    </cfRule>
  </conditionalFormatting>
  <conditionalFormatting sqref="AI60">
    <cfRule type="expression" dxfId="2715" priority="13403">
      <formula>IF(RIGHT(TEXT(AI60,"0.#"),1)=".",FALSE,TRUE)</formula>
    </cfRule>
    <cfRule type="expression" dxfId="2714" priority="13404">
      <formula>IF(RIGHT(TEXT(AI60,"0.#"),1)=".",TRUE,FALSE)</formula>
    </cfRule>
  </conditionalFormatting>
  <conditionalFormatting sqref="AM60">
    <cfRule type="expression" dxfId="2713" priority="13401">
      <formula>IF(RIGHT(TEXT(AM60,"0.#"),1)=".",FALSE,TRUE)</formula>
    </cfRule>
    <cfRule type="expression" dxfId="2712" priority="13402">
      <formula>IF(RIGHT(TEXT(AM60,"0.#"),1)=".",TRUE,FALSE)</formula>
    </cfRule>
  </conditionalFormatting>
  <conditionalFormatting sqref="AM61">
    <cfRule type="expression" dxfId="2711" priority="13399">
      <formula>IF(RIGHT(TEXT(AM61,"0.#"),1)=".",FALSE,TRUE)</formula>
    </cfRule>
    <cfRule type="expression" dxfId="2710" priority="13400">
      <formula>IF(RIGHT(TEXT(AM61,"0.#"),1)=".",TRUE,FALSE)</formula>
    </cfRule>
  </conditionalFormatting>
  <conditionalFormatting sqref="AM62">
    <cfRule type="expression" dxfId="2709" priority="13397">
      <formula>IF(RIGHT(TEXT(AM62,"0.#"),1)=".",FALSE,TRUE)</formula>
    </cfRule>
    <cfRule type="expression" dxfId="2708" priority="13398">
      <formula>IF(RIGHT(TEXT(AM62,"0.#"),1)=".",TRUE,FALSE)</formula>
    </cfRule>
  </conditionalFormatting>
  <conditionalFormatting sqref="AE87">
    <cfRule type="expression" dxfId="2707" priority="13383">
      <formula>IF(RIGHT(TEXT(AE87,"0.#"),1)=".",FALSE,TRUE)</formula>
    </cfRule>
    <cfRule type="expression" dxfId="2706" priority="13384">
      <formula>IF(RIGHT(TEXT(AE87,"0.#"),1)=".",TRUE,FALSE)</formula>
    </cfRule>
  </conditionalFormatting>
  <conditionalFormatting sqref="AE88">
    <cfRule type="expression" dxfId="2705" priority="13381">
      <formula>IF(RIGHT(TEXT(AE88,"0.#"),1)=".",FALSE,TRUE)</formula>
    </cfRule>
    <cfRule type="expression" dxfId="2704" priority="13382">
      <formula>IF(RIGHT(TEXT(AE88,"0.#"),1)=".",TRUE,FALSE)</formula>
    </cfRule>
  </conditionalFormatting>
  <conditionalFormatting sqref="AE89">
    <cfRule type="expression" dxfId="2703" priority="13379">
      <formula>IF(RIGHT(TEXT(AE89,"0.#"),1)=".",FALSE,TRUE)</formula>
    </cfRule>
    <cfRule type="expression" dxfId="2702" priority="13380">
      <formula>IF(RIGHT(TEXT(AE89,"0.#"),1)=".",TRUE,FALSE)</formula>
    </cfRule>
  </conditionalFormatting>
  <conditionalFormatting sqref="AI89">
    <cfRule type="expression" dxfId="2701" priority="13377">
      <formula>IF(RIGHT(TEXT(AI89,"0.#"),1)=".",FALSE,TRUE)</formula>
    </cfRule>
    <cfRule type="expression" dxfId="2700" priority="13378">
      <formula>IF(RIGHT(TEXT(AI89,"0.#"),1)=".",TRUE,FALSE)</formula>
    </cfRule>
  </conditionalFormatting>
  <conditionalFormatting sqref="AI88">
    <cfRule type="expression" dxfId="2699" priority="13375">
      <formula>IF(RIGHT(TEXT(AI88,"0.#"),1)=".",FALSE,TRUE)</formula>
    </cfRule>
    <cfRule type="expression" dxfId="2698" priority="13376">
      <formula>IF(RIGHT(TEXT(AI88,"0.#"),1)=".",TRUE,FALSE)</formula>
    </cfRule>
  </conditionalFormatting>
  <conditionalFormatting sqref="AI87">
    <cfRule type="expression" dxfId="2697" priority="13373">
      <formula>IF(RIGHT(TEXT(AI87,"0.#"),1)=".",FALSE,TRUE)</formula>
    </cfRule>
    <cfRule type="expression" dxfId="2696" priority="13374">
      <formula>IF(RIGHT(TEXT(AI87,"0.#"),1)=".",TRUE,FALSE)</formula>
    </cfRule>
  </conditionalFormatting>
  <conditionalFormatting sqref="AM88">
    <cfRule type="expression" dxfId="2695" priority="13369">
      <formula>IF(RIGHT(TEXT(AM88,"0.#"),1)=".",FALSE,TRUE)</formula>
    </cfRule>
    <cfRule type="expression" dxfId="2694" priority="13370">
      <formula>IF(RIGHT(TEXT(AM88,"0.#"),1)=".",TRUE,FALSE)</formula>
    </cfRule>
  </conditionalFormatting>
  <conditionalFormatting sqref="AM89">
    <cfRule type="expression" dxfId="2693" priority="13367">
      <formula>IF(RIGHT(TEXT(AM89,"0.#"),1)=".",FALSE,TRUE)</formula>
    </cfRule>
    <cfRule type="expression" dxfId="2692" priority="13368">
      <formula>IF(RIGHT(TEXT(AM89,"0.#"),1)=".",TRUE,FALSE)</formula>
    </cfRule>
  </conditionalFormatting>
  <conditionalFormatting sqref="AE92">
    <cfRule type="expression" dxfId="2691" priority="13353">
      <formula>IF(RIGHT(TEXT(AE92,"0.#"),1)=".",FALSE,TRUE)</formula>
    </cfRule>
    <cfRule type="expression" dxfId="2690" priority="13354">
      <formula>IF(RIGHT(TEXT(AE92,"0.#"),1)=".",TRUE,FALSE)</formula>
    </cfRule>
  </conditionalFormatting>
  <conditionalFormatting sqref="AE93">
    <cfRule type="expression" dxfId="2689" priority="13351">
      <formula>IF(RIGHT(TEXT(AE93,"0.#"),1)=".",FALSE,TRUE)</formula>
    </cfRule>
    <cfRule type="expression" dxfId="2688" priority="13352">
      <formula>IF(RIGHT(TEXT(AE93,"0.#"),1)=".",TRUE,FALSE)</formula>
    </cfRule>
  </conditionalFormatting>
  <conditionalFormatting sqref="AE94">
    <cfRule type="expression" dxfId="2687" priority="13349">
      <formula>IF(RIGHT(TEXT(AE94,"0.#"),1)=".",FALSE,TRUE)</formula>
    </cfRule>
    <cfRule type="expression" dxfId="2686" priority="13350">
      <formula>IF(RIGHT(TEXT(AE94,"0.#"),1)=".",TRUE,FALSE)</formula>
    </cfRule>
  </conditionalFormatting>
  <conditionalFormatting sqref="AI94">
    <cfRule type="expression" dxfId="2685" priority="13347">
      <formula>IF(RIGHT(TEXT(AI94,"0.#"),1)=".",FALSE,TRUE)</formula>
    </cfRule>
    <cfRule type="expression" dxfId="2684" priority="13348">
      <formula>IF(RIGHT(TEXT(AI94,"0.#"),1)=".",TRUE,FALSE)</formula>
    </cfRule>
  </conditionalFormatting>
  <conditionalFormatting sqref="AI93">
    <cfRule type="expression" dxfId="2683" priority="13345">
      <formula>IF(RIGHT(TEXT(AI93,"0.#"),1)=".",FALSE,TRUE)</formula>
    </cfRule>
    <cfRule type="expression" dxfId="2682" priority="13346">
      <formula>IF(RIGHT(TEXT(AI93,"0.#"),1)=".",TRUE,FALSE)</formula>
    </cfRule>
  </conditionalFormatting>
  <conditionalFormatting sqref="AI92">
    <cfRule type="expression" dxfId="2681" priority="13343">
      <formula>IF(RIGHT(TEXT(AI92,"0.#"),1)=".",FALSE,TRUE)</formula>
    </cfRule>
    <cfRule type="expression" dxfId="2680" priority="13344">
      <formula>IF(RIGHT(TEXT(AI92,"0.#"),1)=".",TRUE,FALSE)</formula>
    </cfRule>
  </conditionalFormatting>
  <conditionalFormatting sqref="AM92">
    <cfRule type="expression" dxfId="2679" priority="13341">
      <formula>IF(RIGHT(TEXT(AM92,"0.#"),1)=".",FALSE,TRUE)</formula>
    </cfRule>
    <cfRule type="expression" dxfId="2678" priority="13342">
      <formula>IF(RIGHT(TEXT(AM92,"0.#"),1)=".",TRUE,FALSE)</formula>
    </cfRule>
  </conditionalFormatting>
  <conditionalFormatting sqref="AM93">
    <cfRule type="expression" dxfId="2677" priority="13339">
      <formula>IF(RIGHT(TEXT(AM93,"0.#"),1)=".",FALSE,TRUE)</formula>
    </cfRule>
    <cfRule type="expression" dxfId="2676" priority="13340">
      <formula>IF(RIGHT(TEXT(AM93,"0.#"),1)=".",TRUE,FALSE)</formula>
    </cfRule>
  </conditionalFormatting>
  <conditionalFormatting sqref="AM94">
    <cfRule type="expression" dxfId="2675" priority="13337">
      <formula>IF(RIGHT(TEXT(AM94,"0.#"),1)=".",FALSE,TRUE)</formula>
    </cfRule>
    <cfRule type="expression" dxfId="2674" priority="13338">
      <formula>IF(RIGHT(TEXT(AM94,"0.#"),1)=".",TRUE,FALSE)</formula>
    </cfRule>
  </conditionalFormatting>
  <conditionalFormatting sqref="AE97">
    <cfRule type="expression" dxfId="2673" priority="13323">
      <formula>IF(RIGHT(TEXT(AE97,"0.#"),1)=".",FALSE,TRUE)</formula>
    </cfRule>
    <cfRule type="expression" dxfId="2672" priority="13324">
      <formula>IF(RIGHT(TEXT(AE97,"0.#"),1)=".",TRUE,FALSE)</formula>
    </cfRule>
  </conditionalFormatting>
  <conditionalFormatting sqref="AE98">
    <cfRule type="expression" dxfId="2671" priority="13321">
      <formula>IF(RIGHT(TEXT(AE98,"0.#"),1)=".",FALSE,TRUE)</formula>
    </cfRule>
    <cfRule type="expression" dxfId="2670" priority="13322">
      <formula>IF(RIGHT(TEXT(AE98,"0.#"),1)=".",TRUE,FALSE)</formula>
    </cfRule>
  </conditionalFormatting>
  <conditionalFormatting sqref="AE99">
    <cfRule type="expression" dxfId="2669" priority="13319">
      <formula>IF(RIGHT(TEXT(AE99,"0.#"),1)=".",FALSE,TRUE)</formula>
    </cfRule>
    <cfRule type="expression" dxfId="2668" priority="13320">
      <formula>IF(RIGHT(TEXT(AE99,"0.#"),1)=".",TRUE,FALSE)</formula>
    </cfRule>
  </conditionalFormatting>
  <conditionalFormatting sqref="AI99">
    <cfRule type="expression" dxfId="2667" priority="13317">
      <formula>IF(RIGHT(TEXT(AI99,"0.#"),1)=".",FALSE,TRUE)</formula>
    </cfRule>
    <cfRule type="expression" dxfId="2666" priority="13318">
      <formula>IF(RIGHT(TEXT(AI99,"0.#"),1)=".",TRUE,FALSE)</formula>
    </cfRule>
  </conditionalFormatting>
  <conditionalFormatting sqref="AI98">
    <cfRule type="expression" dxfId="2665" priority="13315">
      <formula>IF(RIGHT(TEXT(AI98,"0.#"),1)=".",FALSE,TRUE)</formula>
    </cfRule>
    <cfRule type="expression" dxfId="2664" priority="13316">
      <formula>IF(RIGHT(TEXT(AI98,"0.#"),1)=".",TRUE,FALSE)</formula>
    </cfRule>
  </conditionalFormatting>
  <conditionalFormatting sqref="AI97">
    <cfRule type="expression" dxfId="2663" priority="13313">
      <formula>IF(RIGHT(TEXT(AI97,"0.#"),1)=".",FALSE,TRUE)</formula>
    </cfRule>
    <cfRule type="expression" dxfId="2662" priority="13314">
      <formula>IF(RIGHT(TEXT(AI97,"0.#"),1)=".",TRUE,FALSE)</formula>
    </cfRule>
  </conditionalFormatting>
  <conditionalFormatting sqref="AM97">
    <cfRule type="expression" dxfId="2661" priority="13311">
      <formula>IF(RIGHT(TEXT(AM97,"0.#"),1)=".",FALSE,TRUE)</formula>
    </cfRule>
    <cfRule type="expression" dxfId="2660" priority="13312">
      <formula>IF(RIGHT(TEXT(AM97,"0.#"),1)=".",TRUE,FALSE)</formula>
    </cfRule>
  </conditionalFormatting>
  <conditionalFormatting sqref="AM98">
    <cfRule type="expression" dxfId="2659" priority="13309">
      <formula>IF(RIGHT(TEXT(AM98,"0.#"),1)=".",FALSE,TRUE)</formula>
    </cfRule>
    <cfRule type="expression" dxfId="2658" priority="13310">
      <formula>IF(RIGHT(TEXT(AM98,"0.#"),1)=".",TRUE,FALSE)</formula>
    </cfRule>
  </conditionalFormatting>
  <conditionalFormatting sqref="AM99">
    <cfRule type="expression" dxfId="2657" priority="13307">
      <formula>IF(RIGHT(TEXT(AM99,"0.#"),1)=".",FALSE,TRUE)</formula>
    </cfRule>
    <cfRule type="expression" dxfId="2656" priority="13308">
      <formula>IF(RIGHT(TEXT(AM99,"0.#"),1)=".",TRUE,FALSE)</formula>
    </cfRule>
  </conditionalFormatting>
  <conditionalFormatting sqref="AI101">
    <cfRule type="expression" dxfId="2655" priority="13293">
      <formula>IF(RIGHT(TEXT(AI101,"0.#"),1)=".",FALSE,TRUE)</formula>
    </cfRule>
    <cfRule type="expression" dxfId="2654" priority="13294">
      <formula>IF(RIGHT(TEXT(AI101,"0.#"),1)=".",TRUE,FALSE)</formula>
    </cfRule>
  </conditionalFormatting>
  <conditionalFormatting sqref="AM101">
    <cfRule type="expression" dxfId="2653" priority="13291">
      <formula>IF(RIGHT(TEXT(AM101,"0.#"),1)=".",FALSE,TRUE)</formula>
    </cfRule>
    <cfRule type="expression" dxfId="2652" priority="13292">
      <formula>IF(RIGHT(TEXT(AM101,"0.#"),1)=".",TRUE,FALSE)</formula>
    </cfRule>
  </conditionalFormatting>
  <conditionalFormatting sqref="AE102">
    <cfRule type="expression" dxfId="2651" priority="13289">
      <formula>IF(RIGHT(TEXT(AE102,"0.#"),1)=".",FALSE,TRUE)</formula>
    </cfRule>
    <cfRule type="expression" dxfId="2650" priority="13290">
      <formula>IF(RIGHT(TEXT(AE102,"0.#"),1)=".",TRUE,FALSE)</formula>
    </cfRule>
  </conditionalFormatting>
  <conditionalFormatting sqref="AI102">
    <cfRule type="expression" dxfId="2649" priority="13287">
      <formula>IF(RIGHT(TEXT(AI102,"0.#"),1)=".",FALSE,TRUE)</formula>
    </cfRule>
    <cfRule type="expression" dxfId="2648" priority="13288">
      <formula>IF(RIGHT(TEXT(AI102,"0.#"),1)=".",TRUE,FALSE)</formula>
    </cfRule>
  </conditionalFormatting>
  <conditionalFormatting sqref="AM102">
    <cfRule type="expression" dxfId="2647" priority="13285">
      <formula>IF(RIGHT(TEXT(AM102,"0.#"),1)=".",FALSE,TRUE)</formula>
    </cfRule>
    <cfRule type="expression" dxfId="2646" priority="13286">
      <formula>IF(RIGHT(TEXT(AM102,"0.#"),1)=".",TRUE,FALSE)</formula>
    </cfRule>
  </conditionalFormatting>
  <conditionalFormatting sqref="AQ102">
    <cfRule type="expression" dxfId="2645" priority="13283">
      <formula>IF(RIGHT(TEXT(AQ102,"0.#"),1)=".",FALSE,TRUE)</formula>
    </cfRule>
    <cfRule type="expression" dxfId="2644" priority="13284">
      <formula>IF(RIGHT(TEXT(AQ102,"0.#"),1)=".",TRUE,FALSE)</formula>
    </cfRule>
  </conditionalFormatting>
  <conditionalFormatting sqref="AE104">
    <cfRule type="expression" dxfId="2643" priority="13281">
      <formula>IF(RIGHT(TEXT(AE104,"0.#"),1)=".",FALSE,TRUE)</formula>
    </cfRule>
    <cfRule type="expression" dxfId="2642" priority="13282">
      <formula>IF(RIGHT(TEXT(AE104,"0.#"),1)=".",TRUE,FALSE)</formula>
    </cfRule>
  </conditionalFormatting>
  <conditionalFormatting sqref="AI104">
    <cfRule type="expression" dxfId="2641" priority="13279">
      <formula>IF(RIGHT(TEXT(AI104,"0.#"),1)=".",FALSE,TRUE)</formula>
    </cfRule>
    <cfRule type="expression" dxfId="2640" priority="13280">
      <formula>IF(RIGHT(TEXT(AI104,"0.#"),1)=".",TRUE,FALSE)</formula>
    </cfRule>
  </conditionalFormatting>
  <conditionalFormatting sqref="AM104:AM105">
    <cfRule type="expression" dxfId="2639" priority="13277">
      <formula>IF(RIGHT(TEXT(AM104,"0.#"),1)=".",FALSE,TRUE)</formula>
    </cfRule>
    <cfRule type="expression" dxfId="2638" priority="13278">
      <formula>IF(RIGHT(TEXT(AM104,"0.#"),1)=".",TRUE,FALSE)</formula>
    </cfRule>
  </conditionalFormatting>
  <conditionalFormatting sqref="AE105">
    <cfRule type="expression" dxfId="2637" priority="13275">
      <formula>IF(RIGHT(TEXT(AE105,"0.#"),1)=".",FALSE,TRUE)</formula>
    </cfRule>
    <cfRule type="expression" dxfId="2636" priority="13276">
      <formula>IF(RIGHT(TEXT(AE105,"0.#"),1)=".",TRUE,FALSE)</formula>
    </cfRule>
  </conditionalFormatting>
  <conditionalFormatting sqref="AI105">
    <cfRule type="expression" dxfId="2635" priority="13273">
      <formula>IF(RIGHT(TEXT(AI105,"0.#"),1)=".",FALSE,TRUE)</formula>
    </cfRule>
    <cfRule type="expression" dxfId="2634" priority="13274">
      <formula>IF(RIGHT(TEXT(AI105,"0.#"),1)=".",TRUE,FALSE)</formula>
    </cfRule>
  </conditionalFormatting>
  <conditionalFormatting sqref="AE110">
    <cfRule type="expression" dxfId="2633" priority="13253">
      <formula>IF(RIGHT(TEXT(AE110,"0.#"),1)=".",FALSE,TRUE)</formula>
    </cfRule>
    <cfRule type="expression" dxfId="2632" priority="13254">
      <formula>IF(RIGHT(TEXT(AE110,"0.#"),1)=".",TRUE,FALSE)</formula>
    </cfRule>
  </conditionalFormatting>
  <conditionalFormatting sqref="AI110">
    <cfRule type="expression" dxfId="2631" priority="13251">
      <formula>IF(RIGHT(TEXT(AI110,"0.#"),1)=".",FALSE,TRUE)</formula>
    </cfRule>
    <cfRule type="expression" dxfId="2630" priority="13252">
      <formula>IF(RIGHT(TEXT(AI110,"0.#"),1)=".",TRUE,FALSE)</formula>
    </cfRule>
  </conditionalFormatting>
  <conditionalFormatting sqref="AM110">
    <cfRule type="expression" dxfId="2629" priority="13249">
      <formula>IF(RIGHT(TEXT(AM110,"0.#"),1)=".",FALSE,TRUE)</formula>
    </cfRule>
    <cfRule type="expression" dxfId="2628" priority="13250">
      <formula>IF(RIGHT(TEXT(AM110,"0.#"),1)=".",TRUE,FALSE)</formula>
    </cfRule>
  </conditionalFormatting>
  <conditionalFormatting sqref="AE111">
    <cfRule type="expression" dxfId="2627" priority="13247">
      <formula>IF(RIGHT(TEXT(AE111,"0.#"),1)=".",FALSE,TRUE)</formula>
    </cfRule>
    <cfRule type="expression" dxfId="2626" priority="13248">
      <formula>IF(RIGHT(TEXT(AE111,"0.#"),1)=".",TRUE,FALSE)</formula>
    </cfRule>
  </conditionalFormatting>
  <conditionalFormatting sqref="AI111">
    <cfRule type="expression" dxfId="2625" priority="13245">
      <formula>IF(RIGHT(TEXT(AI111,"0.#"),1)=".",FALSE,TRUE)</formula>
    </cfRule>
    <cfRule type="expression" dxfId="2624" priority="13246">
      <formula>IF(RIGHT(TEXT(AI111,"0.#"),1)=".",TRUE,FALSE)</formula>
    </cfRule>
  </conditionalFormatting>
  <conditionalFormatting sqref="AM111">
    <cfRule type="expression" dxfId="2623" priority="13243">
      <formula>IF(RIGHT(TEXT(AM111,"0.#"),1)=".",FALSE,TRUE)</formula>
    </cfRule>
    <cfRule type="expression" dxfId="2622" priority="13244">
      <formula>IF(RIGHT(TEXT(AM111,"0.#"),1)=".",TRUE,FALSE)</formula>
    </cfRule>
  </conditionalFormatting>
  <conditionalFormatting sqref="AE113">
    <cfRule type="expression" dxfId="2621" priority="13239">
      <formula>IF(RIGHT(TEXT(AE113,"0.#"),1)=".",FALSE,TRUE)</formula>
    </cfRule>
    <cfRule type="expression" dxfId="2620" priority="13240">
      <formula>IF(RIGHT(TEXT(AE113,"0.#"),1)=".",TRUE,FALSE)</formula>
    </cfRule>
  </conditionalFormatting>
  <conditionalFormatting sqref="AI113">
    <cfRule type="expression" dxfId="2619" priority="13237">
      <formula>IF(RIGHT(TEXT(AI113,"0.#"),1)=".",FALSE,TRUE)</formula>
    </cfRule>
    <cfRule type="expression" dxfId="2618" priority="13238">
      <formula>IF(RIGHT(TEXT(AI113,"0.#"),1)=".",TRUE,FALSE)</formula>
    </cfRule>
  </conditionalFormatting>
  <conditionalFormatting sqref="AM113">
    <cfRule type="expression" dxfId="2617" priority="13235">
      <formula>IF(RIGHT(TEXT(AM113,"0.#"),1)=".",FALSE,TRUE)</formula>
    </cfRule>
    <cfRule type="expression" dxfId="2616" priority="13236">
      <formula>IF(RIGHT(TEXT(AM113,"0.#"),1)=".",TRUE,FALSE)</formula>
    </cfRule>
  </conditionalFormatting>
  <conditionalFormatting sqref="AE114">
    <cfRule type="expression" dxfId="2615" priority="13233">
      <formula>IF(RIGHT(TEXT(AE114,"0.#"),1)=".",FALSE,TRUE)</formula>
    </cfRule>
    <cfRule type="expression" dxfId="2614" priority="13234">
      <formula>IF(RIGHT(TEXT(AE114,"0.#"),1)=".",TRUE,FALSE)</formula>
    </cfRule>
  </conditionalFormatting>
  <conditionalFormatting sqref="AI114">
    <cfRule type="expression" dxfId="2613" priority="13231">
      <formula>IF(RIGHT(TEXT(AI114,"0.#"),1)=".",FALSE,TRUE)</formula>
    </cfRule>
    <cfRule type="expression" dxfId="2612" priority="13232">
      <formula>IF(RIGHT(TEXT(AI114,"0.#"),1)=".",TRUE,FALSE)</formula>
    </cfRule>
  </conditionalFormatting>
  <conditionalFormatting sqref="AM114">
    <cfRule type="expression" dxfId="2611" priority="13229">
      <formula>IF(RIGHT(TEXT(AM114,"0.#"),1)=".",FALSE,TRUE)</formula>
    </cfRule>
    <cfRule type="expression" dxfId="2610" priority="13230">
      <formula>IF(RIGHT(TEXT(AM114,"0.#"),1)=".",TRUE,FALSE)</formula>
    </cfRule>
  </conditionalFormatting>
  <conditionalFormatting sqref="AE116 AQ116">
    <cfRule type="expression" dxfId="2609" priority="13225">
      <formula>IF(RIGHT(TEXT(AE116,"0.#"),1)=".",FALSE,TRUE)</formula>
    </cfRule>
    <cfRule type="expression" dxfId="2608" priority="13226">
      <formula>IF(RIGHT(TEXT(AE116,"0.#"),1)=".",TRUE,FALSE)</formula>
    </cfRule>
  </conditionalFormatting>
  <conditionalFormatting sqref="AI116">
    <cfRule type="expression" dxfId="2607" priority="13223">
      <formula>IF(RIGHT(TEXT(AI116,"0.#"),1)=".",FALSE,TRUE)</formula>
    </cfRule>
    <cfRule type="expression" dxfId="2606" priority="13224">
      <formula>IF(RIGHT(TEXT(AI116,"0.#"),1)=".",TRUE,FALSE)</formula>
    </cfRule>
  </conditionalFormatting>
  <conditionalFormatting sqref="AM116">
    <cfRule type="expression" dxfId="2605" priority="13221">
      <formula>IF(RIGHT(TEXT(AM116,"0.#"),1)=".",FALSE,TRUE)</formula>
    </cfRule>
    <cfRule type="expression" dxfId="2604" priority="13222">
      <formula>IF(RIGHT(TEXT(AM116,"0.#"),1)=".",TRUE,FALSE)</formula>
    </cfRule>
  </conditionalFormatting>
  <conditionalFormatting sqref="AE117 AM117">
    <cfRule type="expression" dxfId="2603" priority="13219">
      <formula>IF(RIGHT(TEXT(AE117,"0.#"),1)=".",FALSE,TRUE)</formula>
    </cfRule>
    <cfRule type="expression" dxfId="2602" priority="13220">
      <formula>IF(RIGHT(TEXT(AE117,"0.#"),1)=".",TRUE,FALSE)</formula>
    </cfRule>
  </conditionalFormatting>
  <conditionalFormatting sqref="AI117">
    <cfRule type="expression" dxfId="2601" priority="13217">
      <formula>IF(RIGHT(TEXT(AI117,"0.#"),1)=".",FALSE,TRUE)</formula>
    </cfRule>
    <cfRule type="expression" dxfId="2600" priority="13218">
      <formula>IF(RIGHT(TEXT(AI117,"0.#"),1)=".",TRUE,FALSE)</formula>
    </cfRule>
  </conditionalFormatting>
  <conditionalFormatting sqref="AQ117">
    <cfRule type="expression" dxfId="2599" priority="13213">
      <formula>IF(RIGHT(TEXT(AQ117,"0.#"),1)=".",FALSE,TRUE)</formula>
    </cfRule>
    <cfRule type="expression" dxfId="2598" priority="13214">
      <formula>IF(RIGHT(TEXT(AQ117,"0.#"),1)=".",TRUE,FALSE)</formula>
    </cfRule>
  </conditionalFormatting>
  <conditionalFormatting sqref="AE119 AQ119">
    <cfRule type="expression" dxfId="2597" priority="13211">
      <formula>IF(RIGHT(TEXT(AE119,"0.#"),1)=".",FALSE,TRUE)</formula>
    </cfRule>
    <cfRule type="expression" dxfId="2596" priority="13212">
      <formula>IF(RIGHT(TEXT(AE119,"0.#"),1)=".",TRUE,FALSE)</formula>
    </cfRule>
  </conditionalFormatting>
  <conditionalFormatting sqref="AI119">
    <cfRule type="expression" dxfId="2595" priority="13209">
      <formula>IF(RIGHT(TEXT(AI119,"0.#"),1)=".",FALSE,TRUE)</formula>
    </cfRule>
    <cfRule type="expression" dxfId="2594" priority="13210">
      <formula>IF(RIGHT(TEXT(AI119,"0.#"),1)=".",TRUE,FALSE)</formula>
    </cfRule>
  </conditionalFormatting>
  <conditionalFormatting sqref="AM119">
    <cfRule type="expression" dxfId="2593" priority="13207">
      <formula>IF(RIGHT(TEXT(AM119,"0.#"),1)=".",FALSE,TRUE)</formula>
    </cfRule>
    <cfRule type="expression" dxfId="2592" priority="13208">
      <formula>IF(RIGHT(TEXT(AM119,"0.#"),1)=".",TRUE,FALSE)</formula>
    </cfRule>
  </conditionalFormatting>
  <conditionalFormatting sqref="AQ120">
    <cfRule type="expression" dxfId="2591" priority="13199">
      <formula>IF(RIGHT(TEXT(AQ120,"0.#"),1)=".",FALSE,TRUE)</formula>
    </cfRule>
    <cfRule type="expression" dxfId="2590" priority="13200">
      <formula>IF(RIGHT(TEXT(AQ120,"0.#"),1)=".",TRUE,FALSE)</formula>
    </cfRule>
  </conditionalFormatting>
  <conditionalFormatting sqref="AE125 AQ125">
    <cfRule type="expression" dxfId="2589" priority="13183">
      <formula>IF(RIGHT(TEXT(AE125,"0.#"),1)=".",FALSE,TRUE)</formula>
    </cfRule>
    <cfRule type="expression" dxfId="2588" priority="13184">
      <formula>IF(RIGHT(TEXT(AE125,"0.#"),1)=".",TRUE,FALSE)</formula>
    </cfRule>
  </conditionalFormatting>
  <conditionalFormatting sqref="AI125">
    <cfRule type="expression" dxfId="2587" priority="13181">
      <formula>IF(RIGHT(TEXT(AI125,"0.#"),1)=".",FALSE,TRUE)</formula>
    </cfRule>
    <cfRule type="expression" dxfId="2586" priority="13182">
      <formula>IF(RIGHT(TEXT(AI125,"0.#"),1)=".",TRUE,FALSE)</formula>
    </cfRule>
  </conditionalFormatting>
  <conditionalFormatting sqref="AM125">
    <cfRule type="expression" dxfId="2585" priority="13179">
      <formula>IF(RIGHT(TEXT(AM125,"0.#"),1)=".",FALSE,TRUE)</formula>
    </cfRule>
    <cfRule type="expression" dxfId="2584" priority="13180">
      <formula>IF(RIGHT(TEXT(AM125,"0.#"),1)=".",TRUE,FALSE)</formula>
    </cfRule>
  </conditionalFormatting>
  <conditionalFormatting sqref="AQ126">
    <cfRule type="expression" dxfId="2583" priority="13171">
      <formula>IF(RIGHT(TEXT(AQ126,"0.#"),1)=".",FALSE,TRUE)</formula>
    </cfRule>
    <cfRule type="expression" dxfId="2582" priority="13172">
      <formula>IF(RIGHT(TEXT(AQ126,"0.#"),1)=".",TRUE,FALSE)</formula>
    </cfRule>
  </conditionalFormatting>
  <conditionalFormatting sqref="AE128 AQ128">
    <cfRule type="expression" dxfId="2581" priority="13169">
      <formula>IF(RIGHT(TEXT(AE128,"0.#"),1)=".",FALSE,TRUE)</formula>
    </cfRule>
    <cfRule type="expression" dxfId="2580" priority="13170">
      <formula>IF(RIGHT(TEXT(AE128,"0.#"),1)=".",TRUE,FALSE)</formula>
    </cfRule>
  </conditionalFormatting>
  <conditionalFormatting sqref="AI128">
    <cfRule type="expression" dxfId="2579" priority="13167">
      <formula>IF(RIGHT(TEXT(AI128,"0.#"),1)=".",FALSE,TRUE)</formula>
    </cfRule>
    <cfRule type="expression" dxfId="2578" priority="13168">
      <formula>IF(RIGHT(TEXT(AI128,"0.#"),1)=".",TRUE,FALSE)</formula>
    </cfRule>
  </conditionalFormatting>
  <conditionalFormatting sqref="AM128">
    <cfRule type="expression" dxfId="2577" priority="13165">
      <formula>IF(RIGHT(TEXT(AM128,"0.#"),1)=".",FALSE,TRUE)</formula>
    </cfRule>
    <cfRule type="expression" dxfId="2576" priority="13166">
      <formula>IF(RIGHT(TEXT(AM128,"0.#"),1)=".",TRUE,FALSE)</formula>
    </cfRule>
  </conditionalFormatting>
  <conditionalFormatting sqref="AQ129">
    <cfRule type="expression" dxfId="2575" priority="13157">
      <formula>IF(RIGHT(TEXT(AQ129,"0.#"),1)=".",FALSE,TRUE)</formula>
    </cfRule>
    <cfRule type="expression" dxfId="2574" priority="13158">
      <formula>IF(RIGHT(TEXT(AQ129,"0.#"),1)=".",TRUE,FALSE)</formula>
    </cfRule>
  </conditionalFormatting>
  <conditionalFormatting sqref="AE75">
    <cfRule type="expression" dxfId="2573" priority="13155">
      <formula>IF(RIGHT(TEXT(AE75,"0.#"),1)=".",FALSE,TRUE)</formula>
    </cfRule>
    <cfRule type="expression" dxfId="2572" priority="13156">
      <formula>IF(RIGHT(TEXT(AE75,"0.#"),1)=".",TRUE,FALSE)</formula>
    </cfRule>
  </conditionalFormatting>
  <conditionalFormatting sqref="AE76">
    <cfRule type="expression" dxfId="2571" priority="13153">
      <formula>IF(RIGHT(TEXT(AE76,"0.#"),1)=".",FALSE,TRUE)</formula>
    </cfRule>
    <cfRule type="expression" dxfId="2570" priority="13154">
      <formula>IF(RIGHT(TEXT(AE76,"0.#"),1)=".",TRUE,FALSE)</formula>
    </cfRule>
  </conditionalFormatting>
  <conditionalFormatting sqref="AE77">
    <cfRule type="expression" dxfId="2569" priority="13151">
      <formula>IF(RIGHT(TEXT(AE77,"0.#"),1)=".",FALSE,TRUE)</formula>
    </cfRule>
    <cfRule type="expression" dxfId="2568" priority="13152">
      <formula>IF(RIGHT(TEXT(AE77,"0.#"),1)=".",TRUE,FALSE)</formula>
    </cfRule>
  </conditionalFormatting>
  <conditionalFormatting sqref="AI77">
    <cfRule type="expression" dxfId="2567" priority="13149">
      <formula>IF(RIGHT(TEXT(AI77,"0.#"),1)=".",FALSE,TRUE)</formula>
    </cfRule>
    <cfRule type="expression" dxfId="2566" priority="13150">
      <formula>IF(RIGHT(TEXT(AI77,"0.#"),1)=".",TRUE,FALSE)</formula>
    </cfRule>
  </conditionalFormatting>
  <conditionalFormatting sqref="AI76">
    <cfRule type="expression" dxfId="2565" priority="13147">
      <formula>IF(RIGHT(TEXT(AI76,"0.#"),1)=".",FALSE,TRUE)</formula>
    </cfRule>
    <cfRule type="expression" dxfId="2564" priority="13148">
      <formula>IF(RIGHT(TEXT(AI76,"0.#"),1)=".",TRUE,FALSE)</formula>
    </cfRule>
  </conditionalFormatting>
  <conditionalFormatting sqref="AI75">
    <cfRule type="expression" dxfId="2563" priority="13145">
      <formula>IF(RIGHT(TEXT(AI75,"0.#"),1)=".",FALSE,TRUE)</formula>
    </cfRule>
    <cfRule type="expression" dxfId="2562" priority="13146">
      <formula>IF(RIGHT(TEXT(AI75,"0.#"),1)=".",TRUE,FALSE)</formula>
    </cfRule>
  </conditionalFormatting>
  <conditionalFormatting sqref="AM75">
    <cfRule type="expression" dxfId="2561" priority="13143">
      <formula>IF(RIGHT(TEXT(AM75,"0.#"),1)=".",FALSE,TRUE)</formula>
    </cfRule>
    <cfRule type="expression" dxfId="2560" priority="13144">
      <formula>IF(RIGHT(TEXT(AM75,"0.#"),1)=".",TRUE,FALSE)</formula>
    </cfRule>
  </conditionalFormatting>
  <conditionalFormatting sqref="AM76">
    <cfRule type="expression" dxfId="2559" priority="13141">
      <formula>IF(RIGHT(TEXT(AM76,"0.#"),1)=".",FALSE,TRUE)</formula>
    </cfRule>
    <cfRule type="expression" dxfId="2558" priority="13142">
      <formula>IF(RIGHT(TEXT(AM76,"0.#"),1)=".",TRUE,FALSE)</formula>
    </cfRule>
  </conditionalFormatting>
  <conditionalFormatting sqref="AM77">
    <cfRule type="expression" dxfId="2557" priority="13139">
      <formula>IF(RIGHT(TEXT(AM77,"0.#"),1)=".",FALSE,TRUE)</formula>
    </cfRule>
    <cfRule type="expression" dxfId="2556" priority="13140">
      <formula>IF(RIGHT(TEXT(AM77,"0.#"),1)=".",TRUE,FALSE)</formula>
    </cfRule>
  </conditionalFormatting>
  <conditionalFormatting sqref="AE134:AE135 AI134:AI135 AM134:AM135 AQ134:AQ135 AU134:AU135">
    <cfRule type="expression" dxfId="2555" priority="13125">
      <formula>IF(RIGHT(TEXT(AE134,"0.#"),1)=".",FALSE,TRUE)</formula>
    </cfRule>
    <cfRule type="expression" dxfId="2554" priority="13126">
      <formula>IF(RIGHT(TEXT(AE134,"0.#"),1)=".",TRUE,FALSE)</formula>
    </cfRule>
  </conditionalFormatting>
  <conditionalFormatting sqref="AE433">
    <cfRule type="expression" dxfId="2553" priority="13095">
      <formula>IF(RIGHT(TEXT(AE433,"0.#"),1)=".",FALSE,TRUE)</formula>
    </cfRule>
    <cfRule type="expression" dxfId="2552" priority="13096">
      <formula>IF(RIGHT(TEXT(AE433,"0.#"),1)=".",TRUE,FALSE)</formula>
    </cfRule>
  </conditionalFormatting>
  <conditionalFormatting sqref="AM435">
    <cfRule type="expression" dxfId="2551" priority="13079">
      <formula>IF(RIGHT(TEXT(AM435,"0.#"),1)=".",FALSE,TRUE)</formula>
    </cfRule>
    <cfRule type="expression" dxfId="2550" priority="13080">
      <formula>IF(RIGHT(TEXT(AM435,"0.#"),1)=".",TRUE,FALSE)</formula>
    </cfRule>
  </conditionalFormatting>
  <conditionalFormatting sqref="AE434">
    <cfRule type="expression" dxfId="2549" priority="13093">
      <formula>IF(RIGHT(TEXT(AE434,"0.#"),1)=".",FALSE,TRUE)</formula>
    </cfRule>
    <cfRule type="expression" dxfId="2548" priority="13094">
      <formula>IF(RIGHT(TEXT(AE434,"0.#"),1)=".",TRUE,FALSE)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M433">
    <cfRule type="expression" dxfId="2545" priority="13083">
      <formula>IF(RIGHT(TEXT(AM433,"0.#"),1)=".",FALSE,TRUE)</formula>
    </cfRule>
    <cfRule type="expression" dxfId="2544" priority="13084">
      <formula>IF(RIGHT(TEXT(AM433,"0.#"),1)=".",TRUE,FALSE)</formula>
    </cfRule>
  </conditionalFormatting>
  <conditionalFormatting sqref="AM434">
    <cfRule type="expression" dxfId="2543" priority="13081">
      <formula>IF(RIGHT(TEXT(AM434,"0.#"),1)=".",FALSE,TRUE)</formula>
    </cfRule>
    <cfRule type="expression" dxfId="2542" priority="13082">
      <formula>IF(RIGHT(TEXT(AM434,"0.#"),1)=".",TRUE,FALSE)</formula>
    </cfRule>
  </conditionalFormatting>
  <conditionalFormatting sqref="AU433">
    <cfRule type="expression" dxfId="2541" priority="13071">
      <formula>IF(RIGHT(TEXT(AU433,"0.#"),1)=".",FALSE,TRUE)</formula>
    </cfRule>
    <cfRule type="expression" dxfId="2540" priority="13072">
      <formula>IF(RIGHT(TEXT(AU433,"0.#"),1)=".",TRUE,FALSE)</formula>
    </cfRule>
  </conditionalFormatting>
  <conditionalFormatting sqref="AU434">
    <cfRule type="expression" dxfId="2539" priority="13069">
      <formula>IF(RIGHT(TEXT(AU434,"0.#"),1)=".",FALSE,TRUE)</formula>
    </cfRule>
    <cfRule type="expression" dxfId="2538" priority="13070">
      <formula>IF(RIGHT(TEXT(AU434,"0.#"),1)=".",TRUE,FALSE)</formula>
    </cfRule>
  </conditionalFormatting>
  <conditionalFormatting sqref="AU435">
    <cfRule type="expression" dxfId="2537" priority="13067">
      <formula>IF(RIGHT(TEXT(AU435,"0.#"),1)=".",FALSE,TRUE)</formula>
    </cfRule>
    <cfRule type="expression" dxfId="2536" priority="13068">
      <formula>IF(RIGHT(TEXT(AU435,"0.#"),1)=".",TRUE,FALSE)</formula>
    </cfRule>
  </conditionalFormatting>
  <conditionalFormatting sqref="AI435">
    <cfRule type="expression" dxfId="2535" priority="13001">
      <formula>IF(RIGHT(TEXT(AI435,"0.#"),1)=".",FALSE,TRUE)</formula>
    </cfRule>
    <cfRule type="expression" dxfId="2534" priority="13002">
      <formula>IF(RIGHT(TEXT(AI435,"0.#"),1)=".",TRUE,FALSE)</formula>
    </cfRule>
  </conditionalFormatting>
  <conditionalFormatting sqref="AI433">
    <cfRule type="expression" dxfId="2533" priority="13005">
      <formula>IF(RIGHT(TEXT(AI433,"0.#"),1)=".",FALSE,TRUE)</formula>
    </cfRule>
    <cfRule type="expression" dxfId="2532" priority="13006">
      <formula>IF(RIGHT(TEXT(AI433,"0.#"),1)=".",TRUE,FALSE)</formula>
    </cfRule>
  </conditionalFormatting>
  <conditionalFormatting sqref="AI434">
    <cfRule type="expression" dxfId="2531" priority="13003">
      <formula>IF(RIGHT(TEXT(AI434,"0.#"),1)=".",FALSE,TRUE)</formula>
    </cfRule>
    <cfRule type="expression" dxfId="2530" priority="13004">
      <formula>IF(RIGHT(TEXT(AI434,"0.#"),1)=".",TRUE,FALSE)</formula>
    </cfRule>
  </conditionalFormatting>
  <conditionalFormatting sqref="AQ434">
    <cfRule type="expression" dxfId="2529" priority="12987">
      <formula>IF(RIGHT(TEXT(AQ434,"0.#"),1)=".",FALSE,TRUE)</formula>
    </cfRule>
    <cfRule type="expression" dxfId="2528" priority="12988">
      <formula>IF(RIGHT(TEXT(AQ434,"0.#"),1)=".",TRUE,FALSE)</formula>
    </cfRule>
  </conditionalFormatting>
  <conditionalFormatting sqref="AQ435">
    <cfRule type="expression" dxfId="2527" priority="12973">
      <formula>IF(RIGHT(TEXT(AQ435,"0.#"),1)=".",FALSE,TRUE)</formula>
    </cfRule>
    <cfRule type="expression" dxfId="2526" priority="12974">
      <formula>IF(RIGHT(TEXT(AQ435,"0.#"),1)=".",TRUE,FALSE)</formula>
    </cfRule>
  </conditionalFormatting>
  <conditionalFormatting sqref="AQ433">
    <cfRule type="expression" dxfId="2525" priority="12971">
      <formula>IF(RIGHT(TEXT(AQ433,"0.#"),1)=".",FALSE,TRUE)</formula>
    </cfRule>
    <cfRule type="expression" dxfId="2524" priority="12972">
      <formula>IF(RIGHT(TEXT(AQ433,"0.#"),1)=".",TRUE,FALSE)</formula>
    </cfRule>
  </conditionalFormatting>
  <conditionalFormatting sqref="AL847:AO874">
    <cfRule type="expression" dxfId="2523" priority="6695">
      <formula>IF(AND(AL847&gt;=0, RIGHT(TEXT(AL847,"0.#"),1)&lt;&gt;"."),TRUE,FALSE)</formula>
    </cfRule>
    <cfRule type="expression" dxfId="2522" priority="6696">
      <formula>IF(AND(AL847&gt;=0, RIGHT(TEXT(AL847,"0.#"),1)="."),TRUE,FALSE)</formula>
    </cfRule>
    <cfRule type="expression" dxfId="2521" priority="6697">
      <formula>IF(AND(AL847&lt;0, RIGHT(TEXT(AL847,"0.#"),1)&lt;&gt;"."),TRUE,FALSE)</formula>
    </cfRule>
    <cfRule type="expression" dxfId="2520" priority="6698">
      <formula>IF(AND(AL847&lt;0, RIGHT(TEXT(AL847,"0.#"),1)="."),TRUE,FALSE)</formula>
    </cfRule>
  </conditionalFormatting>
  <conditionalFormatting sqref="AQ53:AQ55">
    <cfRule type="expression" dxfId="2519" priority="4717">
      <formula>IF(RIGHT(TEXT(AQ53,"0.#"),1)=".",FALSE,TRUE)</formula>
    </cfRule>
    <cfRule type="expression" dxfId="2518" priority="4718">
      <formula>IF(RIGHT(TEXT(AQ53,"0.#"),1)=".",TRUE,FALSE)</formula>
    </cfRule>
  </conditionalFormatting>
  <conditionalFormatting sqref="AU53:AU55">
    <cfRule type="expression" dxfId="2517" priority="4715">
      <formula>IF(RIGHT(TEXT(AU53,"0.#"),1)=".",FALSE,TRUE)</formula>
    </cfRule>
    <cfRule type="expression" dxfId="2516" priority="4716">
      <formula>IF(RIGHT(TEXT(AU53,"0.#"),1)=".",TRUE,FALSE)</formula>
    </cfRule>
  </conditionalFormatting>
  <conditionalFormatting sqref="AQ60:AQ62">
    <cfRule type="expression" dxfId="2515" priority="4713">
      <formula>IF(RIGHT(TEXT(AQ60,"0.#"),1)=".",FALSE,TRUE)</formula>
    </cfRule>
    <cfRule type="expression" dxfId="2514" priority="4714">
      <formula>IF(RIGHT(TEXT(AQ60,"0.#"),1)=".",TRUE,FALSE)</formula>
    </cfRule>
  </conditionalFormatting>
  <conditionalFormatting sqref="AU60:AU62">
    <cfRule type="expression" dxfId="2513" priority="4711">
      <formula>IF(RIGHT(TEXT(AU60,"0.#"),1)=".",FALSE,TRUE)</formula>
    </cfRule>
    <cfRule type="expression" dxfId="2512" priority="4712">
      <formula>IF(RIGHT(TEXT(AU60,"0.#"),1)=".",TRUE,FALSE)</formula>
    </cfRule>
  </conditionalFormatting>
  <conditionalFormatting sqref="AQ75:AQ77">
    <cfRule type="expression" dxfId="2511" priority="4709">
      <formula>IF(RIGHT(TEXT(AQ75,"0.#"),1)=".",FALSE,TRUE)</formula>
    </cfRule>
    <cfRule type="expression" dxfId="2510" priority="4710">
      <formula>IF(RIGHT(TEXT(AQ75,"0.#"),1)=".",TRUE,FALSE)</formula>
    </cfRule>
  </conditionalFormatting>
  <conditionalFormatting sqref="AU75:AU77">
    <cfRule type="expression" dxfId="2509" priority="4707">
      <formula>IF(RIGHT(TEXT(AU75,"0.#"),1)=".",FALSE,TRUE)</formula>
    </cfRule>
    <cfRule type="expression" dxfId="2508" priority="4708">
      <formula>IF(RIGHT(TEXT(AU75,"0.#"),1)=".",TRUE,FALSE)</formula>
    </cfRule>
  </conditionalFormatting>
  <conditionalFormatting sqref="AQ87:AQ89">
    <cfRule type="expression" dxfId="2507" priority="4705">
      <formula>IF(RIGHT(TEXT(AQ87,"0.#"),1)=".",FALSE,TRUE)</formula>
    </cfRule>
    <cfRule type="expression" dxfId="2506" priority="4706">
      <formula>IF(RIGHT(TEXT(AQ87,"0.#"),1)=".",TRUE,FALSE)</formula>
    </cfRule>
  </conditionalFormatting>
  <conditionalFormatting sqref="AU87:AU89">
    <cfRule type="expression" dxfId="2505" priority="4703">
      <formula>IF(RIGHT(TEXT(AU87,"0.#"),1)=".",FALSE,TRUE)</formula>
    </cfRule>
    <cfRule type="expression" dxfId="2504" priority="4704">
      <formula>IF(RIGHT(TEXT(AU87,"0.#"),1)=".",TRUE,FALSE)</formula>
    </cfRule>
  </conditionalFormatting>
  <conditionalFormatting sqref="AQ92:AQ94">
    <cfRule type="expression" dxfId="2503" priority="4701">
      <formula>IF(RIGHT(TEXT(AQ92,"0.#"),1)=".",FALSE,TRUE)</formula>
    </cfRule>
    <cfRule type="expression" dxfId="2502" priority="4702">
      <formula>IF(RIGHT(TEXT(AQ92,"0.#"),1)=".",TRUE,FALSE)</formula>
    </cfRule>
  </conditionalFormatting>
  <conditionalFormatting sqref="AU92:AU94">
    <cfRule type="expression" dxfId="2501" priority="4699">
      <formula>IF(RIGHT(TEXT(AU92,"0.#"),1)=".",FALSE,TRUE)</formula>
    </cfRule>
    <cfRule type="expression" dxfId="2500" priority="4700">
      <formula>IF(RIGHT(TEXT(AU92,"0.#"),1)=".",TRUE,FALSE)</formula>
    </cfRule>
  </conditionalFormatting>
  <conditionalFormatting sqref="AQ97:AQ99">
    <cfRule type="expression" dxfId="2499" priority="4697">
      <formula>IF(RIGHT(TEXT(AQ97,"0.#"),1)=".",FALSE,TRUE)</formula>
    </cfRule>
    <cfRule type="expression" dxfId="2498" priority="4698">
      <formula>IF(RIGHT(TEXT(AQ97,"0.#"),1)=".",TRUE,FALSE)</formula>
    </cfRule>
  </conditionalFormatting>
  <conditionalFormatting sqref="AU97:AU99">
    <cfRule type="expression" dxfId="2497" priority="4695">
      <formula>IF(RIGHT(TEXT(AU97,"0.#"),1)=".",FALSE,TRUE)</formula>
    </cfRule>
    <cfRule type="expression" dxfId="2496" priority="4696">
      <formula>IF(RIGHT(TEXT(AU97,"0.#"),1)=".",TRUE,FALSE)</formula>
    </cfRule>
  </conditionalFormatting>
  <conditionalFormatting sqref="AE458">
    <cfRule type="expression" dxfId="2495" priority="4389">
      <formula>IF(RIGHT(TEXT(AE458,"0.#"),1)=".",FALSE,TRUE)</formula>
    </cfRule>
    <cfRule type="expression" dxfId="2494" priority="4390">
      <formula>IF(RIGHT(TEXT(AE458,"0.#"),1)=".",TRUE,FALSE)</formula>
    </cfRule>
  </conditionalFormatting>
  <conditionalFormatting sqref="AM460">
    <cfRule type="expression" dxfId="2493" priority="4379">
      <formula>IF(RIGHT(TEXT(AM460,"0.#"),1)=".",FALSE,TRUE)</formula>
    </cfRule>
    <cfRule type="expression" dxfId="2492" priority="4380">
      <formula>IF(RIGHT(TEXT(AM460,"0.#"),1)=".",TRUE,FALSE)</formula>
    </cfRule>
  </conditionalFormatting>
  <conditionalFormatting sqref="AE459">
    <cfRule type="expression" dxfId="2491" priority="4387">
      <formula>IF(RIGHT(TEXT(AE459,"0.#"),1)=".",FALSE,TRUE)</formula>
    </cfRule>
    <cfRule type="expression" dxfId="2490" priority="4388">
      <formula>IF(RIGHT(TEXT(AE459,"0.#"),1)=".",TRUE,FALSE)</formula>
    </cfRule>
  </conditionalFormatting>
  <conditionalFormatting sqref="AE460">
    <cfRule type="expression" dxfId="2489" priority="4385">
      <formula>IF(RIGHT(TEXT(AE460,"0.#"),1)=".",FALSE,TRUE)</formula>
    </cfRule>
    <cfRule type="expression" dxfId="2488" priority="4386">
      <formula>IF(RIGHT(TEXT(AE460,"0.#"),1)=".",TRUE,FALSE)</formula>
    </cfRule>
  </conditionalFormatting>
  <conditionalFormatting sqref="AM458">
    <cfRule type="expression" dxfId="2487" priority="4383">
      <formula>IF(RIGHT(TEXT(AM458,"0.#"),1)=".",FALSE,TRUE)</formula>
    </cfRule>
    <cfRule type="expression" dxfId="2486" priority="4384">
      <formula>IF(RIGHT(TEXT(AM458,"0.#"),1)=".",TRUE,FALSE)</formula>
    </cfRule>
  </conditionalFormatting>
  <conditionalFormatting sqref="AM459">
    <cfRule type="expression" dxfId="2485" priority="4381">
      <formula>IF(RIGHT(TEXT(AM459,"0.#"),1)=".",FALSE,TRUE)</formula>
    </cfRule>
    <cfRule type="expression" dxfId="2484" priority="4382">
      <formula>IF(RIGHT(TEXT(AM459,"0.#"),1)=".",TRUE,FALSE)</formula>
    </cfRule>
  </conditionalFormatting>
  <conditionalFormatting sqref="AU458">
    <cfRule type="expression" dxfId="2483" priority="4377">
      <formula>IF(RIGHT(TEXT(AU458,"0.#"),1)=".",FALSE,TRUE)</formula>
    </cfRule>
    <cfRule type="expression" dxfId="2482" priority="4378">
      <formula>IF(RIGHT(TEXT(AU458,"0.#"),1)=".",TRUE,FALSE)</formula>
    </cfRule>
  </conditionalFormatting>
  <conditionalFormatting sqref="AU459">
    <cfRule type="expression" dxfId="2481" priority="4375">
      <formula>IF(RIGHT(TEXT(AU459,"0.#"),1)=".",FALSE,TRUE)</formula>
    </cfRule>
    <cfRule type="expression" dxfId="2480" priority="4376">
      <formula>IF(RIGHT(TEXT(AU459,"0.#"),1)=".",TRUE,FALSE)</formula>
    </cfRule>
  </conditionalFormatting>
  <conditionalFormatting sqref="AU460">
    <cfRule type="expression" dxfId="2479" priority="4373">
      <formula>IF(RIGHT(TEXT(AU460,"0.#"),1)=".",FALSE,TRUE)</formula>
    </cfRule>
    <cfRule type="expression" dxfId="2478" priority="4374">
      <formula>IF(RIGHT(TEXT(AU460,"0.#"),1)=".",TRUE,FALSE)</formula>
    </cfRule>
  </conditionalFormatting>
  <conditionalFormatting sqref="AI460">
    <cfRule type="expression" dxfId="2477" priority="4367">
      <formula>IF(RIGHT(TEXT(AI460,"0.#"),1)=".",FALSE,TRUE)</formula>
    </cfRule>
    <cfRule type="expression" dxfId="2476" priority="4368">
      <formula>IF(RIGHT(TEXT(AI460,"0.#"),1)=".",TRUE,FALSE)</formula>
    </cfRule>
  </conditionalFormatting>
  <conditionalFormatting sqref="AI458">
    <cfRule type="expression" dxfId="2475" priority="4371">
      <formula>IF(RIGHT(TEXT(AI458,"0.#"),1)=".",FALSE,TRUE)</formula>
    </cfRule>
    <cfRule type="expression" dxfId="2474" priority="4372">
      <formula>IF(RIGHT(TEXT(AI458,"0.#"),1)=".",TRUE,FALSE)</formula>
    </cfRule>
  </conditionalFormatting>
  <conditionalFormatting sqref="AI459">
    <cfRule type="expression" dxfId="2473" priority="4369">
      <formula>IF(RIGHT(TEXT(AI459,"0.#"),1)=".",FALSE,TRUE)</formula>
    </cfRule>
    <cfRule type="expression" dxfId="2472" priority="4370">
      <formula>IF(RIGHT(TEXT(AI459,"0.#"),1)=".",TRUE,FALSE)</formula>
    </cfRule>
  </conditionalFormatting>
  <conditionalFormatting sqref="AQ459">
    <cfRule type="expression" dxfId="2471" priority="4365">
      <formula>IF(RIGHT(TEXT(AQ459,"0.#"),1)=".",FALSE,TRUE)</formula>
    </cfRule>
    <cfRule type="expression" dxfId="2470" priority="4366">
      <formula>IF(RIGHT(TEXT(AQ459,"0.#"),1)=".",TRUE,FALSE)</formula>
    </cfRule>
  </conditionalFormatting>
  <conditionalFormatting sqref="AQ460">
    <cfRule type="expression" dxfId="2469" priority="4363">
      <formula>IF(RIGHT(TEXT(AQ460,"0.#"),1)=".",FALSE,TRUE)</formula>
    </cfRule>
    <cfRule type="expression" dxfId="2468" priority="4364">
      <formula>IF(RIGHT(TEXT(AQ460,"0.#"),1)=".",TRUE,FALSE)</formula>
    </cfRule>
  </conditionalFormatting>
  <conditionalFormatting sqref="AQ458">
    <cfRule type="expression" dxfId="2467" priority="4361">
      <formula>IF(RIGHT(TEXT(AQ458,"0.#"),1)=".",FALSE,TRUE)</formula>
    </cfRule>
    <cfRule type="expression" dxfId="2466" priority="4362">
      <formula>IF(RIGHT(TEXT(AQ458,"0.#"),1)=".",TRUE,FALSE)</formula>
    </cfRule>
  </conditionalFormatting>
  <conditionalFormatting sqref="AE120 AM120">
    <cfRule type="expression" dxfId="2465" priority="3039">
      <formula>IF(RIGHT(TEXT(AE120,"0.#"),1)=".",FALSE,TRUE)</formula>
    </cfRule>
    <cfRule type="expression" dxfId="2464" priority="3040">
      <formula>IF(RIGHT(TEXT(AE120,"0.#"),1)=".",TRUE,FALSE)</formula>
    </cfRule>
  </conditionalFormatting>
  <conditionalFormatting sqref="AI126">
    <cfRule type="expression" dxfId="2463" priority="3029">
      <formula>IF(RIGHT(TEXT(AI126,"0.#"),1)=".",FALSE,TRUE)</formula>
    </cfRule>
    <cfRule type="expression" dxfId="2462" priority="3030">
      <formula>IF(RIGHT(TEXT(AI126,"0.#"),1)=".",TRUE,FALSE)</formula>
    </cfRule>
  </conditionalFormatting>
  <conditionalFormatting sqref="AI120">
    <cfRule type="expression" dxfId="2461" priority="3037">
      <formula>IF(RIGHT(TEXT(AI120,"0.#"),1)=".",FALSE,TRUE)</formula>
    </cfRule>
    <cfRule type="expression" dxfId="2460" priority="3038">
      <formula>IF(RIGHT(TEXT(AI120,"0.#"),1)=".",TRUE,FALSE)</formula>
    </cfRule>
  </conditionalFormatting>
  <conditionalFormatting sqref="AE126 AM126">
    <cfRule type="expression" dxfId="2459" priority="3031">
      <formula>IF(RIGHT(TEXT(AE126,"0.#"),1)=".",FALSE,TRUE)</formula>
    </cfRule>
    <cfRule type="expression" dxfId="2458" priority="3032">
      <formula>IF(RIGHT(TEXT(AE126,"0.#"),1)=".",TRUE,FALSE)</formula>
    </cfRule>
  </conditionalFormatting>
  <conditionalFormatting sqref="AE129 AM129">
    <cfRule type="expression" dxfId="2457" priority="3027">
      <formula>IF(RIGHT(TEXT(AE129,"0.#"),1)=".",FALSE,TRUE)</formula>
    </cfRule>
    <cfRule type="expression" dxfId="2456" priority="3028">
      <formula>IF(RIGHT(TEXT(AE129,"0.#"),1)=".",TRUE,FALSE)</formula>
    </cfRule>
  </conditionalFormatting>
  <conditionalFormatting sqref="AI129">
    <cfRule type="expression" dxfId="2455" priority="3025">
      <formula>IF(RIGHT(TEXT(AI129,"0.#"),1)=".",FALSE,TRUE)</formula>
    </cfRule>
    <cfRule type="expression" dxfId="2454" priority="3026">
      <formula>IF(RIGHT(TEXT(AI129,"0.#"),1)=".",TRUE,FALSE)</formula>
    </cfRule>
  </conditionalFormatting>
  <conditionalFormatting sqref="Y847:Y874">
    <cfRule type="expression" dxfId="2453" priority="3023">
      <formula>IF(RIGHT(TEXT(Y847,"0.#"),1)=".",FALSE,TRUE)</formula>
    </cfRule>
    <cfRule type="expression" dxfId="2452" priority="3024">
      <formula>IF(RIGHT(TEXT(Y847,"0.#"),1)=".",TRUE,FALSE)</formula>
    </cfRule>
  </conditionalFormatting>
  <conditionalFormatting sqref="AU518">
    <cfRule type="expression" dxfId="2451" priority="1533">
      <formula>IF(RIGHT(TEXT(AU518,"0.#"),1)=".",FALSE,TRUE)</formula>
    </cfRule>
    <cfRule type="expression" dxfId="2450" priority="1534">
      <formula>IF(RIGHT(TEXT(AU518,"0.#"),1)=".",TRUE,FALSE)</formula>
    </cfRule>
  </conditionalFormatting>
  <conditionalFormatting sqref="AQ551">
    <cfRule type="expression" dxfId="2449" priority="1309">
      <formula>IF(RIGHT(TEXT(AQ551,"0.#"),1)=".",FALSE,TRUE)</formula>
    </cfRule>
    <cfRule type="expression" dxfId="2448" priority="1310">
      <formula>IF(RIGHT(TEXT(AQ551,"0.#"),1)=".",TRUE,FALSE)</formula>
    </cfRule>
  </conditionalFormatting>
  <conditionalFormatting sqref="AE556">
    <cfRule type="expression" dxfId="2447" priority="1307">
      <formula>IF(RIGHT(TEXT(AE556,"0.#"),1)=".",FALSE,TRUE)</formula>
    </cfRule>
    <cfRule type="expression" dxfId="2446" priority="1308">
      <formula>IF(RIGHT(TEXT(AE556,"0.#"),1)=".",TRUE,FALSE)</formula>
    </cfRule>
  </conditionalFormatting>
  <conditionalFormatting sqref="AE557">
    <cfRule type="expression" dxfId="2445" priority="1305">
      <formula>IF(RIGHT(TEXT(AE557,"0.#"),1)=".",FALSE,TRUE)</formula>
    </cfRule>
    <cfRule type="expression" dxfId="2444" priority="1306">
      <formula>IF(RIGHT(TEXT(AE557,"0.#"),1)=".",TRUE,FALSE)</formula>
    </cfRule>
  </conditionalFormatting>
  <conditionalFormatting sqref="AE558">
    <cfRule type="expression" dxfId="2443" priority="1303">
      <formula>IF(RIGHT(TEXT(AE558,"0.#"),1)=".",FALSE,TRUE)</formula>
    </cfRule>
    <cfRule type="expression" dxfId="2442" priority="1304">
      <formula>IF(RIGHT(TEXT(AE558,"0.#"),1)=".",TRUE,FALSE)</formula>
    </cfRule>
  </conditionalFormatting>
  <conditionalFormatting sqref="AU556">
    <cfRule type="expression" dxfId="2441" priority="1295">
      <formula>IF(RIGHT(TEXT(AU556,"0.#"),1)=".",FALSE,TRUE)</formula>
    </cfRule>
    <cfRule type="expression" dxfId="2440" priority="1296">
      <formula>IF(RIGHT(TEXT(AU556,"0.#"),1)=".",TRUE,FALSE)</formula>
    </cfRule>
  </conditionalFormatting>
  <conditionalFormatting sqref="AU557">
    <cfRule type="expression" dxfId="2439" priority="1293">
      <formula>IF(RIGHT(TEXT(AU557,"0.#"),1)=".",FALSE,TRUE)</formula>
    </cfRule>
    <cfRule type="expression" dxfId="2438" priority="1294">
      <formula>IF(RIGHT(TEXT(AU557,"0.#"),1)=".",TRUE,FALSE)</formula>
    </cfRule>
  </conditionalFormatting>
  <conditionalFormatting sqref="AU558">
    <cfRule type="expression" dxfId="2437" priority="1291">
      <formula>IF(RIGHT(TEXT(AU558,"0.#"),1)=".",FALSE,TRUE)</formula>
    </cfRule>
    <cfRule type="expression" dxfId="2436" priority="1292">
      <formula>IF(RIGHT(TEXT(AU558,"0.#"),1)=".",TRUE,FALSE)</formula>
    </cfRule>
  </conditionalFormatting>
  <conditionalFormatting sqref="AQ557">
    <cfRule type="expression" dxfId="2435" priority="1283">
      <formula>IF(RIGHT(TEXT(AQ557,"0.#"),1)=".",FALSE,TRUE)</formula>
    </cfRule>
    <cfRule type="expression" dxfId="2434" priority="1284">
      <formula>IF(RIGHT(TEXT(AQ557,"0.#"),1)=".",TRUE,FALSE)</formula>
    </cfRule>
  </conditionalFormatting>
  <conditionalFormatting sqref="AQ558">
    <cfRule type="expression" dxfId="2433" priority="1281">
      <formula>IF(RIGHT(TEXT(AQ558,"0.#"),1)=".",FALSE,TRUE)</formula>
    </cfRule>
    <cfRule type="expression" dxfId="2432" priority="1282">
      <formula>IF(RIGHT(TEXT(AQ558,"0.#"),1)=".",TRUE,FALSE)</formula>
    </cfRule>
  </conditionalFormatting>
  <conditionalFormatting sqref="AQ556">
    <cfRule type="expression" dxfId="2431" priority="1279">
      <formula>IF(RIGHT(TEXT(AQ556,"0.#"),1)=".",FALSE,TRUE)</formula>
    </cfRule>
    <cfRule type="expression" dxfId="2430" priority="1280">
      <formula>IF(RIGHT(TEXT(AQ556,"0.#"),1)=".",TRUE,FALSE)</formula>
    </cfRule>
  </conditionalFormatting>
  <conditionalFormatting sqref="AE561">
    <cfRule type="expression" dxfId="2429" priority="1277">
      <formula>IF(RIGHT(TEXT(AE561,"0.#"),1)=".",FALSE,TRUE)</formula>
    </cfRule>
    <cfRule type="expression" dxfId="2428" priority="1278">
      <formula>IF(RIGHT(TEXT(AE561,"0.#"),1)=".",TRUE,FALSE)</formula>
    </cfRule>
  </conditionalFormatting>
  <conditionalFormatting sqref="AE562">
    <cfRule type="expression" dxfId="2427" priority="1275">
      <formula>IF(RIGHT(TEXT(AE562,"0.#"),1)=".",FALSE,TRUE)</formula>
    </cfRule>
    <cfRule type="expression" dxfId="2426" priority="1276">
      <formula>IF(RIGHT(TEXT(AE562,"0.#"),1)=".",TRUE,FALSE)</formula>
    </cfRule>
  </conditionalFormatting>
  <conditionalFormatting sqref="AE563">
    <cfRule type="expression" dxfId="2425" priority="1273">
      <formula>IF(RIGHT(TEXT(AE563,"0.#"),1)=".",FALSE,TRUE)</formula>
    </cfRule>
    <cfRule type="expression" dxfId="2424" priority="1274">
      <formula>IF(RIGHT(TEXT(AE563,"0.#"),1)=".",TRUE,FALSE)</formula>
    </cfRule>
  </conditionalFormatting>
  <conditionalFormatting sqref="AL1111:AO1139">
    <cfRule type="expression" dxfId="2423" priority="2929">
      <formula>IF(AND(AL1111&gt;=0, RIGHT(TEXT(AL1111,"0.#"),1)&lt;&gt;"."),TRUE,FALSE)</formula>
    </cfRule>
    <cfRule type="expression" dxfId="2422" priority="2930">
      <formula>IF(AND(AL1111&gt;=0, RIGHT(TEXT(AL1111,"0.#"),1)="."),TRUE,FALSE)</formula>
    </cfRule>
    <cfRule type="expression" dxfId="2421" priority="2931">
      <formula>IF(AND(AL1111&lt;0, RIGHT(TEXT(AL1111,"0.#"),1)&lt;&gt;"."),TRUE,FALSE)</formula>
    </cfRule>
    <cfRule type="expression" dxfId="2420" priority="2932">
      <formula>IF(AND(AL1111&lt;0, RIGHT(TEXT(AL1111,"0.#"),1)="."),TRUE,FALSE)</formula>
    </cfRule>
  </conditionalFormatting>
  <conditionalFormatting sqref="Y1111:Y1139">
    <cfRule type="expression" dxfId="2419" priority="2927">
      <formula>IF(RIGHT(TEXT(Y1111,"0.#"),1)=".",FALSE,TRUE)</formula>
    </cfRule>
    <cfRule type="expression" dxfId="2418" priority="2928">
      <formula>IF(RIGHT(TEXT(Y1111,"0.#"),1)=".",TRUE,FALSE)</formula>
    </cfRule>
  </conditionalFormatting>
  <conditionalFormatting sqref="AQ553">
    <cfRule type="expression" dxfId="2417" priority="1311">
      <formula>IF(RIGHT(TEXT(AQ553,"0.#"),1)=".",FALSE,TRUE)</formula>
    </cfRule>
    <cfRule type="expression" dxfId="2416" priority="1312">
      <formula>IF(RIGHT(TEXT(AQ553,"0.#"),1)=".",TRUE,FALSE)</formula>
    </cfRule>
  </conditionalFormatting>
  <conditionalFormatting sqref="AU552">
    <cfRule type="expression" dxfId="2415" priority="1323">
      <formula>IF(RIGHT(TEXT(AU552,"0.#"),1)=".",FALSE,TRUE)</formula>
    </cfRule>
    <cfRule type="expression" dxfId="2414" priority="1324">
      <formula>IF(RIGHT(TEXT(AU552,"0.#"),1)=".",TRUE,FALSE)</formula>
    </cfRule>
  </conditionalFormatting>
  <conditionalFormatting sqref="AE552">
    <cfRule type="expression" dxfId="2413" priority="1335">
      <formula>IF(RIGHT(TEXT(AE552,"0.#"),1)=".",FALSE,TRUE)</formula>
    </cfRule>
    <cfRule type="expression" dxfId="2412" priority="1336">
      <formula>IF(RIGHT(TEXT(AE552,"0.#"),1)=".",TRUE,FALSE)</formula>
    </cfRule>
  </conditionalFormatting>
  <conditionalFormatting sqref="AQ548">
    <cfRule type="expression" dxfId="2411" priority="1341">
      <formula>IF(RIGHT(TEXT(AQ548,"0.#"),1)=".",FALSE,TRUE)</formula>
    </cfRule>
    <cfRule type="expression" dxfId="2410" priority="1342">
      <formula>IF(RIGHT(TEXT(AQ548,"0.#"),1)=".",TRUE,FALSE)</formula>
    </cfRule>
  </conditionalFormatting>
  <conditionalFormatting sqref="AL845:AO846">
    <cfRule type="expression" dxfId="2409" priority="2881">
      <formula>IF(AND(AL845&gt;=0, RIGHT(TEXT(AL845,"0.#"),1)&lt;&gt;"."),TRUE,FALSE)</formula>
    </cfRule>
    <cfRule type="expression" dxfId="2408" priority="2882">
      <formula>IF(AND(AL845&gt;=0, RIGHT(TEXT(AL845,"0.#"),1)="."),TRUE,FALSE)</formula>
    </cfRule>
    <cfRule type="expression" dxfId="2407" priority="2883">
      <formula>IF(AND(AL845&lt;0, RIGHT(TEXT(AL845,"0.#"),1)&lt;&gt;"."),TRUE,FALSE)</formula>
    </cfRule>
    <cfRule type="expression" dxfId="2406" priority="2884">
      <formula>IF(AND(AL845&lt;0, RIGHT(TEXT(AL845,"0.#"),1)="."),TRUE,FALSE)</formula>
    </cfRule>
  </conditionalFormatting>
  <conditionalFormatting sqref="Y846">
    <cfRule type="expression" dxfId="2405" priority="2879">
      <formula>IF(RIGHT(TEXT(Y846,"0.#"),1)=".",FALSE,TRUE)</formula>
    </cfRule>
    <cfRule type="expression" dxfId="2404" priority="2880">
      <formula>IF(RIGHT(TEXT(Y846,"0.#"),1)=".",TRUE,FALSE)</formula>
    </cfRule>
  </conditionalFormatting>
  <conditionalFormatting sqref="AE492">
    <cfRule type="expression" dxfId="2403" priority="1667">
      <formula>IF(RIGHT(TEXT(AE492,"0.#"),1)=".",FALSE,TRUE)</formula>
    </cfRule>
    <cfRule type="expression" dxfId="2402" priority="1668">
      <formula>IF(RIGHT(TEXT(AE492,"0.#"),1)=".",TRUE,FALSE)</formula>
    </cfRule>
  </conditionalFormatting>
  <conditionalFormatting sqref="AE493">
    <cfRule type="expression" dxfId="2401" priority="1665">
      <formula>IF(RIGHT(TEXT(AE493,"0.#"),1)=".",FALSE,TRUE)</formula>
    </cfRule>
    <cfRule type="expression" dxfId="2400" priority="1666">
      <formula>IF(RIGHT(TEXT(AE493,"0.#"),1)=".",TRUE,FALSE)</formula>
    </cfRule>
  </conditionalFormatting>
  <conditionalFormatting sqref="AE494">
    <cfRule type="expression" dxfId="2399" priority="1663">
      <formula>IF(RIGHT(TEXT(AE494,"0.#"),1)=".",FALSE,TRUE)</formula>
    </cfRule>
    <cfRule type="expression" dxfId="2398" priority="1664">
      <formula>IF(RIGHT(TEXT(AE494,"0.#"),1)=".",TRUE,FALSE)</formula>
    </cfRule>
  </conditionalFormatting>
  <conditionalFormatting sqref="AQ493">
    <cfRule type="expression" dxfId="2397" priority="1643">
      <formula>IF(RIGHT(TEXT(AQ493,"0.#"),1)=".",FALSE,TRUE)</formula>
    </cfRule>
    <cfRule type="expression" dxfId="2396" priority="1644">
      <formula>IF(RIGHT(TEXT(AQ493,"0.#"),1)=".",TRUE,FALSE)</formula>
    </cfRule>
  </conditionalFormatting>
  <conditionalFormatting sqref="AQ494">
    <cfRule type="expression" dxfId="2395" priority="1641">
      <formula>IF(RIGHT(TEXT(AQ494,"0.#"),1)=".",FALSE,TRUE)</formula>
    </cfRule>
    <cfRule type="expression" dxfId="2394" priority="1642">
      <formula>IF(RIGHT(TEXT(AQ494,"0.#"),1)=".",TRUE,FALSE)</formula>
    </cfRule>
  </conditionalFormatting>
  <conditionalFormatting sqref="AQ492">
    <cfRule type="expression" dxfId="2393" priority="1639">
      <formula>IF(RIGHT(TEXT(AQ492,"0.#"),1)=".",FALSE,TRUE)</formula>
    </cfRule>
    <cfRule type="expression" dxfId="2392" priority="1640">
      <formula>IF(RIGHT(TEXT(AQ492,"0.#"),1)=".",TRUE,FALSE)</formula>
    </cfRule>
  </conditionalFormatting>
  <conditionalFormatting sqref="AU494">
    <cfRule type="expression" dxfId="2391" priority="1651">
      <formula>IF(RIGHT(TEXT(AU494,"0.#"),1)=".",FALSE,TRUE)</formula>
    </cfRule>
    <cfRule type="expression" dxfId="2390" priority="1652">
      <formula>IF(RIGHT(TEXT(AU494,"0.#"),1)=".",TRUE,FALSE)</formula>
    </cfRule>
  </conditionalFormatting>
  <conditionalFormatting sqref="AU492">
    <cfRule type="expression" dxfId="2389" priority="1655">
      <formula>IF(RIGHT(TEXT(AU492,"0.#"),1)=".",FALSE,TRUE)</formula>
    </cfRule>
    <cfRule type="expression" dxfId="2388" priority="1656">
      <formula>IF(RIGHT(TEXT(AU492,"0.#"),1)=".",TRUE,FALSE)</formula>
    </cfRule>
  </conditionalFormatting>
  <conditionalFormatting sqref="AU493">
    <cfRule type="expression" dxfId="2387" priority="1653">
      <formula>IF(RIGHT(TEXT(AU493,"0.#"),1)=".",FALSE,TRUE)</formula>
    </cfRule>
    <cfRule type="expression" dxfId="2386" priority="1654">
      <formula>IF(RIGHT(TEXT(AU493,"0.#"),1)=".",TRUE,FALSE)</formula>
    </cfRule>
  </conditionalFormatting>
  <conditionalFormatting sqref="AU583">
    <cfRule type="expression" dxfId="2385" priority="1171">
      <formula>IF(RIGHT(TEXT(AU583,"0.#"),1)=".",FALSE,TRUE)</formula>
    </cfRule>
    <cfRule type="expression" dxfId="2384" priority="1172">
      <formula>IF(RIGHT(TEXT(AU583,"0.#"),1)=".",TRUE,FALSE)</formula>
    </cfRule>
  </conditionalFormatting>
  <conditionalFormatting sqref="AU582">
    <cfRule type="expression" dxfId="2383" priority="1173">
      <formula>IF(RIGHT(TEXT(AU582,"0.#"),1)=".",FALSE,TRUE)</formula>
    </cfRule>
    <cfRule type="expression" dxfId="2382" priority="1174">
      <formula>IF(RIGHT(TEXT(AU582,"0.#"),1)=".",TRUE,FALSE)</formula>
    </cfRule>
  </conditionalFormatting>
  <conditionalFormatting sqref="AE499">
    <cfRule type="expression" dxfId="2381" priority="1633">
      <formula>IF(RIGHT(TEXT(AE499,"0.#"),1)=".",FALSE,TRUE)</formula>
    </cfRule>
    <cfRule type="expression" dxfId="2380" priority="1634">
      <formula>IF(RIGHT(TEXT(AE499,"0.#"),1)=".",TRUE,FALSE)</formula>
    </cfRule>
  </conditionalFormatting>
  <conditionalFormatting sqref="AE497">
    <cfRule type="expression" dxfId="2379" priority="1637">
      <formula>IF(RIGHT(TEXT(AE497,"0.#"),1)=".",FALSE,TRUE)</formula>
    </cfRule>
    <cfRule type="expression" dxfId="2378" priority="1638">
      <formula>IF(RIGHT(TEXT(AE497,"0.#"),1)=".",TRUE,FALSE)</formula>
    </cfRule>
  </conditionalFormatting>
  <conditionalFormatting sqref="AE498">
    <cfRule type="expression" dxfId="2377" priority="1635">
      <formula>IF(RIGHT(TEXT(AE498,"0.#"),1)=".",FALSE,TRUE)</formula>
    </cfRule>
    <cfRule type="expression" dxfId="2376" priority="1636">
      <formula>IF(RIGHT(TEXT(AE498,"0.#"),1)=".",TRUE,FALSE)</formula>
    </cfRule>
  </conditionalFormatting>
  <conditionalFormatting sqref="AU499">
    <cfRule type="expression" dxfId="2375" priority="1621">
      <formula>IF(RIGHT(TEXT(AU499,"0.#"),1)=".",FALSE,TRUE)</formula>
    </cfRule>
    <cfRule type="expression" dxfId="2374" priority="1622">
      <formula>IF(RIGHT(TEXT(AU499,"0.#"),1)=".",TRUE,FALSE)</formula>
    </cfRule>
  </conditionalFormatting>
  <conditionalFormatting sqref="AU497">
    <cfRule type="expression" dxfId="2373" priority="1625">
      <formula>IF(RIGHT(TEXT(AU497,"0.#"),1)=".",FALSE,TRUE)</formula>
    </cfRule>
    <cfRule type="expression" dxfId="2372" priority="1626">
      <formula>IF(RIGHT(TEXT(AU497,"0.#"),1)=".",TRUE,FALSE)</formula>
    </cfRule>
  </conditionalFormatting>
  <conditionalFormatting sqref="AU498">
    <cfRule type="expression" dxfId="2371" priority="1623">
      <formula>IF(RIGHT(TEXT(AU498,"0.#"),1)=".",FALSE,TRUE)</formula>
    </cfRule>
    <cfRule type="expression" dxfId="2370" priority="1624">
      <formula>IF(RIGHT(TEXT(AU498,"0.#"),1)=".",TRUE,FALSE)</formula>
    </cfRule>
  </conditionalFormatting>
  <conditionalFormatting sqref="AQ497">
    <cfRule type="expression" dxfId="2369" priority="1609">
      <formula>IF(RIGHT(TEXT(AQ497,"0.#"),1)=".",FALSE,TRUE)</formula>
    </cfRule>
    <cfRule type="expression" dxfId="2368" priority="1610">
      <formula>IF(RIGHT(TEXT(AQ497,"0.#"),1)=".",TRUE,FALSE)</formula>
    </cfRule>
  </conditionalFormatting>
  <conditionalFormatting sqref="AQ498">
    <cfRule type="expression" dxfId="2367" priority="1613">
      <formula>IF(RIGHT(TEXT(AQ498,"0.#"),1)=".",FALSE,TRUE)</formula>
    </cfRule>
    <cfRule type="expression" dxfId="2366" priority="1614">
      <formula>IF(RIGHT(TEXT(AQ498,"0.#"),1)=".",TRUE,FALSE)</formula>
    </cfRule>
  </conditionalFormatting>
  <conditionalFormatting sqref="AQ499">
    <cfRule type="expression" dxfId="2365" priority="1611">
      <formula>IF(RIGHT(TEXT(AQ499,"0.#"),1)=".",FALSE,TRUE)</formula>
    </cfRule>
    <cfRule type="expression" dxfId="2364" priority="1612">
      <formula>IF(RIGHT(TEXT(AQ499,"0.#"),1)=".",TRUE,FALSE)</formula>
    </cfRule>
  </conditionalFormatting>
  <conditionalFormatting sqref="AE504">
    <cfRule type="expression" dxfId="2363" priority="1603">
      <formula>IF(RIGHT(TEXT(AE504,"0.#"),1)=".",FALSE,TRUE)</formula>
    </cfRule>
    <cfRule type="expression" dxfId="2362" priority="1604">
      <formula>IF(RIGHT(TEXT(AE504,"0.#"),1)=".",TRUE,FALSE)</formula>
    </cfRule>
  </conditionalFormatting>
  <conditionalFormatting sqref="AE502">
    <cfRule type="expression" dxfId="2361" priority="1607">
      <formula>IF(RIGHT(TEXT(AE502,"0.#"),1)=".",FALSE,TRUE)</formula>
    </cfRule>
    <cfRule type="expression" dxfId="2360" priority="1608">
      <formula>IF(RIGHT(TEXT(AE502,"0.#"),1)=".",TRUE,FALSE)</formula>
    </cfRule>
  </conditionalFormatting>
  <conditionalFormatting sqref="AE503">
    <cfRule type="expression" dxfId="2359" priority="1605">
      <formula>IF(RIGHT(TEXT(AE503,"0.#"),1)=".",FALSE,TRUE)</formula>
    </cfRule>
    <cfRule type="expression" dxfId="2358" priority="1606">
      <formula>IF(RIGHT(TEXT(AE503,"0.#"),1)=".",TRUE,FALSE)</formula>
    </cfRule>
  </conditionalFormatting>
  <conditionalFormatting sqref="AU504">
    <cfRule type="expression" dxfId="2357" priority="1591">
      <formula>IF(RIGHT(TEXT(AU504,"0.#"),1)=".",FALSE,TRUE)</formula>
    </cfRule>
    <cfRule type="expression" dxfId="2356" priority="1592">
      <formula>IF(RIGHT(TEXT(AU504,"0.#"),1)=".",TRUE,FALSE)</formula>
    </cfRule>
  </conditionalFormatting>
  <conditionalFormatting sqref="AU502">
    <cfRule type="expression" dxfId="2355" priority="1595">
      <formula>IF(RIGHT(TEXT(AU502,"0.#"),1)=".",FALSE,TRUE)</formula>
    </cfRule>
    <cfRule type="expression" dxfId="2354" priority="1596">
      <formula>IF(RIGHT(TEXT(AU502,"0.#"),1)=".",TRUE,FALSE)</formula>
    </cfRule>
  </conditionalFormatting>
  <conditionalFormatting sqref="AU503">
    <cfRule type="expression" dxfId="2353" priority="1593">
      <formula>IF(RIGHT(TEXT(AU503,"0.#"),1)=".",FALSE,TRUE)</formula>
    </cfRule>
    <cfRule type="expression" dxfId="2352" priority="1594">
      <formula>IF(RIGHT(TEXT(AU503,"0.#"),1)=".",TRUE,FALSE)</formula>
    </cfRule>
  </conditionalFormatting>
  <conditionalFormatting sqref="AQ502">
    <cfRule type="expression" dxfId="2351" priority="1579">
      <formula>IF(RIGHT(TEXT(AQ502,"0.#"),1)=".",FALSE,TRUE)</formula>
    </cfRule>
    <cfRule type="expression" dxfId="2350" priority="1580">
      <formula>IF(RIGHT(TEXT(AQ502,"0.#"),1)=".",TRUE,FALSE)</formula>
    </cfRule>
  </conditionalFormatting>
  <conditionalFormatting sqref="AQ503">
    <cfRule type="expression" dxfId="2349" priority="1583">
      <formula>IF(RIGHT(TEXT(AQ503,"0.#"),1)=".",FALSE,TRUE)</formula>
    </cfRule>
    <cfRule type="expression" dxfId="2348" priority="1584">
      <formula>IF(RIGHT(TEXT(AQ503,"0.#"),1)=".",TRUE,FALSE)</formula>
    </cfRule>
  </conditionalFormatting>
  <conditionalFormatting sqref="AQ504">
    <cfRule type="expression" dxfId="2347" priority="1581">
      <formula>IF(RIGHT(TEXT(AQ504,"0.#"),1)=".",FALSE,TRUE)</formula>
    </cfRule>
    <cfRule type="expression" dxfId="2346" priority="1582">
      <formula>IF(RIGHT(TEXT(AQ504,"0.#"),1)=".",TRUE,FALSE)</formula>
    </cfRule>
  </conditionalFormatting>
  <conditionalFormatting sqref="AE509">
    <cfRule type="expression" dxfId="2345" priority="1573">
      <formula>IF(RIGHT(TEXT(AE509,"0.#"),1)=".",FALSE,TRUE)</formula>
    </cfRule>
    <cfRule type="expression" dxfId="2344" priority="1574">
      <formula>IF(RIGHT(TEXT(AE509,"0.#"),1)=".",TRUE,FALSE)</formula>
    </cfRule>
  </conditionalFormatting>
  <conditionalFormatting sqref="AE507">
    <cfRule type="expression" dxfId="2343" priority="1577">
      <formula>IF(RIGHT(TEXT(AE507,"0.#"),1)=".",FALSE,TRUE)</formula>
    </cfRule>
    <cfRule type="expression" dxfId="2342" priority="1578">
      <formula>IF(RIGHT(TEXT(AE507,"0.#"),1)=".",TRUE,FALSE)</formula>
    </cfRule>
  </conditionalFormatting>
  <conditionalFormatting sqref="AE508">
    <cfRule type="expression" dxfId="2341" priority="1575">
      <formula>IF(RIGHT(TEXT(AE508,"0.#"),1)=".",FALSE,TRUE)</formula>
    </cfRule>
    <cfRule type="expression" dxfId="2340" priority="1576">
      <formula>IF(RIGHT(TEXT(AE508,"0.#"),1)=".",TRUE,FALSE)</formula>
    </cfRule>
  </conditionalFormatting>
  <conditionalFormatting sqref="AU509">
    <cfRule type="expression" dxfId="2339" priority="1561">
      <formula>IF(RIGHT(TEXT(AU509,"0.#"),1)=".",FALSE,TRUE)</formula>
    </cfRule>
    <cfRule type="expression" dxfId="2338" priority="1562">
      <formula>IF(RIGHT(TEXT(AU509,"0.#"),1)=".",TRUE,FALSE)</formula>
    </cfRule>
  </conditionalFormatting>
  <conditionalFormatting sqref="AU507">
    <cfRule type="expression" dxfId="2337" priority="1565">
      <formula>IF(RIGHT(TEXT(AU507,"0.#"),1)=".",FALSE,TRUE)</formula>
    </cfRule>
    <cfRule type="expression" dxfId="2336" priority="1566">
      <formula>IF(RIGHT(TEXT(AU507,"0.#"),1)=".",TRUE,FALSE)</formula>
    </cfRule>
  </conditionalFormatting>
  <conditionalFormatting sqref="AU508">
    <cfRule type="expression" dxfId="2335" priority="1563">
      <formula>IF(RIGHT(TEXT(AU508,"0.#"),1)=".",FALSE,TRUE)</formula>
    </cfRule>
    <cfRule type="expression" dxfId="2334" priority="1564">
      <formula>IF(RIGHT(TEXT(AU508,"0.#"),1)=".",TRUE,FALSE)</formula>
    </cfRule>
  </conditionalFormatting>
  <conditionalFormatting sqref="AQ507">
    <cfRule type="expression" dxfId="2333" priority="1549">
      <formula>IF(RIGHT(TEXT(AQ507,"0.#"),1)=".",FALSE,TRUE)</formula>
    </cfRule>
    <cfRule type="expression" dxfId="2332" priority="1550">
      <formula>IF(RIGHT(TEXT(AQ507,"0.#"),1)=".",TRUE,FALSE)</formula>
    </cfRule>
  </conditionalFormatting>
  <conditionalFormatting sqref="AQ508">
    <cfRule type="expression" dxfId="2331" priority="1553">
      <formula>IF(RIGHT(TEXT(AQ508,"0.#"),1)=".",FALSE,TRUE)</formula>
    </cfRule>
    <cfRule type="expression" dxfId="2330" priority="1554">
      <formula>IF(RIGHT(TEXT(AQ508,"0.#"),1)=".",TRUE,FALSE)</formula>
    </cfRule>
  </conditionalFormatting>
  <conditionalFormatting sqref="AQ509">
    <cfRule type="expression" dxfId="2329" priority="1551">
      <formula>IF(RIGHT(TEXT(AQ509,"0.#"),1)=".",FALSE,TRUE)</formula>
    </cfRule>
    <cfRule type="expression" dxfId="2328" priority="1552">
      <formula>IF(RIGHT(TEXT(AQ509,"0.#"),1)=".",TRUE,FALSE)</formula>
    </cfRule>
  </conditionalFormatting>
  <conditionalFormatting sqref="AE465">
    <cfRule type="expression" dxfId="2327" priority="1843">
      <formula>IF(RIGHT(TEXT(AE465,"0.#"),1)=".",FALSE,TRUE)</formula>
    </cfRule>
    <cfRule type="expression" dxfId="2326" priority="1844">
      <formula>IF(RIGHT(TEXT(AE465,"0.#"),1)=".",TRUE,FALSE)</formula>
    </cfRule>
  </conditionalFormatting>
  <conditionalFormatting sqref="AE463">
    <cfRule type="expression" dxfId="2325" priority="1847">
      <formula>IF(RIGHT(TEXT(AE463,"0.#"),1)=".",FALSE,TRUE)</formula>
    </cfRule>
    <cfRule type="expression" dxfId="2324" priority="1848">
      <formula>IF(RIGHT(TEXT(AE463,"0.#"),1)=".",TRUE,FALSE)</formula>
    </cfRule>
  </conditionalFormatting>
  <conditionalFormatting sqref="AE464">
    <cfRule type="expression" dxfId="2323" priority="1845">
      <formula>IF(RIGHT(TEXT(AE464,"0.#"),1)=".",FALSE,TRUE)</formula>
    </cfRule>
    <cfRule type="expression" dxfId="2322" priority="1846">
      <formula>IF(RIGHT(TEXT(AE464,"0.#"),1)=".",TRUE,FALSE)</formula>
    </cfRule>
  </conditionalFormatting>
  <conditionalFormatting sqref="AM465">
    <cfRule type="expression" dxfId="2321" priority="1837">
      <formula>IF(RIGHT(TEXT(AM465,"0.#"),1)=".",FALSE,TRUE)</formula>
    </cfRule>
    <cfRule type="expression" dxfId="2320" priority="1838">
      <formula>IF(RIGHT(TEXT(AM465,"0.#"),1)=".",TRUE,FALSE)</formula>
    </cfRule>
  </conditionalFormatting>
  <conditionalFormatting sqref="AM463">
    <cfRule type="expression" dxfId="2319" priority="1841">
      <formula>IF(RIGHT(TEXT(AM463,"0.#"),1)=".",FALSE,TRUE)</formula>
    </cfRule>
    <cfRule type="expression" dxfId="2318" priority="1842">
      <formula>IF(RIGHT(TEXT(AM463,"0.#"),1)=".",TRUE,FALSE)</formula>
    </cfRule>
  </conditionalFormatting>
  <conditionalFormatting sqref="AM464">
    <cfRule type="expression" dxfId="2317" priority="1839">
      <formula>IF(RIGHT(TEXT(AM464,"0.#"),1)=".",FALSE,TRUE)</formula>
    </cfRule>
    <cfRule type="expression" dxfId="2316" priority="1840">
      <formula>IF(RIGHT(TEXT(AM464,"0.#"),1)=".",TRUE,FALSE)</formula>
    </cfRule>
  </conditionalFormatting>
  <conditionalFormatting sqref="AU465">
    <cfRule type="expression" dxfId="2315" priority="1831">
      <formula>IF(RIGHT(TEXT(AU465,"0.#"),1)=".",FALSE,TRUE)</formula>
    </cfRule>
    <cfRule type="expression" dxfId="2314" priority="1832">
      <formula>IF(RIGHT(TEXT(AU465,"0.#"),1)=".",TRUE,FALSE)</formula>
    </cfRule>
  </conditionalFormatting>
  <conditionalFormatting sqref="AU463">
    <cfRule type="expression" dxfId="2313" priority="1835">
      <formula>IF(RIGHT(TEXT(AU463,"0.#"),1)=".",FALSE,TRUE)</formula>
    </cfRule>
    <cfRule type="expression" dxfId="2312" priority="1836">
      <formula>IF(RIGHT(TEXT(AU463,"0.#"),1)=".",TRUE,FALSE)</formula>
    </cfRule>
  </conditionalFormatting>
  <conditionalFormatting sqref="AU464">
    <cfRule type="expression" dxfId="2311" priority="1833">
      <formula>IF(RIGHT(TEXT(AU464,"0.#"),1)=".",FALSE,TRUE)</formula>
    </cfRule>
    <cfRule type="expression" dxfId="2310" priority="1834">
      <formula>IF(RIGHT(TEXT(AU464,"0.#"),1)=".",TRUE,FALSE)</formula>
    </cfRule>
  </conditionalFormatting>
  <conditionalFormatting sqref="AI465">
    <cfRule type="expression" dxfId="2309" priority="1825">
      <formula>IF(RIGHT(TEXT(AI465,"0.#"),1)=".",FALSE,TRUE)</formula>
    </cfRule>
    <cfRule type="expression" dxfId="2308" priority="1826">
      <formula>IF(RIGHT(TEXT(AI465,"0.#"),1)=".",TRUE,FALSE)</formula>
    </cfRule>
  </conditionalFormatting>
  <conditionalFormatting sqref="AI463">
    <cfRule type="expression" dxfId="2307" priority="1829">
      <formula>IF(RIGHT(TEXT(AI463,"0.#"),1)=".",FALSE,TRUE)</formula>
    </cfRule>
    <cfRule type="expression" dxfId="2306" priority="1830">
      <formula>IF(RIGHT(TEXT(AI463,"0.#"),1)=".",TRUE,FALSE)</formula>
    </cfRule>
  </conditionalFormatting>
  <conditionalFormatting sqref="AI464">
    <cfRule type="expression" dxfId="2305" priority="1827">
      <formula>IF(RIGHT(TEXT(AI464,"0.#"),1)=".",FALSE,TRUE)</formula>
    </cfRule>
    <cfRule type="expression" dxfId="2304" priority="1828">
      <formula>IF(RIGHT(TEXT(AI464,"0.#"),1)=".",TRUE,FALSE)</formula>
    </cfRule>
  </conditionalFormatting>
  <conditionalFormatting sqref="AQ463">
    <cfRule type="expression" dxfId="2303" priority="1819">
      <formula>IF(RIGHT(TEXT(AQ463,"0.#"),1)=".",FALSE,TRUE)</formula>
    </cfRule>
    <cfRule type="expression" dxfId="2302" priority="1820">
      <formula>IF(RIGHT(TEXT(AQ463,"0.#"),1)=".",TRUE,FALSE)</formula>
    </cfRule>
  </conditionalFormatting>
  <conditionalFormatting sqref="AQ464">
    <cfRule type="expression" dxfId="2301" priority="1823">
      <formula>IF(RIGHT(TEXT(AQ464,"0.#"),1)=".",FALSE,TRUE)</formula>
    </cfRule>
    <cfRule type="expression" dxfId="2300" priority="1824">
      <formula>IF(RIGHT(TEXT(AQ464,"0.#"),1)=".",TRUE,FALSE)</formula>
    </cfRule>
  </conditionalFormatting>
  <conditionalFormatting sqref="AQ465">
    <cfRule type="expression" dxfId="2299" priority="1821">
      <formula>IF(RIGHT(TEXT(AQ465,"0.#"),1)=".",FALSE,TRUE)</formula>
    </cfRule>
    <cfRule type="expression" dxfId="2298" priority="1822">
      <formula>IF(RIGHT(TEXT(AQ465,"0.#"),1)=".",TRUE,FALSE)</formula>
    </cfRule>
  </conditionalFormatting>
  <conditionalFormatting sqref="AE470">
    <cfRule type="expression" dxfId="2297" priority="1813">
      <formula>IF(RIGHT(TEXT(AE470,"0.#"),1)=".",FALSE,TRUE)</formula>
    </cfRule>
    <cfRule type="expression" dxfId="2296" priority="1814">
      <formula>IF(RIGHT(TEXT(AE470,"0.#"),1)=".",TRUE,FALSE)</formula>
    </cfRule>
  </conditionalFormatting>
  <conditionalFormatting sqref="AE468">
    <cfRule type="expression" dxfId="2295" priority="1817">
      <formula>IF(RIGHT(TEXT(AE468,"0.#"),1)=".",FALSE,TRUE)</formula>
    </cfRule>
    <cfRule type="expression" dxfId="2294" priority="1818">
      <formula>IF(RIGHT(TEXT(AE468,"0.#"),1)=".",TRUE,FALSE)</formula>
    </cfRule>
  </conditionalFormatting>
  <conditionalFormatting sqref="AE469">
    <cfRule type="expression" dxfId="2293" priority="1815">
      <formula>IF(RIGHT(TEXT(AE469,"0.#"),1)=".",FALSE,TRUE)</formula>
    </cfRule>
    <cfRule type="expression" dxfId="2292" priority="1816">
      <formula>IF(RIGHT(TEXT(AE469,"0.#"),1)=".",TRUE,FALSE)</formula>
    </cfRule>
  </conditionalFormatting>
  <conditionalFormatting sqref="AM470">
    <cfRule type="expression" dxfId="2291" priority="1807">
      <formula>IF(RIGHT(TEXT(AM470,"0.#"),1)=".",FALSE,TRUE)</formula>
    </cfRule>
    <cfRule type="expression" dxfId="2290" priority="1808">
      <formula>IF(RIGHT(TEXT(AM470,"0.#"),1)=".",TRUE,FALSE)</formula>
    </cfRule>
  </conditionalFormatting>
  <conditionalFormatting sqref="AM468">
    <cfRule type="expression" dxfId="2289" priority="1811">
      <formula>IF(RIGHT(TEXT(AM468,"0.#"),1)=".",FALSE,TRUE)</formula>
    </cfRule>
    <cfRule type="expression" dxfId="2288" priority="1812">
      <formula>IF(RIGHT(TEXT(AM468,"0.#"),1)=".",TRUE,FALSE)</formula>
    </cfRule>
  </conditionalFormatting>
  <conditionalFormatting sqref="AM469">
    <cfRule type="expression" dxfId="2287" priority="1809">
      <formula>IF(RIGHT(TEXT(AM469,"0.#"),1)=".",FALSE,TRUE)</formula>
    </cfRule>
    <cfRule type="expression" dxfId="2286" priority="1810">
      <formula>IF(RIGHT(TEXT(AM469,"0.#"),1)=".",TRUE,FALSE)</formula>
    </cfRule>
  </conditionalFormatting>
  <conditionalFormatting sqref="AU470">
    <cfRule type="expression" dxfId="2285" priority="1801">
      <formula>IF(RIGHT(TEXT(AU470,"0.#"),1)=".",FALSE,TRUE)</formula>
    </cfRule>
    <cfRule type="expression" dxfId="2284" priority="1802">
      <formula>IF(RIGHT(TEXT(AU470,"0.#"),1)=".",TRUE,FALSE)</formula>
    </cfRule>
  </conditionalFormatting>
  <conditionalFormatting sqref="AU468">
    <cfRule type="expression" dxfId="2283" priority="1805">
      <formula>IF(RIGHT(TEXT(AU468,"0.#"),1)=".",FALSE,TRUE)</formula>
    </cfRule>
    <cfRule type="expression" dxfId="2282" priority="1806">
      <formula>IF(RIGHT(TEXT(AU468,"0.#"),1)=".",TRUE,FALSE)</formula>
    </cfRule>
  </conditionalFormatting>
  <conditionalFormatting sqref="AU469">
    <cfRule type="expression" dxfId="2281" priority="1803">
      <formula>IF(RIGHT(TEXT(AU469,"0.#"),1)=".",FALSE,TRUE)</formula>
    </cfRule>
    <cfRule type="expression" dxfId="2280" priority="1804">
      <formula>IF(RIGHT(TEXT(AU469,"0.#"),1)=".",TRUE,FALSE)</formula>
    </cfRule>
  </conditionalFormatting>
  <conditionalFormatting sqref="AI470">
    <cfRule type="expression" dxfId="2279" priority="1795">
      <formula>IF(RIGHT(TEXT(AI470,"0.#"),1)=".",FALSE,TRUE)</formula>
    </cfRule>
    <cfRule type="expression" dxfId="2278" priority="1796">
      <formula>IF(RIGHT(TEXT(AI470,"0.#"),1)=".",TRUE,FALSE)</formula>
    </cfRule>
  </conditionalFormatting>
  <conditionalFormatting sqref="AI468">
    <cfRule type="expression" dxfId="2277" priority="1799">
      <formula>IF(RIGHT(TEXT(AI468,"0.#"),1)=".",FALSE,TRUE)</formula>
    </cfRule>
    <cfRule type="expression" dxfId="2276" priority="1800">
      <formula>IF(RIGHT(TEXT(AI468,"0.#"),1)=".",TRUE,FALSE)</formula>
    </cfRule>
  </conditionalFormatting>
  <conditionalFormatting sqref="AI469">
    <cfRule type="expression" dxfId="2275" priority="1797">
      <formula>IF(RIGHT(TEXT(AI469,"0.#"),1)=".",FALSE,TRUE)</formula>
    </cfRule>
    <cfRule type="expression" dxfId="2274" priority="1798">
      <formula>IF(RIGHT(TEXT(AI469,"0.#"),1)=".",TRUE,FALSE)</formula>
    </cfRule>
  </conditionalFormatting>
  <conditionalFormatting sqref="AQ468">
    <cfRule type="expression" dxfId="2273" priority="1789">
      <formula>IF(RIGHT(TEXT(AQ468,"0.#"),1)=".",FALSE,TRUE)</formula>
    </cfRule>
    <cfRule type="expression" dxfId="2272" priority="1790">
      <formula>IF(RIGHT(TEXT(AQ468,"0.#"),1)=".",TRUE,FALSE)</formula>
    </cfRule>
  </conditionalFormatting>
  <conditionalFormatting sqref="AQ469">
    <cfRule type="expression" dxfId="2271" priority="1793">
      <formula>IF(RIGHT(TEXT(AQ469,"0.#"),1)=".",FALSE,TRUE)</formula>
    </cfRule>
    <cfRule type="expression" dxfId="2270" priority="1794">
      <formula>IF(RIGHT(TEXT(AQ469,"0.#"),1)=".",TRUE,FALSE)</formula>
    </cfRule>
  </conditionalFormatting>
  <conditionalFormatting sqref="AQ470">
    <cfRule type="expression" dxfId="2269" priority="1791">
      <formula>IF(RIGHT(TEXT(AQ470,"0.#"),1)=".",FALSE,TRUE)</formula>
    </cfRule>
    <cfRule type="expression" dxfId="2268" priority="1792">
      <formula>IF(RIGHT(TEXT(AQ470,"0.#"),1)=".",TRUE,FALSE)</formula>
    </cfRule>
  </conditionalFormatting>
  <conditionalFormatting sqref="AE475">
    <cfRule type="expression" dxfId="2267" priority="1783">
      <formula>IF(RIGHT(TEXT(AE475,"0.#"),1)=".",FALSE,TRUE)</formula>
    </cfRule>
    <cfRule type="expression" dxfId="2266" priority="1784">
      <formula>IF(RIGHT(TEXT(AE475,"0.#"),1)=".",TRUE,FALSE)</formula>
    </cfRule>
  </conditionalFormatting>
  <conditionalFormatting sqref="AE473">
    <cfRule type="expression" dxfId="2265" priority="1787">
      <formula>IF(RIGHT(TEXT(AE473,"0.#"),1)=".",FALSE,TRUE)</formula>
    </cfRule>
    <cfRule type="expression" dxfId="2264" priority="1788">
      <formula>IF(RIGHT(TEXT(AE473,"0.#"),1)=".",TRUE,FALSE)</formula>
    </cfRule>
  </conditionalFormatting>
  <conditionalFormatting sqref="AE474">
    <cfRule type="expression" dxfId="2263" priority="1785">
      <formula>IF(RIGHT(TEXT(AE474,"0.#"),1)=".",FALSE,TRUE)</formula>
    </cfRule>
    <cfRule type="expression" dxfId="2262" priority="1786">
      <formula>IF(RIGHT(TEXT(AE474,"0.#"),1)=".",TRUE,FALSE)</formula>
    </cfRule>
  </conditionalFormatting>
  <conditionalFormatting sqref="AM475">
    <cfRule type="expression" dxfId="2261" priority="1777">
      <formula>IF(RIGHT(TEXT(AM475,"0.#"),1)=".",FALSE,TRUE)</formula>
    </cfRule>
    <cfRule type="expression" dxfId="2260" priority="1778">
      <formula>IF(RIGHT(TEXT(AM475,"0.#"),1)=".",TRUE,FALSE)</formula>
    </cfRule>
  </conditionalFormatting>
  <conditionalFormatting sqref="AM473">
    <cfRule type="expression" dxfId="2259" priority="1781">
      <formula>IF(RIGHT(TEXT(AM473,"0.#"),1)=".",FALSE,TRUE)</formula>
    </cfRule>
    <cfRule type="expression" dxfId="2258" priority="1782">
      <formula>IF(RIGHT(TEXT(AM473,"0.#"),1)=".",TRUE,FALSE)</formula>
    </cfRule>
  </conditionalFormatting>
  <conditionalFormatting sqref="AM474">
    <cfRule type="expression" dxfId="2257" priority="1779">
      <formula>IF(RIGHT(TEXT(AM474,"0.#"),1)=".",FALSE,TRUE)</formula>
    </cfRule>
    <cfRule type="expression" dxfId="2256" priority="1780">
      <formula>IF(RIGHT(TEXT(AM474,"0.#"),1)=".",TRUE,FALSE)</formula>
    </cfRule>
  </conditionalFormatting>
  <conditionalFormatting sqref="AU475">
    <cfRule type="expression" dxfId="2255" priority="1771">
      <formula>IF(RIGHT(TEXT(AU475,"0.#"),1)=".",FALSE,TRUE)</formula>
    </cfRule>
    <cfRule type="expression" dxfId="2254" priority="1772">
      <formula>IF(RIGHT(TEXT(AU475,"0.#"),1)=".",TRUE,FALSE)</formula>
    </cfRule>
  </conditionalFormatting>
  <conditionalFormatting sqref="AU473">
    <cfRule type="expression" dxfId="2253" priority="1775">
      <formula>IF(RIGHT(TEXT(AU473,"0.#"),1)=".",FALSE,TRUE)</formula>
    </cfRule>
    <cfRule type="expression" dxfId="2252" priority="1776">
      <formula>IF(RIGHT(TEXT(AU473,"0.#"),1)=".",TRUE,FALSE)</formula>
    </cfRule>
  </conditionalFormatting>
  <conditionalFormatting sqref="AU474">
    <cfRule type="expression" dxfId="2251" priority="1773">
      <formula>IF(RIGHT(TEXT(AU474,"0.#"),1)=".",FALSE,TRUE)</formula>
    </cfRule>
    <cfRule type="expression" dxfId="2250" priority="1774">
      <formula>IF(RIGHT(TEXT(AU474,"0.#"),1)=".",TRUE,FALSE)</formula>
    </cfRule>
  </conditionalFormatting>
  <conditionalFormatting sqref="AI475">
    <cfRule type="expression" dxfId="2249" priority="1765">
      <formula>IF(RIGHT(TEXT(AI475,"0.#"),1)=".",FALSE,TRUE)</formula>
    </cfRule>
    <cfRule type="expression" dxfId="2248" priority="1766">
      <formula>IF(RIGHT(TEXT(AI475,"0.#"),1)=".",TRUE,FALSE)</formula>
    </cfRule>
  </conditionalFormatting>
  <conditionalFormatting sqref="AI473">
    <cfRule type="expression" dxfId="2247" priority="1769">
      <formula>IF(RIGHT(TEXT(AI473,"0.#"),1)=".",FALSE,TRUE)</formula>
    </cfRule>
    <cfRule type="expression" dxfId="2246" priority="1770">
      <formula>IF(RIGHT(TEXT(AI473,"0.#"),1)=".",TRUE,FALSE)</formula>
    </cfRule>
  </conditionalFormatting>
  <conditionalFormatting sqref="AI474">
    <cfRule type="expression" dxfId="2245" priority="1767">
      <formula>IF(RIGHT(TEXT(AI474,"0.#"),1)=".",FALSE,TRUE)</formula>
    </cfRule>
    <cfRule type="expression" dxfId="2244" priority="1768">
      <formula>IF(RIGHT(TEXT(AI474,"0.#"),1)=".",TRUE,FALSE)</formula>
    </cfRule>
  </conditionalFormatting>
  <conditionalFormatting sqref="AQ473">
    <cfRule type="expression" dxfId="2243" priority="1759">
      <formula>IF(RIGHT(TEXT(AQ473,"0.#"),1)=".",FALSE,TRUE)</formula>
    </cfRule>
    <cfRule type="expression" dxfId="2242" priority="1760">
      <formula>IF(RIGHT(TEXT(AQ473,"0.#"),1)=".",TRUE,FALSE)</formula>
    </cfRule>
  </conditionalFormatting>
  <conditionalFormatting sqref="AQ474">
    <cfRule type="expression" dxfId="2241" priority="1763">
      <formula>IF(RIGHT(TEXT(AQ474,"0.#"),1)=".",FALSE,TRUE)</formula>
    </cfRule>
    <cfRule type="expression" dxfId="2240" priority="1764">
      <formula>IF(RIGHT(TEXT(AQ474,"0.#"),1)=".",TRUE,FALSE)</formula>
    </cfRule>
  </conditionalFormatting>
  <conditionalFormatting sqref="AQ475">
    <cfRule type="expression" dxfId="2239" priority="1761">
      <formula>IF(RIGHT(TEXT(AQ475,"0.#"),1)=".",FALSE,TRUE)</formula>
    </cfRule>
    <cfRule type="expression" dxfId="2238" priority="1762">
      <formula>IF(RIGHT(TEXT(AQ475,"0.#"),1)=".",TRUE,FALSE)</formula>
    </cfRule>
  </conditionalFormatting>
  <conditionalFormatting sqref="AE480">
    <cfRule type="expression" dxfId="2237" priority="1753">
      <formula>IF(RIGHT(TEXT(AE480,"0.#"),1)=".",FALSE,TRUE)</formula>
    </cfRule>
    <cfRule type="expression" dxfId="2236" priority="1754">
      <formula>IF(RIGHT(TEXT(AE480,"0.#"),1)=".",TRUE,FALSE)</formula>
    </cfRule>
  </conditionalFormatting>
  <conditionalFormatting sqref="AE478">
    <cfRule type="expression" dxfId="2235" priority="1757">
      <formula>IF(RIGHT(TEXT(AE478,"0.#"),1)=".",FALSE,TRUE)</formula>
    </cfRule>
    <cfRule type="expression" dxfId="2234" priority="1758">
      <formula>IF(RIGHT(TEXT(AE478,"0.#"),1)=".",TRUE,FALSE)</formula>
    </cfRule>
  </conditionalFormatting>
  <conditionalFormatting sqref="AE479">
    <cfRule type="expression" dxfId="2233" priority="1755">
      <formula>IF(RIGHT(TEXT(AE479,"0.#"),1)=".",FALSE,TRUE)</formula>
    </cfRule>
    <cfRule type="expression" dxfId="2232" priority="1756">
      <formula>IF(RIGHT(TEXT(AE479,"0.#"),1)=".",TRUE,FALSE)</formula>
    </cfRule>
  </conditionalFormatting>
  <conditionalFormatting sqref="AM480">
    <cfRule type="expression" dxfId="2231" priority="1747">
      <formula>IF(RIGHT(TEXT(AM480,"0.#"),1)=".",FALSE,TRUE)</formula>
    </cfRule>
    <cfRule type="expression" dxfId="2230" priority="1748">
      <formula>IF(RIGHT(TEXT(AM480,"0.#"),1)=".",TRUE,FALSE)</formula>
    </cfRule>
  </conditionalFormatting>
  <conditionalFormatting sqref="AM478">
    <cfRule type="expression" dxfId="2229" priority="1751">
      <formula>IF(RIGHT(TEXT(AM478,"0.#"),1)=".",FALSE,TRUE)</formula>
    </cfRule>
    <cfRule type="expression" dxfId="2228" priority="1752">
      <formula>IF(RIGHT(TEXT(AM478,"0.#"),1)=".",TRUE,FALSE)</formula>
    </cfRule>
  </conditionalFormatting>
  <conditionalFormatting sqref="AM479">
    <cfRule type="expression" dxfId="2227" priority="1749">
      <formula>IF(RIGHT(TEXT(AM479,"0.#"),1)=".",FALSE,TRUE)</formula>
    </cfRule>
    <cfRule type="expression" dxfId="2226" priority="1750">
      <formula>IF(RIGHT(TEXT(AM479,"0.#"),1)=".",TRUE,FALSE)</formula>
    </cfRule>
  </conditionalFormatting>
  <conditionalFormatting sqref="AU480">
    <cfRule type="expression" dxfId="2225" priority="1741">
      <formula>IF(RIGHT(TEXT(AU480,"0.#"),1)=".",FALSE,TRUE)</formula>
    </cfRule>
    <cfRule type="expression" dxfId="2224" priority="1742">
      <formula>IF(RIGHT(TEXT(AU480,"0.#"),1)=".",TRUE,FALSE)</formula>
    </cfRule>
  </conditionalFormatting>
  <conditionalFormatting sqref="AU478">
    <cfRule type="expression" dxfId="2223" priority="1745">
      <formula>IF(RIGHT(TEXT(AU478,"0.#"),1)=".",FALSE,TRUE)</formula>
    </cfRule>
    <cfRule type="expression" dxfId="2222" priority="1746">
      <formula>IF(RIGHT(TEXT(AU478,"0.#"),1)=".",TRUE,FALSE)</formula>
    </cfRule>
  </conditionalFormatting>
  <conditionalFormatting sqref="AU479">
    <cfRule type="expression" dxfId="2221" priority="1743">
      <formula>IF(RIGHT(TEXT(AU479,"0.#"),1)=".",FALSE,TRUE)</formula>
    </cfRule>
    <cfRule type="expression" dxfId="2220" priority="1744">
      <formula>IF(RIGHT(TEXT(AU479,"0.#"),1)=".",TRUE,FALSE)</formula>
    </cfRule>
  </conditionalFormatting>
  <conditionalFormatting sqref="AI480">
    <cfRule type="expression" dxfId="2219" priority="1735">
      <formula>IF(RIGHT(TEXT(AI480,"0.#"),1)=".",FALSE,TRUE)</formula>
    </cfRule>
    <cfRule type="expression" dxfId="2218" priority="1736">
      <formula>IF(RIGHT(TEXT(AI480,"0.#"),1)=".",TRUE,FALSE)</formula>
    </cfRule>
  </conditionalFormatting>
  <conditionalFormatting sqref="AI478">
    <cfRule type="expression" dxfId="2217" priority="1739">
      <formula>IF(RIGHT(TEXT(AI478,"0.#"),1)=".",FALSE,TRUE)</formula>
    </cfRule>
    <cfRule type="expression" dxfId="2216" priority="1740">
      <formula>IF(RIGHT(TEXT(AI478,"0.#"),1)=".",TRUE,FALSE)</formula>
    </cfRule>
  </conditionalFormatting>
  <conditionalFormatting sqref="AI479">
    <cfRule type="expression" dxfId="2215" priority="1737">
      <formula>IF(RIGHT(TEXT(AI479,"0.#"),1)=".",FALSE,TRUE)</formula>
    </cfRule>
    <cfRule type="expression" dxfId="2214" priority="1738">
      <formula>IF(RIGHT(TEXT(AI479,"0.#"),1)=".",TRUE,FALSE)</formula>
    </cfRule>
  </conditionalFormatting>
  <conditionalFormatting sqref="AQ478">
    <cfRule type="expression" dxfId="2213" priority="1729">
      <formula>IF(RIGHT(TEXT(AQ478,"0.#"),1)=".",FALSE,TRUE)</formula>
    </cfRule>
    <cfRule type="expression" dxfId="2212" priority="1730">
      <formula>IF(RIGHT(TEXT(AQ478,"0.#"),1)=".",TRUE,FALSE)</formula>
    </cfRule>
  </conditionalFormatting>
  <conditionalFormatting sqref="AQ479">
    <cfRule type="expression" dxfId="2211" priority="1733">
      <formula>IF(RIGHT(TEXT(AQ479,"0.#"),1)=".",FALSE,TRUE)</formula>
    </cfRule>
    <cfRule type="expression" dxfId="2210" priority="1734">
      <formula>IF(RIGHT(TEXT(AQ479,"0.#"),1)=".",TRUE,FALSE)</formula>
    </cfRule>
  </conditionalFormatting>
  <conditionalFormatting sqref="AQ480">
    <cfRule type="expression" dxfId="2209" priority="1731">
      <formula>IF(RIGHT(TEXT(AQ480,"0.#"),1)=".",FALSE,TRUE)</formula>
    </cfRule>
    <cfRule type="expression" dxfId="2208" priority="1732">
      <formula>IF(RIGHT(TEXT(AQ480,"0.#"),1)=".",TRUE,FALSE)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38:AE139 AI138:AI139 AM138:AM139 AQ138:AQ139 AU138:AU139">
    <cfRule type="expression" dxfId="2205" priority="2015">
      <formula>IF(RIGHT(TEXT(AE138,"0.#"),1)=".",FALSE,TRUE)</formula>
    </cfRule>
    <cfRule type="expression" dxfId="2204" priority="2016">
      <formula>IF(RIGHT(TEXT(AE138,"0.#"),1)=".",TRUE,FALSE)</formula>
    </cfRule>
  </conditionalFormatting>
  <conditionalFormatting sqref="AE142:AE143 AI142:AI143 AM142:AM143 AQ142:AQ143 AU142:AU143">
    <cfRule type="expression" dxfId="2203" priority="2013">
      <formula>IF(RIGHT(TEXT(AE142,"0.#"),1)=".",FALSE,TRUE)</formula>
    </cfRule>
    <cfRule type="expression" dxfId="2202" priority="2014">
      <formula>IF(RIGHT(TEXT(AE142,"0.#"),1)=".",TRUE,FALSE)</formula>
    </cfRule>
  </conditionalFormatting>
  <conditionalFormatting sqref="AE198:AE199 AI198:AI199 AM198:AM199 AQ198:AQ199 AU198:AU199">
    <cfRule type="expression" dxfId="2201" priority="2005">
      <formula>IF(RIGHT(TEXT(AE198,"0.#"),1)=".",FALSE,TRUE)</formula>
    </cfRule>
    <cfRule type="expression" dxfId="2200" priority="2006">
      <formula>IF(RIGHT(TEXT(AE198,"0.#"),1)=".",TRUE,FALSE)</formula>
    </cfRule>
  </conditionalFormatting>
  <conditionalFormatting sqref="AE150:AE151 AI150:AI151 AM150:AM151 AQ150:AQ151 AU150:AU151">
    <cfRule type="expression" dxfId="2199" priority="2009">
      <formula>IF(RIGHT(TEXT(AE150,"0.#"),1)=".",FALSE,TRUE)</formula>
    </cfRule>
    <cfRule type="expression" dxfId="2198" priority="2010">
      <formula>IF(RIGHT(TEXT(AE150,"0.#"),1)=".",TRUE,FALSE)</formula>
    </cfRule>
  </conditionalFormatting>
  <conditionalFormatting sqref="AE194:AE195 AI194:AI195 AM194:AM195 AQ194:AQ195 AU194:AU195">
    <cfRule type="expression" dxfId="2197" priority="2007">
      <formula>IF(RIGHT(TEXT(AE194,"0.#"),1)=".",FALSE,TRUE)</formula>
    </cfRule>
    <cfRule type="expression" dxfId="2196" priority="2008">
      <formula>IF(RIGHT(TEXT(AE194,"0.#"),1)=".",TRUE,FALSE)</formula>
    </cfRule>
  </conditionalFormatting>
  <conditionalFormatting sqref="AE210:AE211 AI210:AI211 AM210:AM211 AQ210:AQ211 AU210:AU211">
    <cfRule type="expression" dxfId="2195" priority="1999">
      <formula>IF(RIGHT(TEXT(AE210,"0.#"),1)=".",FALSE,TRUE)</formula>
    </cfRule>
    <cfRule type="expression" dxfId="2194" priority="2000">
      <formula>IF(RIGHT(TEXT(AE210,"0.#"),1)=".",TRUE,FALSE)</formula>
    </cfRule>
  </conditionalFormatting>
  <conditionalFormatting sqref="AE202:AE203 AI202:AI203 AM202:AM203 AQ202:AQ203 AU202:AU203">
    <cfRule type="expression" dxfId="2193" priority="2003">
      <formula>IF(RIGHT(TEXT(AE202,"0.#"),1)=".",FALSE,TRUE)</formula>
    </cfRule>
    <cfRule type="expression" dxfId="2192" priority="2004">
      <formula>IF(RIGHT(TEXT(AE202,"0.#"),1)=".",TRUE,FALSE)</formula>
    </cfRule>
  </conditionalFormatting>
  <conditionalFormatting sqref="AE206:AE207 AI206:AI207 AM206:AM207 AQ206:AQ207 AU206:AU207">
    <cfRule type="expression" dxfId="2191" priority="2001">
      <formula>IF(RIGHT(TEXT(AE206,"0.#"),1)=".",FALSE,TRUE)</formula>
    </cfRule>
    <cfRule type="expression" dxfId="2190" priority="2002">
      <formula>IF(RIGHT(TEXT(AE206,"0.#"),1)=".",TRUE,FALSE)</formula>
    </cfRule>
  </conditionalFormatting>
  <conditionalFormatting sqref="AE262:AE263 AI262:AI263 AM262:AM263 AQ262:AQ263 AU262:AU263">
    <cfRule type="expression" dxfId="2189" priority="1993">
      <formula>IF(RIGHT(TEXT(AE262,"0.#"),1)=".",FALSE,TRUE)</formula>
    </cfRule>
    <cfRule type="expression" dxfId="2188" priority="1994">
      <formula>IF(RIGHT(TEXT(AE262,"0.#"),1)=".",TRUE,FALSE)</formula>
    </cfRule>
  </conditionalFormatting>
  <conditionalFormatting sqref="AE254:AE255 AI254:AI255 AM254:AM255 AQ254:AQ255 AU254:AU255">
    <cfRule type="expression" dxfId="2187" priority="1997">
      <formula>IF(RIGHT(TEXT(AE254,"0.#"),1)=".",FALSE,TRUE)</formula>
    </cfRule>
    <cfRule type="expression" dxfId="2186" priority="1998">
      <formula>IF(RIGHT(TEXT(AE254,"0.#"),1)=".",TRUE,FALSE)</formula>
    </cfRule>
  </conditionalFormatting>
  <conditionalFormatting sqref="AE258:AE259 AI258:AI259 AM258:AM259 AQ258:AQ259 AU258:AU259">
    <cfRule type="expression" dxfId="2185" priority="1995">
      <formula>IF(RIGHT(TEXT(AE258,"0.#"),1)=".",FALSE,TRUE)</formula>
    </cfRule>
    <cfRule type="expression" dxfId="2184" priority="1996">
      <formula>IF(RIGHT(TEXT(AE258,"0.#"),1)=".",TRUE,FALSE)</formula>
    </cfRule>
  </conditionalFormatting>
  <conditionalFormatting sqref="AE314:AE315 AI314:AI315 AM314:AM315 AQ314:AQ315 AU314:AU315">
    <cfRule type="expression" dxfId="2183" priority="1987">
      <formula>IF(RIGHT(TEXT(AE314,"0.#"),1)=".",FALSE,TRUE)</formula>
    </cfRule>
    <cfRule type="expression" dxfId="2182" priority="1988">
      <formula>IF(RIGHT(TEXT(AE314,"0.#"),1)=".",TRUE,FALSE)</formula>
    </cfRule>
  </conditionalFormatting>
  <conditionalFormatting sqref="AE266:AE267 AI266:AI267 AM266:AM267 AQ266:AQ267 AU266:AU267">
    <cfRule type="expression" dxfId="2181" priority="1991">
      <formula>IF(RIGHT(TEXT(AE266,"0.#"),1)=".",FALSE,TRUE)</formula>
    </cfRule>
    <cfRule type="expression" dxfId="2180" priority="1992">
      <formula>IF(RIGHT(TEXT(AE266,"0.#"),1)=".",TRUE,FALSE)</formula>
    </cfRule>
  </conditionalFormatting>
  <conditionalFormatting sqref="AE270:AE271 AI270:AI271 AM270:AM271 AQ270:AQ271 AU270:AU271">
    <cfRule type="expression" dxfId="2179" priority="1989">
      <formula>IF(RIGHT(TEXT(AE270,"0.#"),1)=".",FALSE,TRUE)</formula>
    </cfRule>
    <cfRule type="expression" dxfId="2178" priority="1990">
      <formula>IF(RIGHT(TEXT(AE270,"0.#"),1)=".",TRUE,FALSE)</formula>
    </cfRule>
  </conditionalFormatting>
  <conditionalFormatting sqref="AE326:AE327 AI326:AI327 AM326:AM327 AQ326:AQ327 AU326:AU327">
    <cfRule type="expression" dxfId="2177" priority="1981">
      <formula>IF(RIGHT(TEXT(AE326,"0.#"),1)=".",FALSE,TRUE)</formula>
    </cfRule>
    <cfRule type="expression" dxfId="2176" priority="1982">
      <formula>IF(RIGHT(TEXT(AE326,"0.#"),1)=".",TRUE,FALSE)</formula>
    </cfRule>
  </conditionalFormatting>
  <conditionalFormatting sqref="AE318:AE319 AI318:AI319 AM318:AM319 AQ318:AQ319 AU318:AU319">
    <cfRule type="expression" dxfId="2175" priority="1985">
      <formula>IF(RIGHT(TEXT(AE318,"0.#"),1)=".",FALSE,TRUE)</formula>
    </cfRule>
    <cfRule type="expression" dxfId="2174" priority="1986">
      <formula>IF(RIGHT(TEXT(AE318,"0.#"),1)=".",TRUE,FALSE)</formula>
    </cfRule>
  </conditionalFormatting>
  <conditionalFormatting sqref="AE322:AE323 AI322:AI323 AM322:AM323 AQ322:AQ323 AU322:AU323">
    <cfRule type="expression" dxfId="2173" priority="1983">
      <formula>IF(RIGHT(TEXT(AE322,"0.#"),1)=".",FALSE,TRUE)</formula>
    </cfRule>
    <cfRule type="expression" dxfId="2172" priority="1984">
      <formula>IF(RIGHT(TEXT(AE322,"0.#"),1)=".",TRUE,FALSE)</formula>
    </cfRule>
  </conditionalFormatting>
  <conditionalFormatting sqref="AE378:AE379 AI378:AI379 AM378:AM379 AQ378:AQ379 AU378:AU379">
    <cfRule type="expression" dxfId="2171" priority="1975">
      <formula>IF(RIGHT(TEXT(AE378,"0.#"),1)=".",FALSE,TRUE)</formula>
    </cfRule>
    <cfRule type="expression" dxfId="2170" priority="1976">
      <formula>IF(RIGHT(TEXT(AE378,"0.#"),1)=".",TRUE,FALSE)</formula>
    </cfRule>
  </conditionalFormatting>
  <conditionalFormatting sqref="AE330:AE331 AI330:AI331 AM330:AM331 AQ330:AQ331 AU330:AU331">
    <cfRule type="expression" dxfId="2169" priority="1979">
      <formula>IF(RIGHT(TEXT(AE330,"0.#"),1)=".",FALSE,TRUE)</formula>
    </cfRule>
    <cfRule type="expression" dxfId="2168" priority="1980">
      <formula>IF(RIGHT(TEXT(AE330,"0.#"),1)=".",TRUE,FALSE)</formula>
    </cfRule>
  </conditionalFormatting>
  <conditionalFormatting sqref="AE374:AE375 AI374:AI375 AM374:AM375 AQ374:AQ375 AU374:AU375">
    <cfRule type="expression" dxfId="2167" priority="1977">
      <formula>IF(RIGHT(TEXT(AE374,"0.#"),1)=".",FALSE,TRUE)</formula>
    </cfRule>
    <cfRule type="expression" dxfId="2166" priority="1978">
      <formula>IF(RIGHT(TEXT(AE374,"0.#"),1)=".",TRUE,FALSE)</formula>
    </cfRule>
  </conditionalFormatting>
  <conditionalFormatting sqref="AE390:AE391 AI390:AI391 AM390:AM391 AQ390:AQ391 AU390:AU391">
    <cfRule type="expression" dxfId="2165" priority="1969">
      <formula>IF(RIGHT(TEXT(AE390,"0.#"),1)=".",FALSE,TRUE)</formula>
    </cfRule>
    <cfRule type="expression" dxfId="2164" priority="1970">
      <formula>IF(RIGHT(TEXT(AE390,"0.#"),1)=".",TRUE,FALSE)</formula>
    </cfRule>
  </conditionalFormatting>
  <conditionalFormatting sqref="AE382:AE383 AI382:AI383 AM382:AM383 AQ382:AQ383 AU382:AU383">
    <cfRule type="expression" dxfId="2163" priority="1973">
      <formula>IF(RIGHT(TEXT(AE382,"0.#"),1)=".",FALSE,TRUE)</formula>
    </cfRule>
    <cfRule type="expression" dxfId="2162" priority="1974">
      <formula>IF(RIGHT(TEXT(AE382,"0.#"),1)=".",TRUE,FALSE)</formula>
    </cfRule>
  </conditionalFormatting>
  <conditionalFormatting sqref="AE386:AE387 AI386:AI387 AM386:AM387 AQ386:AQ387 AU386:AU387">
    <cfRule type="expression" dxfId="2161" priority="1971">
      <formula>IF(RIGHT(TEXT(AE386,"0.#"),1)=".",FALSE,TRUE)</formula>
    </cfRule>
    <cfRule type="expression" dxfId="2160" priority="1972">
      <formula>IF(RIGHT(TEXT(AE386,"0.#"),1)=".",TRUE,FALSE)</formula>
    </cfRule>
  </conditionalFormatting>
  <conditionalFormatting sqref="AE440">
    <cfRule type="expression" dxfId="2159" priority="1963">
      <formula>IF(RIGHT(TEXT(AE440,"0.#"),1)=".",FALSE,TRUE)</formula>
    </cfRule>
    <cfRule type="expression" dxfId="2158" priority="1964">
      <formula>IF(RIGHT(TEXT(AE440,"0.#"),1)=".",TRUE,FALSE)</formula>
    </cfRule>
  </conditionalFormatting>
  <conditionalFormatting sqref="AE438">
    <cfRule type="expression" dxfId="2157" priority="1967">
      <formula>IF(RIGHT(TEXT(AE438,"0.#"),1)=".",FALSE,TRUE)</formula>
    </cfRule>
    <cfRule type="expression" dxfId="2156" priority="1968">
      <formula>IF(RIGHT(TEXT(AE438,"0.#"),1)=".",TRUE,FALSE)</formula>
    </cfRule>
  </conditionalFormatting>
  <conditionalFormatting sqref="AE439">
    <cfRule type="expression" dxfId="2155" priority="1965">
      <formula>IF(RIGHT(TEXT(AE439,"0.#"),1)=".",FALSE,TRUE)</formula>
    </cfRule>
    <cfRule type="expression" dxfId="2154" priority="1966">
      <formula>IF(RIGHT(TEXT(AE439,"0.#"),1)=".",TRUE,FALSE)</formula>
    </cfRule>
  </conditionalFormatting>
  <conditionalFormatting sqref="AM440">
    <cfRule type="expression" dxfId="2153" priority="1957">
      <formula>IF(RIGHT(TEXT(AM440,"0.#"),1)=".",FALSE,TRUE)</formula>
    </cfRule>
    <cfRule type="expression" dxfId="2152" priority="1958">
      <formula>IF(RIGHT(TEXT(AM440,"0.#"),1)=".",TRUE,FALSE)</formula>
    </cfRule>
  </conditionalFormatting>
  <conditionalFormatting sqref="AM438">
    <cfRule type="expression" dxfId="2151" priority="1961">
      <formula>IF(RIGHT(TEXT(AM438,"0.#"),1)=".",FALSE,TRUE)</formula>
    </cfRule>
    <cfRule type="expression" dxfId="2150" priority="1962">
      <formula>IF(RIGHT(TEXT(AM438,"0.#"),1)=".",TRUE,FALSE)</formula>
    </cfRule>
  </conditionalFormatting>
  <conditionalFormatting sqref="AM439">
    <cfRule type="expression" dxfId="2149" priority="1959">
      <formula>IF(RIGHT(TEXT(AM439,"0.#"),1)=".",FALSE,TRUE)</formula>
    </cfRule>
    <cfRule type="expression" dxfId="2148" priority="1960">
      <formula>IF(RIGHT(TEXT(AM439,"0.#"),1)=".",TRUE,FALSE)</formula>
    </cfRule>
  </conditionalFormatting>
  <conditionalFormatting sqref="AU440">
    <cfRule type="expression" dxfId="2147" priority="1951">
      <formula>IF(RIGHT(TEXT(AU440,"0.#"),1)=".",FALSE,TRUE)</formula>
    </cfRule>
    <cfRule type="expression" dxfId="2146" priority="1952">
      <formula>IF(RIGHT(TEXT(AU440,"0.#"),1)=".",TRUE,FALSE)</formula>
    </cfRule>
  </conditionalFormatting>
  <conditionalFormatting sqref="AU438">
    <cfRule type="expression" dxfId="2145" priority="1955">
      <formula>IF(RIGHT(TEXT(AU438,"0.#"),1)=".",FALSE,TRUE)</formula>
    </cfRule>
    <cfRule type="expression" dxfId="2144" priority="1956">
      <formula>IF(RIGHT(TEXT(AU438,"0.#"),1)=".",TRUE,FALSE)</formula>
    </cfRule>
  </conditionalFormatting>
  <conditionalFormatting sqref="AU439">
    <cfRule type="expression" dxfId="2143" priority="1953">
      <formula>IF(RIGHT(TEXT(AU439,"0.#"),1)=".",FALSE,TRUE)</formula>
    </cfRule>
    <cfRule type="expression" dxfId="2142" priority="1954">
      <formula>IF(RIGHT(TEXT(AU439,"0.#"),1)=".",TRUE,FALSE)</formula>
    </cfRule>
  </conditionalFormatting>
  <conditionalFormatting sqref="AI440">
    <cfRule type="expression" dxfId="2141" priority="1945">
      <formula>IF(RIGHT(TEXT(AI440,"0.#"),1)=".",FALSE,TRUE)</formula>
    </cfRule>
    <cfRule type="expression" dxfId="2140" priority="1946">
      <formula>IF(RIGHT(TEXT(AI440,"0.#"),1)=".",TRUE,FALSE)</formula>
    </cfRule>
  </conditionalFormatting>
  <conditionalFormatting sqref="AI438">
    <cfRule type="expression" dxfId="2139" priority="1949">
      <formula>IF(RIGHT(TEXT(AI438,"0.#"),1)=".",FALSE,TRUE)</formula>
    </cfRule>
    <cfRule type="expression" dxfId="2138" priority="1950">
      <formula>IF(RIGHT(TEXT(AI438,"0.#"),1)=".",TRUE,FALSE)</formula>
    </cfRule>
  </conditionalFormatting>
  <conditionalFormatting sqref="AI439">
    <cfRule type="expression" dxfId="2137" priority="1947">
      <formula>IF(RIGHT(TEXT(AI439,"0.#"),1)=".",FALSE,TRUE)</formula>
    </cfRule>
    <cfRule type="expression" dxfId="2136" priority="1948">
      <formula>IF(RIGHT(TEXT(AI439,"0.#"),1)=".",TRUE,FALSE)</formula>
    </cfRule>
  </conditionalFormatting>
  <conditionalFormatting sqref="AQ438">
    <cfRule type="expression" dxfId="2135" priority="1939">
      <formula>IF(RIGHT(TEXT(AQ438,"0.#"),1)=".",FALSE,TRUE)</formula>
    </cfRule>
    <cfRule type="expression" dxfId="2134" priority="1940">
      <formula>IF(RIGHT(TEXT(AQ438,"0.#"),1)=".",TRUE,FALSE)</formula>
    </cfRule>
  </conditionalFormatting>
  <conditionalFormatting sqref="AQ439">
    <cfRule type="expression" dxfId="2133" priority="1943">
      <formula>IF(RIGHT(TEXT(AQ439,"0.#"),1)=".",FALSE,TRUE)</formula>
    </cfRule>
    <cfRule type="expression" dxfId="2132" priority="1944">
      <formula>IF(RIGHT(TEXT(AQ439,"0.#"),1)=".",TRUE,FALSE)</formula>
    </cfRule>
  </conditionalFormatting>
  <conditionalFormatting sqref="AQ440">
    <cfRule type="expression" dxfId="2131" priority="1941">
      <formula>IF(RIGHT(TEXT(AQ440,"0.#"),1)=".",FALSE,TRUE)</formula>
    </cfRule>
    <cfRule type="expression" dxfId="2130" priority="1942">
      <formula>IF(RIGHT(TEXT(AQ440,"0.#"),1)=".",TRUE,FALSE)</formula>
    </cfRule>
  </conditionalFormatting>
  <conditionalFormatting sqref="AE445">
    <cfRule type="expression" dxfId="2129" priority="1933">
      <formula>IF(RIGHT(TEXT(AE445,"0.#"),1)=".",FALSE,TRUE)</formula>
    </cfRule>
    <cfRule type="expression" dxfId="2128" priority="1934">
      <formula>IF(RIGHT(TEXT(AE445,"0.#"),1)=".",TRUE,FALSE)</formula>
    </cfRule>
  </conditionalFormatting>
  <conditionalFormatting sqref="AE443">
    <cfRule type="expression" dxfId="2127" priority="1937">
      <formula>IF(RIGHT(TEXT(AE443,"0.#"),1)=".",FALSE,TRUE)</formula>
    </cfRule>
    <cfRule type="expression" dxfId="2126" priority="1938">
      <formula>IF(RIGHT(TEXT(AE443,"0.#"),1)=".",TRUE,FALSE)</formula>
    </cfRule>
  </conditionalFormatting>
  <conditionalFormatting sqref="AE444">
    <cfRule type="expression" dxfId="2125" priority="1935">
      <formula>IF(RIGHT(TEXT(AE444,"0.#"),1)=".",FALSE,TRUE)</formula>
    </cfRule>
    <cfRule type="expression" dxfId="2124" priority="1936">
      <formula>IF(RIGHT(TEXT(AE444,"0.#"),1)=".",TRUE,FALSE)</formula>
    </cfRule>
  </conditionalFormatting>
  <conditionalFormatting sqref="AM445">
    <cfRule type="expression" dxfId="2123" priority="1927">
      <formula>IF(RIGHT(TEXT(AM445,"0.#"),1)=".",FALSE,TRUE)</formula>
    </cfRule>
    <cfRule type="expression" dxfId="2122" priority="1928">
      <formula>IF(RIGHT(TEXT(AM445,"0.#"),1)=".",TRUE,FALSE)</formula>
    </cfRule>
  </conditionalFormatting>
  <conditionalFormatting sqref="AM443">
    <cfRule type="expression" dxfId="2121" priority="1931">
      <formula>IF(RIGHT(TEXT(AM443,"0.#"),1)=".",FALSE,TRUE)</formula>
    </cfRule>
    <cfRule type="expression" dxfId="2120" priority="1932">
      <formula>IF(RIGHT(TEXT(AM443,"0.#"),1)=".",TRUE,FALSE)</formula>
    </cfRule>
  </conditionalFormatting>
  <conditionalFormatting sqref="AM444">
    <cfRule type="expression" dxfId="2119" priority="1929">
      <formula>IF(RIGHT(TEXT(AM444,"0.#"),1)=".",FALSE,TRUE)</formula>
    </cfRule>
    <cfRule type="expression" dxfId="2118" priority="1930">
      <formula>IF(RIGHT(TEXT(AM444,"0.#"),1)=".",TRUE,FALSE)</formula>
    </cfRule>
  </conditionalFormatting>
  <conditionalFormatting sqref="AU445">
    <cfRule type="expression" dxfId="2117" priority="1921">
      <formula>IF(RIGHT(TEXT(AU445,"0.#"),1)=".",FALSE,TRUE)</formula>
    </cfRule>
    <cfRule type="expression" dxfId="2116" priority="1922">
      <formula>IF(RIGHT(TEXT(AU445,"0.#"),1)=".",TRUE,FALSE)</formula>
    </cfRule>
  </conditionalFormatting>
  <conditionalFormatting sqref="AU443">
    <cfRule type="expression" dxfId="2115" priority="1925">
      <formula>IF(RIGHT(TEXT(AU443,"0.#"),1)=".",FALSE,TRUE)</formula>
    </cfRule>
    <cfRule type="expression" dxfId="2114" priority="1926">
      <formula>IF(RIGHT(TEXT(AU443,"0.#"),1)=".",TRUE,FALSE)</formula>
    </cfRule>
  </conditionalFormatting>
  <conditionalFormatting sqref="AU444">
    <cfRule type="expression" dxfId="2113" priority="1923">
      <formula>IF(RIGHT(TEXT(AU444,"0.#"),1)=".",FALSE,TRUE)</formula>
    </cfRule>
    <cfRule type="expression" dxfId="2112" priority="1924">
      <formula>IF(RIGHT(TEXT(AU444,"0.#"),1)=".",TRUE,FALSE)</formula>
    </cfRule>
  </conditionalFormatting>
  <conditionalFormatting sqref="AI445">
    <cfRule type="expression" dxfId="2111" priority="1915">
      <formula>IF(RIGHT(TEXT(AI445,"0.#"),1)=".",FALSE,TRUE)</formula>
    </cfRule>
    <cfRule type="expression" dxfId="2110" priority="1916">
      <formula>IF(RIGHT(TEXT(AI445,"0.#"),1)=".",TRUE,FALSE)</formula>
    </cfRule>
  </conditionalFormatting>
  <conditionalFormatting sqref="AI443">
    <cfRule type="expression" dxfId="2109" priority="1919">
      <formula>IF(RIGHT(TEXT(AI443,"0.#"),1)=".",FALSE,TRUE)</formula>
    </cfRule>
    <cfRule type="expression" dxfId="2108" priority="1920">
      <formula>IF(RIGHT(TEXT(AI443,"0.#"),1)=".",TRUE,FALSE)</formula>
    </cfRule>
  </conditionalFormatting>
  <conditionalFormatting sqref="AI444">
    <cfRule type="expression" dxfId="2107" priority="1917">
      <formula>IF(RIGHT(TEXT(AI444,"0.#"),1)=".",FALSE,TRUE)</formula>
    </cfRule>
    <cfRule type="expression" dxfId="2106" priority="1918">
      <formula>IF(RIGHT(TEXT(AI444,"0.#"),1)=".",TRUE,FALSE)</formula>
    </cfRule>
  </conditionalFormatting>
  <conditionalFormatting sqref="AQ443">
    <cfRule type="expression" dxfId="2105" priority="1909">
      <formula>IF(RIGHT(TEXT(AQ443,"0.#"),1)=".",FALSE,TRUE)</formula>
    </cfRule>
    <cfRule type="expression" dxfId="2104" priority="1910">
      <formula>IF(RIGHT(TEXT(AQ443,"0.#"),1)=".",TRUE,FALSE)</formula>
    </cfRule>
  </conditionalFormatting>
  <conditionalFormatting sqref="AQ444">
    <cfRule type="expression" dxfId="2103" priority="1913">
      <formula>IF(RIGHT(TEXT(AQ444,"0.#"),1)=".",FALSE,TRUE)</formula>
    </cfRule>
    <cfRule type="expression" dxfId="2102" priority="1914">
      <formula>IF(RIGHT(TEXT(AQ444,"0.#"),1)=".",TRUE,FALSE)</formula>
    </cfRule>
  </conditionalFormatting>
  <conditionalFormatting sqref="AQ445">
    <cfRule type="expression" dxfId="2101" priority="1911">
      <formula>IF(RIGHT(TEXT(AQ445,"0.#"),1)=".",FALSE,TRUE)</formula>
    </cfRule>
    <cfRule type="expression" dxfId="2100" priority="1912">
      <formula>IF(RIGHT(TEXT(AQ445,"0.#"),1)=".",TRUE,FALSE)</formula>
    </cfRule>
  </conditionalFormatting>
  <conditionalFormatting sqref="Y888:Y907">
    <cfRule type="expression" dxfId="2099" priority="2139">
      <formula>IF(RIGHT(TEXT(Y888,"0.#"),1)=".",FALSE,TRUE)</formula>
    </cfRule>
    <cfRule type="expression" dxfId="2098" priority="2140">
      <formula>IF(RIGHT(TEXT(Y888,"0.#"),1)=".",TRUE,FALSE)</formula>
    </cfRule>
  </conditionalFormatting>
  <conditionalFormatting sqref="Y913:Y940">
    <cfRule type="expression" dxfId="2097" priority="2127">
      <formula>IF(RIGHT(TEXT(Y913,"0.#"),1)=".",FALSE,TRUE)</formula>
    </cfRule>
    <cfRule type="expression" dxfId="2096" priority="2128">
      <formula>IF(RIGHT(TEXT(Y913,"0.#"),1)=".",TRUE,FALSE)</formula>
    </cfRule>
  </conditionalFormatting>
  <conditionalFormatting sqref="Y911:Y912">
    <cfRule type="expression" dxfId="2095" priority="2121">
      <formula>IF(RIGHT(TEXT(Y911,"0.#"),1)=".",FALSE,TRUE)</formula>
    </cfRule>
    <cfRule type="expression" dxfId="2094" priority="2122">
      <formula>IF(RIGHT(TEXT(Y911,"0.#"),1)=".",TRUE,FALSE)</formula>
    </cfRule>
  </conditionalFormatting>
  <conditionalFormatting sqref="Y946:Y973">
    <cfRule type="expression" dxfId="2093" priority="2115">
      <formula>IF(RIGHT(TEXT(Y946,"0.#"),1)=".",FALSE,TRUE)</formula>
    </cfRule>
    <cfRule type="expression" dxfId="2092" priority="2116">
      <formula>IF(RIGHT(TEXT(Y946,"0.#"),1)=".",TRUE,FALSE)</formula>
    </cfRule>
  </conditionalFormatting>
  <conditionalFormatting sqref="Y944:Y945">
    <cfRule type="expression" dxfId="2091" priority="2109">
      <formula>IF(RIGHT(TEXT(Y944,"0.#"),1)=".",FALSE,TRUE)</formula>
    </cfRule>
    <cfRule type="expression" dxfId="2090" priority="2110">
      <formula>IF(RIGHT(TEXT(Y944,"0.#"),1)=".",TRUE,FALSE)</formula>
    </cfRule>
  </conditionalFormatting>
  <conditionalFormatting sqref="Y979:Y1006">
    <cfRule type="expression" dxfId="2089" priority="2103">
      <formula>IF(RIGHT(TEXT(Y979,"0.#"),1)=".",FALSE,TRUE)</formula>
    </cfRule>
    <cfRule type="expression" dxfId="2088" priority="2104">
      <formula>IF(RIGHT(TEXT(Y979,"0.#"),1)=".",TRUE,FALSE)</formula>
    </cfRule>
  </conditionalFormatting>
  <conditionalFormatting sqref="Y977:Y978">
    <cfRule type="expression" dxfId="2087" priority="2097">
      <formula>IF(RIGHT(TEXT(Y977,"0.#"),1)=".",FALSE,TRUE)</formula>
    </cfRule>
    <cfRule type="expression" dxfId="2086" priority="2098">
      <formula>IF(RIGHT(TEXT(Y977,"0.#"),1)=".",TRUE,FALSE)</formula>
    </cfRule>
  </conditionalFormatting>
  <conditionalFormatting sqref="Y1012:Y1039">
    <cfRule type="expression" dxfId="2085" priority="2091">
      <formula>IF(RIGHT(TEXT(Y1012,"0.#"),1)=".",FALSE,TRUE)</formula>
    </cfRule>
    <cfRule type="expression" dxfId="2084" priority="2092">
      <formula>IF(RIGHT(TEXT(Y1012,"0.#"),1)=".",TRUE,FALSE)</formula>
    </cfRule>
  </conditionalFormatting>
  <conditionalFormatting sqref="W23">
    <cfRule type="expression" dxfId="2083" priority="2375">
      <formula>IF(RIGHT(TEXT(W23,"0.#"),1)=".",FALSE,TRUE)</formula>
    </cfRule>
    <cfRule type="expression" dxfId="2082" priority="2376">
      <formula>IF(RIGHT(TEXT(W23,"0.#"),1)=".",TRUE,FALSE)</formula>
    </cfRule>
  </conditionalFormatting>
  <conditionalFormatting sqref="W24:W27">
    <cfRule type="expression" dxfId="2081" priority="2373">
      <formula>IF(RIGHT(TEXT(W24,"0.#"),1)=".",FALSE,TRUE)</formula>
    </cfRule>
    <cfRule type="expression" dxfId="2080" priority="2374">
      <formula>IF(RIGHT(TEXT(W24,"0.#"),1)=".",TRUE,FALSE)</formula>
    </cfRule>
  </conditionalFormatting>
  <conditionalFormatting sqref="W28">
    <cfRule type="expression" dxfId="2079" priority="2365">
      <formula>IF(RIGHT(TEXT(W28,"0.#"),1)=".",FALSE,TRUE)</formula>
    </cfRule>
    <cfRule type="expression" dxfId="2078" priority="2366">
      <formula>IF(RIGHT(TEXT(W28,"0.#"),1)=".",TRUE,FALSE)</formula>
    </cfRule>
  </conditionalFormatting>
  <conditionalFormatting sqref="P23">
    <cfRule type="expression" dxfId="2077" priority="2363">
      <formula>IF(RIGHT(TEXT(P23,"0.#"),1)=".",FALSE,TRUE)</formula>
    </cfRule>
    <cfRule type="expression" dxfId="2076" priority="2364">
      <formula>IF(RIGHT(TEXT(P23,"0.#"),1)=".",TRUE,FALSE)</formula>
    </cfRule>
  </conditionalFormatting>
  <conditionalFormatting sqref="P24:P27">
    <cfRule type="expression" dxfId="2075" priority="2361">
      <formula>IF(RIGHT(TEXT(P24,"0.#"),1)=".",FALSE,TRUE)</formula>
    </cfRule>
    <cfRule type="expression" dxfId="2074" priority="2362">
      <formula>IF(RIGHT(TEXT(P24,"0.#"),1)=".",TRUE,FALSE)</formula>
    </cfRule>
  </conditionalFormatting>
  <conditionalFormatting sqref="P28">
    <cfRule type="expression" dxfId="2073" priority="2359">
      <formula>IF(RIGHT(TEXT(P28,"0.#"),1)=".",FALSE,TRUE)</formula>
    </cfRule>
    <cfRule type="expression" dxfId="2072" priority="2360">
      <formula>IF(RIGHT(TEXT(P28,"0.#"),1)=".",TRUE,FALSE)</formula>
    </cfRule>
  </conditionalFormatting>
  <conditionalFormatting sqref="AQ114">
    <cfRule type="expression" dxfId="2071" priority="2343">
      <formula>IF(RIGHT(TEXT(AQ114,"0.#"),1)=".",FALSE,TRUE)</formula>
    </cfRule>
    <cfRule type="expression" dxfId="2070" priority="2344">
      <formula>IF(RIGHT(TEXT(AQ114,"0.#"),1)=".",TRUE,FALSE)</formula>
    </cfRule>
  </conditionalFormatting>
  <conditionalFormatting sqref="AQ104">
    <cfRule type="expression" dxfId="2069" priority="2357">
      <formula>IF(RIGHT(TEXT(AQ104,"0.#"),1)=".",FALSE,TRUE)</formula>
    </cfRule>
    <cfRule type="expression" dxfId="2068" priority="2358">
      <formula>IF(RIGHT(TEXT(AQ104,"0.#"),1)=".",TRUE,FALSE)</formula>
    </cfRule>
  </conditionalFormatting>
  <conditionalFormatting sqref="AQ105">
    <cfRule type="expression" dxfId="2067" priority="2355">
      <formula>IF(RIGHT(TEXT(AQ105,"0.#"),1)=".",FALSE,TRUE)</formula>
    </cfRule>
    <cfRule type="expression" dxfId="2066" priority="2356">
      <formula>IF(RIGHT(TEXT(AQ105,"0.#"),1)=".",TRUE,FALSE)</formula>
    </cfRule>
  </conditionalFormatting>
  <conditionalFormatting sqref="AQ110">
    <cfRule type="expression" dxfId="2065" priority="2349">
      <formula>IF(RIGHT(TEXT(AQ110,"0.#"),1)=".",FALSE,TRUE)</formula>
    </cfRule>
    <cfRule type="expression" dxfId="2064" priority="2350">
      <formula>IF(RIGHT(TEXT(AQ110,"0.#"),1)=".",TRUE,FALSE)</formula>
    </cfRule>
  </conditionalFormatting>
  <conditionalFormatting sqref="AQ111">
    <cfRule type="expression" dxfId="2063" priority="2347">
      <formula>IF(RIGHT(TEXT(AQ111,"0.#"),1)=".",FALSE,TRUE)</formula>
    </cfRule>
    <cfRule type="expression" dxfId="2062" priority="2348">
      <formula>IF(RIGHT(TEXT(AQ111,"0.#"),1)=".",TRUE,FALSE)</formula>
    </cfRule>
  </conditionalFormatting>
  <conditionalFormatting sqref="AQ113">
    <cfRule type="expression" dxfId="2061" priority="2345">
      <formula>IF(RIGHT(TEXT(AQ113,"0.#"),1)=".",FALSE,TRUE)</formula>
    </cfRule>
    <cfRule type="expression" dxfId="2060" priority="2346">
      <formula>IF(RIGHT(TEXT(AQ113,"0.#"),1)=".",TRUE,FALSE)</formula>
    </cfRule>
  </conditionalFormatting>
  <conditionalFormatting sqref="AE67">
    <cfRule type="expression" dxfId="2059" priority="2275">
      <formula>IF(RIGHT(TEXT(AE67,"0.#"),1)=".",FALSE,TRUE)</formula>
    </cfRule>
    <cfRule type="expression" dxfId="2058" priority="2276">
      <formula>IF(RIGHT(TEXT(AE67,"0.#"),1)=".",TRUE,FALSE)</formula>
    </cfRule>
  </conditionalFormatting>
  <conditionalFormatting sqref="AE68">
    <cfRule type="expression" dxfId="2057" priority="2273">
      <formula>IF(RIGHT(TEXT(AE68,"0.#"),1)=".",FALSE,TRUE)</formula>
    </cfRule>
    <cfRule type="expression" dxfId="2056" priority="2274">
      <formula>IF(RIGHT(TEXT(AE68,"0.#"),1)=".",TRUE,FALSE)</formula>
    </cfRule>
  </conditionalFormatting>
  <conditionalFormatting sqref="AE69">
    <cfRule type="expression" dxfId="2055" priority="2271">
      <formula>IF(RIGHT(TEXT(AE69,"0.#"),1)=".",FALSE,TRUE)</formula>
    </cfRule>
    <cfRule type="expression" dxfId="2054" priority="2272">
      <formula>IF(RIGHT(TEXT(AE69,"0.#"),1)=".",TRUE,FALSE)</formula>
    </cfRule>
  </conditionalFormatting>
  <conditionalFormatting sqref="AI69">
    <cfRule type="expression" dxfId="2053" priority="2269">
      <formula>IF(RIGHT(TEXT(AI69,"0.#"),1)=".",FALSE,TRUE)</formula>
    </cfRule>
    <cfRule type="expression" dxfId="2052" priority="2270">
      <formula>IF(RIGHT(TEXT(AI69,"0.#"),1)=".",TRUE,FALSE)</formula>
    </cfRule>
  </conditionalFormatting>
  <conditionalFormatting sqref="AI68">
    <cfRule type="expression" dxfId="2051" priority="2267">
      <formula>IF(RIGHT(TEXT(AI68,"0.#"),1)=".",FALSE,TRUE)</formula>
    </cfRule>
    <cfRule type="expression" dxfId="2050" priority="2268">
      <formula>IF(RIGHT(TEXT(AI68,"0.#"),1)=".",TRUE,FALSE)</formula>
    </cfRule>
  </conditionalFormatting>
  <conditionalFormatting sqref="AI67">
    <cfRule type="expression" dxfId="2049" priority="2265">
      <formula>IF(RIGHT(TEXT(AI67,"0.#"),1)=".",FALSE,TRUE)</formula>
    </cfRule>
    <cfRule type="expression" dxfId="2048" priority="2266">
      <formula>IF(RIGHT(TEXT(AI67,"0.#"),1)=".",TRUE,FALSE)</formula>
    </cfRule>
  </conditionalFormatting>
  <conditionalFormatting sqref="AM67">
    <cfRule type="expression" dxfId="2047" priority="2263">
      <formula>IF(RIGHT(TEXT(AM67,"0.#"),1)=".",FALSE,TRUE)</formula>
    </cfRule>
    <cfRule type="expression" dxfId="2046" priority="2264">
      <formula>IF(RIGHT(TEXT(AM67,"0.#"),1)=".",TRUE,FALSE)</formula>
    </cfRule>
  </conditionalFormatting>
  <conditionalFormatting sqref="AM68">
    <cfRule type="expression" dxfId="2045" priority="2261">
      <formula>IF(RIGHT(TEXT(AM68,"0.#"),1)=".",FALSE,TRUE)</formula>
    </cfRule>
    <cfRule type="expression" dxfId="2044" priority="2262">
      <formula>IF(RIGHT(TEXT(AM68,"0.#"),1)=".",TRUE,FALSE)</formula>
    </cfRule>
  </conditionalFormatting>
  <conditionalFormatting sqref="AM69">
    <cfRule type="expression" dxfId="2043" priority="2259">
      <formula>IF(RIGHT(TEXT(AM69,"0.#"),1)=".",FALSE,TRUE)</formula>
    </cfRule>
    <cfRule type="expression" dxfId="2042" priority="2260">
      <formula>IF(RIGHT(TEXT(AM69,"0.#"),1)=".",TRUE,FALSE)</formula>
    </cfRule>
  </conditionalFormatting>
  <conditionalFormatting sqref="AQ67:AQ69">
    <cfRule type="expression" dxfId="2041" priority="2257">
      <formula>IF(RIGHT(TEXT(AQ67,"0.#"),1)=".",FALSE,TRUE)</formula>
    </cfRule>
    <cfRule type="expression" dxfId="2040" priority="2258">
      <formula>IF(RIGHT(TEXT(AQ67,"0.#"),1)=".",TRUE,FALSE)</formula>
    </cfRule>
  </conditionalFormatting>
  <conditionalFormatting sqref="AU67:AU69">
    <cfRule type="expression" dxfId="2039" priority="2255">
      <formula>IF(RIGHT(TEXT(AU67,"0.#"),1)=".",FALSE,TRUE)</formula>
    </cfRule>
    <cfRule type="expression" dxfId="2038" priority="2256">
      <formula>IF(RIGHT(TEXT(AU67,"0.#"),1)=".",TRUE,FALSE)</formula>
    </cfRule>
  </conditionalFormatting>
  <conditionalFormatting sqref="AE70">
    <cfRule type="expression" dxfId="2037" priority="2253">
      <formula>IF(RIGHT(TEXT(AE70,"0.#"),1)=".",FALSE,TRUE)</formula>
    </cfRule>
    <cfRule type="expression" dxfId="2036" priority="2254">
      <formula>IF(RIGHT(TEXT(AE70,"0.#"),1)=".",TRUE,FALSE)</formula>
    </cfRule>
  </conditionalFormatting>
  <conditionalFormatting sqref="AE71">
    <cfRule type="expression" dxfId="2035" priority="2251">
      <formula>IF(RIGHT(TEXT(AE71,"0.#"),1)=".",FALSE,TRUE)</formula>
    </cfRule>
    <cfRule type="expression" dxfId="2034" priority="2252">
      <formula>IF(RIGHT(TEXT(AE71,"0.#"),1)=".",TRUE,FALSE)</formula>
    </cfRule>
  </conditionalFormatting>
  <conditionalFormatting sqref="AE72">
    <cfRule type="expression" dxfId="2033" priority="2249">
      <formula>IF(RIGHT(TEXT(AE72,"0.#"),1)=".",FALSE,TRUE)</formula>
    </cfRule>
    <cfRule type="expression" dxfId="2032" priority="2250">
      <formula>IF(RIGHT(TEXT(AE72,"0.#"),1)=".",TRUE,FALSE)</formula>
    </cfRule>
  </conditionalFormatting>
  <conditionalFormatting sqref="AI72">
    <cfRule type="expression" dxfId="2031" priority="2247">
      <formula>IF(RIGHT(TEXT(AI72,"0.#"),1)=".",FALSE,TRUE)</formula>
    </cfRule>
    <cfRule type="expression" dxfId="2030" priority="2248">
      <formula>IF(RIGHT(TEXT(AI72,"0.#"),1)=".",TRUE,FALSE)</formula>
    </cfRule>
  </conditionalFormatting>
  <conditionalFormatting sqref="AI71">
    <cfRule type="expression" dxfId="2029" priority="2245">
      <formula>IF(RIGHT(TEXT(AI71,"0.#"),1)=".",FALSE,TRUE)</formula>
    </cfRule>
    <cfRule type="expression" dxfId="2028" priority="2246">
      <formula>IF(RIGHT(TEXT(AI71,"0.#"),1)=".",TRUE,FALSE)</formula>
    </cfRule>
  </conditionalFormatting>
  <conditionalFormatting sqref="AI70">
    <cfRule type="expression" dxfId="2027" priority="2243">
      <formula>IF(RIGHT(TEXT(AI70,"0.#"),1)=".",FALSE,TRUE)</formula>
    </cfRule>
    <cfRule type="expression" dxfId="2026" priority="2244">
      <formula>IF(RIGHT(TEXT(AI70,"0.#"),1)=".",TRUE,FALSE)</formula>
    </cfRule>
  </conditionalFormatting>
  <conditionalFormatting sqref="AM70">
    <cfRule type="expression" dxfId="2025" priority="2241">
      <formula>IF(RIGHT(TEXT(AM70,"0.#"),1)=".",FALSE,TRUE)</formula>
    </cfRule>
    <cfRule type="expression" dxfId="2024" priority="2242">
      <formula>IF(RIGHT(TEXT(AM70,"0.#"),1)=".",TRUE,FALSE)</formula>
    </cfRule>
  </conditionalFormatting>
  <conditionalFormatting sqref="AM71">
    <cfRule type="expression" dxfId="2023" priority="2239">
      <formula>IF(RIGHT(TEXT(AM71,"0.#"),1)=".",FALSE,TRUE)</formula>
    </cfRule>
    <cfRule type="expression" dxfId="2022" priority="2240">
      <formula>IF(RIGHT(TEXT(AM71,"0.#"),1)=".",TRUE,FALSE)</formula>
    </cfRule>
  </conditionalFormatting>
  <conditionalFormatting sqref="AM72">
    <cfRule type="expression" dxfId="2021" priority="2237">
      <formula>IF(RIGHT(TEXT(AM72,"0.#"),1)=".",FALSE,TRUE)</formula>
    </cfRule>
    <cfRule type="expression" dxfId="2020" priority="2238">
      <formula>IF(RIGHT(TEXT(AM72,"0.#"),1)=".",TRUE,FALSE)</formula>
    </cfRule>
  </conditionalFormatting>
  <conditionalFormatting sqref="AQ70:AQ72">
    <cfRule type="expression" dxfId="2019" priority="2235">
      <formula>IF(RIGHT(TEXT(AQ70,"0.#"),1)=".",FALSE,TRUE)</formula>
    </cfRule>
    <cfRule type="expression" dxfId="2018" priority="2236">
      <formula>IF(RIGHT(TEXT(AQ70,"0.#"),1)=".",TRUE,FALSE)</formula>
    </cfRule>
  </conditionalFormatting>
  <conditionalFormatting sqref="AU70:AU72">
    <cfRule type="expression" dxfId="2017" priority="2233">
      <formula>IF(RIGHT(TEXT(AU70,"0.#"),1)=".",FALSE,TRUE)</formula>
    </cfRule>
    <cfRule type="expression" dxfId="2016" priority="2234">
      <formula>IF(RIGHT(TEXT(AU70,"0.#"),1)=".",TRUE,FALSE)</formula>
    </cfRule>
  </conditionalFormatting>
  <conditionalFormatting sqref="AU656">
    <cfRule type="expression" dxfId="2015" priority="751">
      <formula>IF(RIGHT(TEXT(AU656,"0.#"),1)=".",FALSE,TRUE)</formula>
    </cfRule>
    <cfRule type="expression" dxfId="2014" priority="752">
      <formula>IF(RIGHT(TEXT(AU656,"0.#"),1)=".",TRUE,FALSE)</formula>
    </cfRule>
  </conditionalFormatting>
  <conditionalFormatting sqref="AQ655">
    <cfRule type="expression" dxfId="2013" priority="743">
      <formula>IF(RIGHT(TEXT(AQ655,"0.#"),1)=".",FALSE,TRUE)</formula>
    </cfRule>
    <cfRule type="expression" dxfId="2012" priority="744">
      <formula>IF(RIGHT(TEXT(AQ655,"0.#"),1)=".",TRUE,FALSE)</formula>
    </cfRule>
  </conditionalFormatting>
  <conditionalFormatting sqref="AI696">
    <cfRule type="expression" dxfId="2011" priority="535">
      <formula>IF(RIGHT(TEXT(AI696,"0.#"),1)=".",FALSE,TRUE)</formula>
    </cfRule>
    <cfRule type="expression" dxfId="2010" priority="536">
      <formula>IF(RIGHT(TEXT(AI696,"0.#"),1)=".",TRUE,FALSE)</formula>
    </cfRule>
  </conditionalFormatting>
  <conditionalFormatting sqref="AQ694">
    <cfRule type="expression" dxfId="2009" priority="529">
      <formula>IF(RIGHT(TEXT(AQ694,"0.#"),1)=".",FALSE,TRUE)</formula>
    </cfRule>
    <cfRule type="expression" dxfId="2008" priority="530">
      <formula>IF(RIGHT(TEXT(AQ694,"0.#"),1)=".",TRUE,FALSE)</formula>
    </cfRule>
  </conditionalFormatting>
  <conditionalFormatting sqref="AL888:AO907">
    <cfRule type="expression" dxfId="2007" priority="2141">
      <formula>IF(AND(AL888&gt;=0, RIGHT(TEXT(AL888,"0.#"),1)&lt;&gt;"."),TRUE,FALSE)</formula>
    </cfRule>
    <cfRule type="expression" dxfId="2006" priority="2142">
      <formula>IF(AND(AL888&gt;=0, RIGHT(TEXT(AL888,"0.#"),1)="."),TRUE,FALSE)</formula>
    </cfRule>
    <cfRule type="expression" dxfId="2005" priority="2143">
      <formula>IF(AND(AL888&lt;0, RIGHT(TEXT(AL888,"0.#"),1)&lt;&gt;"."),TRUE,FALSE)</formula>
    </cfRule>
    <cfRule type="expression" dxfId="2004" priority="2144">
      <formula>IF(AND(AL888&lt;0, RIGHT(TEXT(AL888,"0.#"),1)="."),TRUE,FALSE)</formula>
    </cfRule>
  </conditionalFormatting>
  <conditionalFormatting sqref="AL913:AO940">
    <cfRule type="expression" dxfId="2003" priority="2129">
      <formula>IF(AND(AL913&gt;=0, RIGHT(TEXT(AL913,"0.#"),1)&lt;&gt;"."),TRUE,FALSE)</formula>
    </cfRule>
    <cfRule type="expression" dxfId="2002" priority="2130">
      <formula>IF(AND(AL913&gt;=0, RIGHT(TEXT(AL913,"0.#"),1)="."),TRUE,FALSE)</formula>
    </cfRule>
    <cfRule type="expression" dxfId="2001" priority="2131">
      <formula>IF(AND(AL913&lt;0, RIGHT(TEXT(AL913,"0.#"),1)&lt;&gt;"."),TRUE,FALSE)</formula>
    </cfRule>
    <cfRule type="expression" dxfId="2000" priority="2132">
      <formula>IF(AND(AL913&lt;0, RIGHT(TEXT(AL913,"0.#"),1)="."),TRUE,FALSE)</formula>
    </cfRule>
  </conditionalFormatting>
  <conditionalFormatting sqref="AL946:AO973">
    <cfRule type="expression" dxfId="1999" priority="2117">
      <formula>IF(AND(AL946&gt;=0, RIGHT(TEXT(AL946,"0.#"),1)&lt;&gt;"."),TRUE,FALSE)</formula>
    </cfRule>
    <cfRule type="expression" dxfId="1998" priority="2118">
      <formula>IF(AND(AL946&gt;=0, RIGHT(TEXT(AL946,"0.#"),1)="."),TRUE,FALSE)</formula>
    </cfRule>
    <cfRule type="expression" dxfId="1997" priority="2119">
      <formula>IF(AND(AL946&lt;0, RIGHT(TEXT(AL946,"0.#"),1)&lt;&gt;"."),TRUE,FALSE)</formula>
    </cfRule>
    <cfRule type="expression" dxfId="1996" priority="2120">
      <formula>IF(AND(AL946&lt;0, RIGHT(TEXT(AL946,"0.#"),1)="."),TRUE,FALSE)</formula>
    </cfRule>
  </conditionalFormatting>
  <conditionalFormatting sqref="AL944:AO945">
    <cfRule type="expression" dxfId="1995" priority="2111">
      <formula>IF(AND(AL944&gt;=0, RIGHT(TEXT(AL944,"0.#"),1)&lt;&gt;"."),TRUE,FALSE)</formula>
    </cfRule>
    <cfRule type="expression" dxfId="1994" priority="2112">
      <formula>IF(AND(AL944&gt;=0, RIGHT(TEXT(AL944,"0.#"),1)="."),TRUE,FALSE)</formula>
    </cfRule>
    <cfRule type="expression" dxfId="1993" priority="2113">
      <formula>IF(AND(AL944&lt;0, RIGHT(TEXT(AL944,"0.#"),1)&lt;&gt;"."),TRUE,FALSE)</formula>
    </cfRule>
    <cfRule type="expression" dxfId="1992" priority="2114">
      <formula>IF(AND(AL944&lt;0, RIGHT(TEXT(AL944,"0.#"),1)="."),TRUE,FALSE)</formula>
    </cfRule>
  </conditionalFormatting>
  <conditionalFormatting sqref="AL979:AO1006">
    <cfRule type="expression" dxfId="1991" priority="2105">
      <formula>IF(AND(AL979&gt;=0, RIGHT(TEXT(AL979,"0.#"),1)&lt;&gt;"."),TRUE,FALSE)</formula>
    </cfRule>
    <cfRule type="expression" dxfId="1990" priority="2106">
      <formula>IF(AND(AL979&gt;=0, RIGHT(TEXT(AL979,"0.#"),1)="."),TRUE,FALSE)</formula>
    </cfRule>
    <cfRule type="expression" dxfId="1989" priority="2107">
      <formula>IF(AND(AL979&lt;0, RIGHT(TEXT(AL979,"0.#"),1)&lt;&gt;"."),TRUE,FALSE)</formula>
    </cfRule>
    <cfRule type="expression" dxfId="1988" priority="2108">
      <formula>IF(AND(AL979&lt;0, RIGHT(TEXT(AL979,"0.#"),1)="."),TRUE,FALSE)</formula>
    </cfRule>
  </conditionalFormatting>
  <conditionalFormatting sqref="AL977:AO978">
    <cfRule type="expression" dxfId="1987" priority="2099">
      <formula>IF(AND(AL977&gt;=0, RIGHT(TEXT(AL977,"0.#"),1)&lt;&gt;"."),TRUE,FALSE)</formula>
    </cfRule>
    <cfRule type="expression" dxfId="1986" priority="2100">
      <formula>IF(AND(AL977&gt;=0, RIGHT(TEXT(AL977,"0.#"),1)="."),TRUE,FALSE)</formula>
    </cfRule>
    <cfRule type="expression" dxfId="1985" priority="2101">
      <formula>IF(AND(AL977&lt;0, RIGHT(TEXT(AL977,"0.#"),1)&lt;&gt;"."),TRUE,FALSE)</formula>
    </cfRule>
    <cfRule type="expression" dxfId="1984" priority="2102">
      <formula>IF(AND(AL977&lt;0, RIGHT(TEXT(AL977,"0.#"),1)="."),TRUE,FALSE)</formula>
    </cfRule>
  </conditionalFormatting>
  <conditionalFormatting sqref="AL1012:AO1039">
    <cfRule type="expression" dxfId="1983" priority="2093">
      <formula>IF(AND(AL1012&gt;=0, RIGHT(TEXT(AL1012,"0.#"),1)&lt;&gt;"."),TRUE,FALSE)</formula>
    </cfRule>
    <cfRule type="expression" dxfId="1982" priority="2094">
      <formula>IF(AND(AL1012&gt;=0, RIGHT(TEXT(AL1012,"0.#"),1)="."),TRUE,FALSE)</formula>
    </cfRule>
    <cfRule type="expression" dxfId="1981" priority="2095">
      <formula>IF(AND(AL1012&lt;0, RIGHT(TEXT(AL1012,"0.#"),1)&lt;&gt;"."),TRUE,FALSE)</formula>
    </cfRule>
    <cfRule type="expression" dxfId="1980" priority="2096">
      <formula>IF(AND(AL1012&lt;0, RIGHT(TEXT(AL1012,"0.#"),1)="."),TRUE,FALSE)</formula>
    </cfRule>
  </conditionalFormatting>
  <conditionalFormatting sqref="AL1010:AO1011">
    <cfRule type="expression" dxfId="1979" priority="2087">
      <formula>IF(AND(AL1010&gt;=0, RIGHT(TEXT(AL1010,"0.#"),1)&lt;&gt;"."),TRUE,FALSE)</formula>
    </cfRule>
    <cfRule type="expression" dxfId="1978" priority="2088">
      <formula>IF(AND(AL1010&gt;=0, RIGHT(TEXT(AL1010,"0.#"),1)="."),TRUE,FALSE)</formula>
    </cfRule>
    <cfRule type="expression" dxfId="1977" priority="2089">
      <formula>IF(AND(AL1010&lt;0, RIGHT(TEXT(AL1010,"0.#"),1)&lt;&gt;"."),TRUE,FALSE)</formula>
    </cfRule>
    <cfRule type="expression" dxfId="1976" priority="2090">
      <formula>IF(AND(AL1010&lt;0, RIGHT(TEXT(AL1010,"0.#"),1)="."),TRUE,FALSE)</formula>
    </cfRule>
  </conditionalFormatting>
  <conditionalFormatting sqref="Y1010:Y1011">
    <cfRule type="expression" dxfId="1975" priority="2085">
      <formula>IF(RIGHT(TEXT(Y1010,"0.#"),1)=".",FALSE,TRUE)</formula>
    </cfRule>
    <cfRule type="expression" dxfId="1974" priority="2086">
      <formula>IF(RIGHT(TEXT(Y1010,"0.#"),1)=".",TRUE,FALSE)</formula>
    </cfRule>
  </conditionalFormatting>
  <conditionalFormatting sqref="AL1045:AO1072">
    <cfRule type="expression" dxfId="1973" priority="2081">
      <formula>IF(AND(AL1045&gt;=0, RIGHT(TEXT(AL1045,"0.#"),1)&lt;&gt;"."),TRUE,FALSE)</formula>
    </cfRule>
    <cfRule type="expression" dxfId="1972" priority="2082">
      <formula>IF(AND(AL1045&gt;=0, RIGHT(TEXT(AL1045,"0.#"),1)="."),TRUE,FALSE)</formula>
    </cfRule>
    <cfRule type="expression" dxfId="1971" priority="2083">
      <formula>IF(AND(AL1045&lt;0, RIGHT(TEXT(AL1045,"0.#"),1)&lt;&gt;"."),TRUE,FALSE)</formula>
    </cfRule>
    <cfRule type="expression" dxfId="1970" priority="2084">
      <formula>IF(AND(AL1045&lt;0, RIGHT(TEXT(AL1045,"0.#"),1)="."),TRUE,FALSE)</formula>
    </cfRule>
  </conditionalFormatting>
  <conditionalFormatting sqref="Y1045:Y1072">
    <cfRule type="expression" dxfId="1969" priority="2079">
      <formula>IF(RIGHT(TEXT(Y1045,"0.#"),1)=".",FALSE,TRUE)</formula>
    </cfRule>
    <cfRule type="expression" dxfId="1968" priority="2080">
      <formula>IF(RIGHT(TEXT(Y1045,"0.#"),1)=".",TRUE,FALSE)</formula>
    </cfRule>
  </conditionalFormatting>
  <conditionalFormatting sqref="AL1043:AO1044">
    <cfRule type="expression" dxfId="1967" priority="2075">
      <formula>IF(AND(AL1043&gt;=0, RIGHT(TEXT(AL1043,"0.#"),1)&lt;&gt;"."),TRUE,FALSE)</formula>
    </cfRule>
    <cfRule type="expression" dxfId="1966" priority="2076">
      <formula>IF(AND(AL1043&gt;=0, RIGHT(TEXT(AL1043,"0.#"),1)="."),TRUE,FALSE)</formula>
    </cfRule>
    <cfRule type="expression" dxfId="1965" priority="2077">
      <formula>IF(AND(AL1043&lt;0, RIGHT(TEXT(AL1043,"0.#"),1)&lt;&gt;"."),TRUE,FALSE)</formula>
    </cfRule>
    <cfRule type="expression" dxfId="1964" priority="2078">
      <formula>IF(AND(AL1043&lt;0, RIGHT(TEXT(AL1043,"0.#"),1)="."),TRUE,FALSE)</formula>
    </cfRule>
  </conditionalFormatting>
  <conditionalFormatting sqref="Y1043:Y1044">
    <cfRule type="expression" dxfId="1963" priority="2073">
      <formula>IF(RIGHT(TEXT(Y1043,"0.#"),1)=".",FALSE,TRUE)</formula>
    </cfRule>
    <cfRule type="expression" dxfId="1962" priority="2074">
      <formula>IF(RIGHT(TEXT(Y1043,"0.#"),1)=".",TRUE,FALSE)</formula>
    </cfRule>
  </conditionalFormatting>
  <conditionalFormatting sqref="AL1078:AO1105">
    <cfRule type="expression" dxfId="1961" priority="2069">
      <formula>IF(AND(AL1078&gt;=0, RIGHT(TEXT(AL1078,"0.#"),1)&lt;&gt;"."),TRUE,FALSE)</formula>
    </cfRule>
    <cfRule type="expression" dxfId="1960" priority="2070">
      <formula>IF(AND(AL1078&gt;=0, RIGHT(TEXT(AL1078,"0.#"),1)="."),TRUE,FALSE)</formula>
    </cfRule>
    <cfRule type="expression" dxfId="1959" priority="2071">
      <formula>IF(AND(AL1078&lt;0, RIGHT(TEXT(AL1078,"0.#"),1)&lt;&gt;"."),TRUE,FALSE)</formula>
    </cfRule>
    <cfRule type="expression" dxfId="1958" priority="2072">
      <formula>IF(AND(AL1078&lt;0, RIGHT(TEXT(AL1078,"0.#"),1)="."),TRUE,FALSE)</formula>
    </cfRule>
  </conditionalFormatting>
  <conditionalFormatting sqref="Y1078:Y1105">
    <cfRule type="expression" dxfId="1957" priority="2067">
      <formula>IF(RIGHT(TEXT(Y1078,"0.#"),1)=".",FALSE,TRUE)</formula>
    </cfRule>
    <cfRule type="expression" dxfId="1956" priority="2068">
      <formula>IF(RIGHT(TEXT(Y1078,"0.#"),1)=".",TRUE,FALSE)</formula>
    </cfRule>
  </conditionalFormatting>
  <conditionalFormatting sqref="AL1076:AO1077">
    <cfRule type="expression" dxfId="1955" priority="2063">
      <formula>IF(AND(AL1076&gt;=0, RIGHT(TEXT(AL1076,"0.#"),1)&lt;&gt;"."),TRUE,FALSE)</formula>
    </cfRule>
    <cfRule type="expression" dxfId="1954" priority="2064">
      <formula>IF(AND(AL1076&gt;=0, RIGHT(TEXT(AL1076,"0.#"),1)="."),TRUE,FALSE)</formula>
    </cfRule>
    <cfRule type="expression" dxfId="1953" priority="2065">
      <formula>IF(AND(AL1076&lt;0, RIGHT(TEXT(AL1076,"0.#"),1)&lt;&gt;"."),TRUE,FALSE)</formula>
    </cfRule>
    <cfRule type="expression" dxfId="1952" priority="2066">
      <formula>IF(AND(AL1076&lt;0, RIGHT(TEXT(AL1076,"0.#"),1)="."),TRUE,FALSE)</formula>
    </cfRule>
  </conditionalFormatting>
  <conditionalFormatting sqref="Y1076:Y1077">
    <cfRule type="expression" dxfId="1951" priority="2061">
      <formula>IF(RIGHT(TEXT(Y1076,"0.#"),1)=".",FALSE,TRUE)</formula>
    </cfRule>
    <cfRule type="expression" dxfId="1950" priority="2062">
      <formula>IF(RIGHT(TEXT(Y1076,"0.#"),1)=".",TRUE,FALSE)</formula>
    </cfRule>
  </conditionalFormatting>
  <conditionalFormatting sqref="AE39">
    <cfRule type="expression" dxfId="1949" priority="2059">
      <formula>IF(RIGHT(TEXT(AE39,"0.#"),1)=".",FALSE,TRUE)</formula>
    </cfRule>
    <cfRule type="expression" dxfId="1948" priority="2060">
      <formula>IF(RIGHT(TEXT(AE39,"0.#"),1)=".",TRUE,FALSE)</formula>
    </cfRule>
  </conditionalFormatting>
  <conditionalFormatting sqref="AM41">
    <cfRule type="expression" dxfId="1947" priority="2043">
      <formula>IF(RIGHT(TEXT(AM41,"0.#"),1)=".",FALSE,TRUE)</formula>
    </cfRule>
    <cfRule type="expression" dxfId="1946" priority="2044">
      <formula>IF(RIGHT(TEXT(AM41,"0.#"),1)=".",TRUE,FALSE)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cfRule type="expression" dxfId="1943" priority="2055">
      <formula>IF(RIGHT(TEXT(AE41,"0.#"),1)=".",FALSE,TRUE)</formula>
    </cfRule>
    <cfRule type="expression" dxfId="1942" priority="2056">
      <formula>IF(RIGHT(TEXT(AE41,"0.#"),1)=".",TRUE,FALSE)</formula>
    </cfRule>
  </conditionalFormatting>
  <conditionalFormatting sqref="AI41">
    <cfRule type="expression" dxfId="1941" priority="2053">
      <formula>IF(RIGHT(TEXT(AI41,"0.#"),1)=".",FALSE,TRUE)</formula>
    </cfRule>
    <cfRule type="expression" dxfId="1940" priority="2054">
      <formula>IF(RIGHT(TEXT(AI41,"0.#"),1)=".",TRUE,FALSE)</formula>
    </cfRule>
  </conditionalFormatting>
  <conditionalFormatting sqref="AI40">
    <cfRule type="expression" dxfId="1939" priority="2051">
      <formula>IF(RIGHT(TEXT(AI40,"0.#"),1)=".",FALSE,TRUE)</formula>
    </cfRule>
    <cfRule type="expression" dxfId="1938" priority="2052">
      <formula>IF(RIGHT(TEXT(AI40,"0.#"),1)=".",TRUE,FALSE)</formula>
    </cfRule>
  </conditionalFormatting>
  <conditionalFormatting sqref="AI39">
    <cfRule type="expression" dxfId="1937" priority="2049">
      <formula>IF(RIGHT(TEXT(AI39,"0.#"),1)=".",FALSE,TRUE)</formula>
    </cfRule>
    <cfRule type="expression" dxfId="1936" priority="2050">
      <formula>IF(RIGHT(TEXT(AI39,"0.#"),1)=".",TRUE,FALSE)</formula>
    </cfRule>
  </conditionalFormatting>
  <conditionalFormatting sqref="AM39">
    <cfRule type="expression" dxfId="1935" priority="2047">
      <formula>IF(RIGHT(TEXT(AM39,"0.#"),1)=".",FALSE,TRUE)</formula>
    </cfRule>
    <cfRule type="expression" dxfId="1934" priority="2048">
      <formula>IF(RIGHT(TEXT(AM39,"0.#"),1)=".",TRUE,FALSE)</formula>
    </cfRule>
  </conditionalFormatting>
  <conditionalFormatting sqref="AM40">
    <cfRule type="expression" dxfId="1933" priority="2045">
      <formula>IF(RIGHT(TEXT(AM40,"0.#"),1)=".",FALSE,TRUE)</formula>
    </cfRule>
    <cfRule type="expression" dxfId="1932" priority="2046">
      <formula>IF(RIGHT(TEXT(AM40,"0.#"),1)=".",TRUE,FALSE)</formula>
    </cfRule>
  </conditionalFormatting>
  <conditionalFormatting sqref="AQ39:AQ41">
    <cfRule type="expression" dxfId="1931" priority="2041">
      <formula>IF(RIGHT(TEXT(AQ39,"0.#"),1)=".",FALSE,TRUE)</formula>
    </cfRule>
    <cfRule type="expression" dxfId="1930" priority="2042">
      <formula>IF(RIGHT(TEXT(AQ39,"0.#"),1)=".",TRUE,FALSE)</formula>
    </cfRule>
  </conditionalFormatting>
  <conditionalFormatting sqref="AU39:AU41">
    <cfRule type="expression" dxfId="1929" priority="2039">
      <formula>IF(RIGHT(TEXT(AU39,"0.#"),1)=".",FALSE,TRUE)</formula>
    </cfRule>
    <cfRule type="expression" dxfId="1928" priority="2040">
      <formula>IF(RIGHT(TEXT(AU39,"0.#"),1)=".",TRUE,FALSE)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Y790">
    <cfRule type="expression" dxfId="769" priority="69">
      <formula>IF(RIGHT(TEXT(Y790,"0.#"),1)=".",FALSE,TRUE)</formula>
    </cfRule>
    <cfRule type="expression" dxfId="768" priority="70">
      <formula>IF(RIGHT(TEXT(Y790,"0.#"),1)=".",TRUE,FALSE)</formula>
    </cfRule>
  </conditionalFormatting>
  <conditionalFormatting sqref="Y791:Y795 Y789">
    <cfRule type="expression" dxfId="767" priority="67">
      <formula>IF(RIGHT(TEXT(Y789,"0.#"),1)=".",FALSE,TRUE)</formula>
    </cfRule>
    <cfRule type="expression" dxfId="766" priority="68">
      <formula>IF(RIGHT(TEXT(Y789,"0.#"),1)=".",TRUE,FALSE)</formula>
    </cfRule>
  </conditionalFormatting>
  <conditionalFormatting sqref="AU789">
    <cfRule type="expression" dxfId="765" priority="65">
      <formula>IF(RIGHT(TEXT(AU789,"0.#"),1)=".",FALSE,TRUE)</formula>
    </cfRule>
    <cfRule type="expression" dxfId="764" priority="66">
      <formula>IF(RIGHT(TEXT(AU789,"0.#"),1)=".",TRUE,FALSE)</formula>
    </cfRule>
  </conditionalFormatting>
  <conditionalFormatting sqref="Y845">
    <cfRule type="expression" dxfId="763" priority="63">
      <formula>IF(RIGHT(TEXT(Y845,"0.#"),1)=".",FALSE,TRUE)</formula>
    </cfRule>
    <cfRule type="expression" dxfId="762" priority="64">
      <formula>IF(RIGHT(TEXT(Y845,"0.#"),1)=".",TRUE,FALSE)</formula>
    </cfRule>
  </conditionalFormatting>
  <conditionalFormatting sqref="Y878:Y887">
    <cfRule type="expression" dxfId="761" priority="53">
      <formula>IF(RIGHT(TEXT(Y878,"0.#"),1)=".",FALSE,TRUE)</formula>
    </cfRule>
    <cfRule type="expression" dxfId="760" priority="54">
      <formula>IF(RIGHT(TEXT(Y878,"0.#"),1)=".",TRUE,FALSE)</formula>
    </cfRule>
  </conditionalFormatting>
  <conditionalFormatting sqref="AL880:AO887">
    <cfRule type="expression" dxfId="759" priority="59">
      <formula>IF(AND(AL880&gt;=0, RIGHT(TEXT(AL880,"0.#"),1)&lt;&gt;"."),TRUE,FALSE)</formula>
    </cfRule>
    <cfRule type="expression" dxfId="758" priority="60">
      <formula>IF(AND(AL880&gt;=0, RIGHT(TEXT(AL880,"0.#"),1)="."),TRUE,FALSE)</formula>
    </cfRule>
    <cfRule type="expression" dxfId="757" priority="61">
      <formula>IF(AND(AL880&lt;0, RIGHT(TEXT(AL880,"0.#"),1)&lt;&gt;"."),TRUE,FALSE)</formula>
    </cfRule>
    <cfRule type="expression" dxfId="756" priority="62">
      <formula>IF(AND(AL880&lt;0, RIGHT(TEXT(AL880,"0.#"),1)="."),TRUE,FALSE)</formula>
    </cfRule>
  </conditionalFormatting>
  <conditionalFormatting sqref="AL878:AO879">
    <cfRule type="expression" dxfId="755" priority="55">
      <formula>IF(AND(AL878&gt;=0, RIGHT(TEXT(AL878,"0.#"),1)&lt;&gt;"."),TRUE,FALSE)</formula>
    </cfRule>
    <cfRule type="expression" dxfId="754" priority="56">
      <formula>IF(AND(AL878&gt;=0, RIGHT(TEXT(AL878,"0.#"),1)="."),TRUE,FALSE)</formula>
    </cfRule>
    <cfRule type="expression" dxfId="753" priority="57">
      <formula>IF(AND(AL878&lt;0, RIGHT(TEXT(AL878,"0.#"),1)&lt;&gt;"."),TRUE,FALSE)</formula>
    </cfRule>
    <cfRule type="expression" dxfId="752" priority="58">
      <formula>IF(AND(AL878&lt;0, RIGHT(TEXT(AL878,"0.#"),1)="."),TRUE,FALSE)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M48">
    <cfRule type="expression" dxfId="749" priority="39">
      <formula>IF(RIGHT(TEXT(AM48,"0.#"),1)=".",FALSE,TRUE)</formula>
    </cfRule>
    <cfRule type="expression" dxfId="748" priority="40">
      <formula>IF(RIGHT(TEXT(AM48,"0.#"),1)=".",TRUE,FALSE)</formula>
    </cfRule>
  </conditionalFormatting>
  <conditionalFormatting sqref="AE47">
    <cfRule type="expression" dxfId="747" priority="49">
      <formula>IF(RIGHT(TEXT(AE47,"0.#"),1)=".",FALSE,TRUE)</formula>
    </cfRule>
    <cfRule type="expression" dxfId="746" priority="50">
      <formula>IF(RIGHT(TEXT(AE47,"0.#"),1)=".",TRUE,FALSE)</formula>
    </cfRule>
  </conditionalFormatting>
  <conditionalFormatting sqref="AE48">
    <cfRule type="expression" dxfId="745" priority="47">
      <formula>IF(RIGHT(TEXT(AE48,"0.#"),1)=".",FALSE,TRUE)</formula>
    </cfRule>
    <cfRule type="expression" dxfId="744" priority="48">
      <formula>IF(RIGHT(TEXT(AE48,"0.#"),1)=".",TRUE,FALSE)</formula>
    </cfRule>
  </conditionalFormatting>
  <conditionalFormatting sqref="AI48">
    <cfRule type="expression" dxfId="743" priority="45">
      <formula>IF(RIGHT(TEXT(AI48,"0.#"),1)=".",FALSE,TRUE)</formula>
    </cfRule>
    <cfRule type="expression" dxfId="742" priority="46">
      <formula>IF(RIGHT(TEXT(AI48,"0.#"),1)=".",TRUE,FALSE)</formula>
    </cfRule>
  </conditionalFormatting>
  <conditionalFormatting sqref="AI47">
    <cfRule type="expression" dxfId="741" priority="43">
      <formula>IF(RIGHT(TEXT(AI47,"0.#"),1)=".",FALSE,TRUE)</formula>
    </cfRule>
    <cfRule type="expression" dxfId="740" priority="44">
      <formula>IF(RIGHT(TEXT(AI47,"0.#"),1)=".",TRUE,FALSE)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Q46:AQ48">
    <cfRule type="expression" dxfId="737" priority="37">
      <formula>IF(RIGHT(TEXT(AQ46,"0.#"),1)=".",FALSE,TRUE)</formula>
    </cfRule>
    <cfRule type="expression" dxfId="736" priority="38">
      <formula>IF(RIGHT(TEXT(AQ46,"0.#"),1)=".",TRUE,FALSE)</formula>
    </cfRule>
  </conditionalFormatting>
  <conditionalFormatting sqref="AU46:AU48">
    <cfRule type="expression" dxfId="735" priority="35">
      <formula>IF(RIGHT(TEXT(AU46,"0.#"),1)=".",FALSE,TRUE)</formula>
    </cfRule>
    <cfRule type="expression" dxfId="734" priority="36">
      <formula>IF(RIGHT(TEXT(AU46,"0.#"),1)=".",TRUE,FALSE)</formula>
    </cfRule>
  </conditionalFormatting>
  <conditionalFormatting sqref="AM46">
    <cfRule type="expression" dxfId="733" priority="33">
      <formula>IF(RIGHT(TEXT(AM46,"0.#"),1)=".",FALSE,TRUE)</formula>
    </cfRule>
    <cfRule type="expression" dxfId="732" priority="34">
      <formula>IF(RIGHT(TEXT(AM46,"0.#"),1)=".",TRUE,FALSE)</formula>
    </cfRule>
  </conditionalFormatting>
  <conditionalFormatting sqref="AM47">
    <cfRule type="expression" dxfId="731" priority="31">
      <formula>IF(RIGHT(TEXT(AM47,"0.#"),1)=".",FALSE,TRUE)</formula>
    </cfRule>
    <cfRule type="expression" dxfId="730" priority="32">
      <formula>IF(RIGHT(TEXT(AM47,"0.#"),1)=".",TRUE,FALSE)</formula>
    </cfRule>
  </conditionalFormatting>
  <conditionalFormatting sqref="AE107 AQ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E123 AM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129" max="49" man="1"/>
    <brk id="483" max="49" man="1"/>
    <brk id="733" max="49" man="1"/>
    <brk id="786" max="49" man="1"/>
    <brk id="841"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734</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80" t="s">
        <v>348</v>
      </c>
      <c r="B2" s="481"/>
      <c r="C2" s="481"/>
      <c r="D2" s="481"/>
      <c r="E2" s="481"/>
      <c r="F2" s="482"/>
      <c r="G2" s="806" t="s">
        <v>146</v>
      </c>
      <c r="H2" s="777"/>
      <c r="I2" s="777"/>
      <c r="J2" s="777"/>
      <c r="K2" s="777"/>
      <c r="L2" s="777"/>
      <c r="M2" s="777"/>
      <c r="N2" s="777"/>
      <c r="O2" s="778"/>
      <c r="P2" s="776" t="s">
        <v>59</v>
      </c>
      <c r="Q2" s="777"/>
      <c r="R2" s="777"/>
      <c r="S2" s="777"/>
      <c r="T2" s="777"/>
      <c r="U2" s="777"/>
      <c r="V2" s="777"/>
      <c r="W2" s="777"/>
      <c r="X2" s="778"/>
      <c r="Y2" s="1000"/>
      <c r="Z2" s="408"/>
      <c r="AA2" s="409"/>
      <c r="AB2" s="1004" t="s">
        <v>11</v>
      </c>
      <c r="AC2" s="1005"/>
      <c r="AD2" s="1006"/>
      <c r="AE2" s="992" t="s">
        <v>388</v>
      </c>
      <c r="AF2" s="992"/>
      <c r="AG2" s="992"/>
      <c r="AH2" s="992"/>
      <c r="AI2" s="992" t="s">
        <v>410</v>
      </c>
      <c r="AJ2" s="992"/>
      <c r="AK2" s="992"/>
      <c r="AL2" s="789"/>
      <c r="AM2" s="992" t="s">
        <v>507</v>
      </c>
      <c r="AN2" s="992"/>
      <c r="AO2" s="992"/>
      <c r="AP2" s="789"/>
      <c r="AQ2" s="214" t="s">
        <v>232</v>
      </c>
      <c r="AR2" s="198"/>
      <c r="AS2" s="198"/>
      <c r="AT2" s="199"/>
      <c r="AU2" s="501" t="s">
        <v>134</v>
      </c>
      <c r="AV2" s="501"/>
      <c r="AW2" s="501"/>
      <c r="AX2" s="502"/>
      <c r="AY2" s="34">
        <f>COUNTA($G$4)</f>
        <v>0</v>
      </c>
    </row>
    <row r="3" spans="1:51" ht="18.75" customHeight="1">
      <c r="A3" s="480"/>
      <c r="B3" s="481"/>
      <c r="C3" s="481"/>
      <c r="D3" s="481"/>
      <c r="E3" s="481"/>
      <c r="F3" s="482"/>
      <c r="G3" s="554"/>
      <c r="H3" s="386"/>
      <c r="I3" s="386"/>
      <c r="J3" s="386"/>
      <c r="K3" s="386"/>
      <c r="L3" s="386"/>
      <c r="M3" s="386"/>
      <c r="N3" s="386"/>
      <c r="O3" s="555"/>
      <c r="P3" s="567"/>
      <c r="Q3" s="386"/>
      <c r="R3" s="386"/>
      <c r="S3" s="386"/>
      <c r="T3" s="386"/>
      <c r="U3" s="386"/>
      <c r="V3" s="386"/>
      <c r="W3" s="386"/>
      <c r="X3" s="555"/>
      <c r="Y3" s="1001"/>
      <c r="Z3" s="1002"/>
      <c r="AA3" s="1003"/>
      <c r="AB3" s="1007"/>
      <c r="AC3" s="1008"/>
      <c r="AD3" s="1009"/>
      <c r="AE3" s="378"/>
      <c r="AF3" s="378"/>
      <c r="AG3" s="378"/>
      <c r="AH3" s="378"/>
      <c r="AI3" s="378"/>
      <c r="AJ3" s="378"/>
      <c r="AK3" s="378"/>
      <c r="AL3" s="374"/>
      <c r="AM3" s="378"/>
      <c r="AN3" s="378"/>
      <c r="AO3" s="378"/>
      <c r="AP3" s="374"/>
      <c r="AQ3" s="257"/>
      <c r="AR3" s="258"/>
      <c r="AS3" s="179" t="s">
        <v>233</v>
      </c>
      <c r="AT3" s="201"/>
      <c r="AU3" s="258"/>
      <c r="AV3" s="258"/>
      <c r="AW3" s="386" t="s">
        <v>179</v>
      </c>
      <c r="AX3" s="387"/>
      <c r="AY3" s="34">
        <f>$AY$2</f>
        <v>0</v>
      </c>
    </row>
    <row r="4" spans="1:51" ht="22.5" customHeight="1">
      <c r="A4" s="483"/>
      <c r="B4" s="481"/>
      <c r="C4" s="481"/>
      <c r="D4" s="481"/>
      <c r="E4" s="481"/>
      <c r="F4" s="482"/>
      <c r="G4" s="523"/>
      <c r="H4" s="1010"/>
      <c r="I4" s="1010"/>
      <c r="J4" s="1010"/>
      <c r="K4" s="1010"/>
      <c r="L4" s="1010"/>
      <c r="M4" s="1010"/>
      <c r="N4" s="1010"/>
      <c r="O4" s="1011"/>
      <c r="P4" s="190"/>
      <c r="Q4" s="1018"/>
      <c r="R4" s="1018"/>
      <c r="S4" s="1018"/>
      <c r="T4" s="1018"/>
      <c r="U4" s="1018"/>
      <c r="V4" s="1018"/>
      <c r="W4" s="1018"/>
      <c r="X4" s="1019"/>
      <c r="Y4" s="996" t="s">
        <v>12</v>
      </c>
      <c r="Z4" s="997"/>
      <c r="AA4" s="998"/>
      <c r="AB4" s="493"/>
      <c r="AC4" s="999"/>
      <c r="AD4" s="999"/>
      <c r="AE4" s="357"/>
      <c r="AF4" s="358"/>
      <c r="AG4" s="358"/>
      <c r="AH4" s="358"/>
      <c r="AI4" s="357"/>
      <c r="AJ4" s="358"/>
      <c r="AK4" s="358"/>
      <c r="AL4" s="358"/>
      <c r="AM4" s="357"/>
      <c r="AN4" s="358"/>
      <c r="AO4" s="358"/>
      <c r="AP4" s="358"/>
      <c r="AQ4" s="166"/>
      <c r="AR4" s="167"/>
      <c r="AS4" s="167"/>
      <c r="AT4" s="168"/>
      <c r="AU4" s="358"/>
      <c r="AV4" s="358"/>
      <c r="AW4" s="358"/>
      <c r="AX4" s="359"/>
      <c r="AY4" s="34">
        <f t="shared" ref="AY4:AY8" si="0">$AY$2</f>
        <v>0</v>
      </c>
    </row>
    <row r="5" spans="1:51" ht="22.5" customHeight="1">
      <c r="A5" s="484"/>
      <c r="B5" s="485"/>
      <c r="C5" s="485"/>
      <c r="D5" s="485"/>
      <c r="E5" s="485"/>
      <c r="F5" s="486"/>
      <c r="G5" s="1012"/>
      <c r="H5" s="1013"/>
      <c r="I5" s="1013"/>
      <c r="J5" s="1013"/>
      <c r="K5" s="1013"/>
      <c r="L5" s="1013"/>
      <c r="M5" s="1013"/>
      <c r="N5" s="1013"/>
      <c r="O5" s="1014"/>
      <c r="P5" s="1020"/>
      <c r="Q5" s="1020"/>
      <c r="R5" s="1020"/>
      <c r="S5" s="1020"/>
      <c r="T5" s="1020"/>
      <c r="U5" s="1020"/>
      <c r="V5" s="1020"/>
      <c r="W5" s="1020"/>
      <c r="X5" s="1021"/>
      <c r="Y5" s="308" t="s">
        <v>54</v>
      </c>
      <c r="Z5" s="993"/>
      <c r="AA5" s="994"/>
      <c r="AB5" s="490"/>
      <c r="AC5" s="995"/>
      <c r="AD5" s="995"/>
      <c r="AE5" s="357"/>
      <c r="AF5" s="358"/>
      <c r="AG5" s="358"/>
      <c r="AH5" s="358"/>
      <c r="AI5" s="357"/>
      <c r="AJ5" s="358"/>
      <c r="AK5" s="358"/>
      <c r="AL5" s="358"/>
      <c r="AM5" s="357"/>
      <c r="AN5" s="358"/>
      <c r="AO5" s="358"/>
      <c r="AP5" s="358"/>
      <c r="AQ5" s="166"/>
      <c r="AR5" s="167"/>
      <c r="AS5" s="167"/>
      <c r="AT5" s="168"/>
      <c r="AU5" s="358"/>
      <c r="AV5" s="358"/>
      <c r="AW5" s="358"/>
      <c r="AX5" s="359"/>
      <c r="AY5" s="34">
        <f t="shared" si="0"/>
        <v>0</v>
      </c>
    </row>
    <row r="6" spans="1:51" ht="22.5" customHeight="1">
      <c r="A6" s="484"/>
      <c r="B6" s="485"/>
      <c r="C6" s="485"/>
      <c r="D6" s="485"/>
      <c r="E6" s="485"/>
      <c r="F6" s="486"/>
      <c r="G6" s="1015"/>
      <c r="H6" s="1016"/>
      <c r="I6" s="1016"/>
      <c r="J6" s="1016"/>
      <c r="K6" s="1016"/>
      <c r="L6" s="1016"/>
      <c r="M6" s="1016"/>
      <c r="N6" s="1016"/>
      <c r="O6" s="1017"/>
      <c r="P6" s="1022"/>
      <c r="Q6" s="1022"/>
      <c r="R6" s="1022"/>
      <c r="S6" s="1022"/>
      <c r="T6" s="1022"/>
      <c r="U6" s="1022"/>
      <c r="V6" s="1022"/>
      <c r="W6" s="1022"/>
      <c r="X6" s="1023"/>
      <c r="Y6" s="1024" t="s">
        <v>13</v>
      </c>
      <c r="Z6" s="993"/>
      <c r="AA6" s="994"/>
      <c r="AB6" s="676" t="s">
        <v>180</v>
      </c>
      <c r="AC6" s="1025"/>
      <c r="AD6" s="1025"/>
      <c r="AE6" s="357"/>
      <c r="AF6" s="358"/>
      <c r="AG6" s="358"/>
      <c r="AH6" s="358"/>
      <c r="AI6" s="357"/>
      <c r="AJ6" s="358"/>
      <c r="AK6" s="358"/>
      <c r="AL6" s="358"/>
      <c r="AM6" s="357"/>
      <c r="AN6" s="358"/>
      <c r="AO6" s="358"/>
      <c r="AP6" s="358"/>
      <c r="AQ6" s="166"/>
      <c r="AR6" s="167"/>
      <c r="AS6" s="167"/>
      <c r="AT6" s="168"/>
      <c r="AU6" s="358"/>
      <c r="AV6" s="358"/>
      <c r="AW6" s="358"/>
      <c r="AX6" s="359"/>
      <c r="AY6" s="34">
        <f t="shared" si="0"/>
        <v>0</v>
      </c>
    </row>
    <row r="7" spans="1:51" customFormat="1" ht="23.25" customHeight="1">
      <c r="A7" s="850" t="s">
        <v>378</v>
      </c>
      <c r="B7" s="851"/>
      <c r="C7" s="851"/>
      <c r="D7" s="851"/>
      <c r="E7" s="851"/>
      <c r="F7" s="852"/>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c r="AY7" s="34">
        <f>$AY$2</f>
        <v>0</v>
      </c>
    </row>
    <row r="8" spans="1:51" customFormat="1" ht="23.25" customHeight="1">
      <c r="A8" s="853"/>
      <c r="B8" s="854"/>
      <c r="C8" s="854"/>
      <c r="D8" s="854"/>
      <c r="E8" s="854"/>
      <c r="F8" s="855"/>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7"/>
      <c r="AY8" s="34">
        <f t="shared" si="0"/>
        <v>0</v>
      </c>
    </row>
    <row r="9" spans="1:51" ht="18.75" customHeight="1">
      <c r="A9" s="480" t="s">
        <v>348</v>
      </c>
      <c r="B9" s="481"/>
      <c r="C9" s="481"/>
      <c r="D9" s="481"/>
      <c r="E9" s="481"/>
      <c r="F9" s="482"/>
      <c r="G9" s="806" t="s">
        <v>146</v>
      </c>
      <c r="H9" s="777"/>
      <c r="I9" s="777"/>
      <c r="J9" s="777"/>
      <c r="K9" s="777"/>
      <c r="L9" s="777"/>
      <c r="M9" s="777"/>
      <c r="N9" s="777"/>
      <c r="O9" s="778"/>
      <c r="P9" s="776" t="s">
        <v>59</v>
      </c>
      <c r="Q9" s="777"/>
      <c r="R9" s="777"/>
      <c r="S9" s="777"/>
      <c r="T9" s="777"/>
      <c r="U9" s="777"/>
      <c r="V9" s="777"/>
      <c r="W9" s="777"/>
      <c r="X9" s="778"/>
      <c r="Y9" s="1000"/>
      <c r="Z9" s="408"/>
      <c r="AA9" s="409"/>
      <c r="AB9" s="1004" t="s">
        <v>11</v>
      </c>
      <c r="AC9" s="1005"/>
      <c r="AD9" s="1006"/>
      <c r="AE9" s="992" t="s">
        <v>388</v>
      </c>
      <c r="AF9" s="992"/>
      <c r="AG9" s="992"/>
      <c r="AH9" s="992"/>
      <c r="AI9" s="992" t="s">
        <v>410</v>
      </c>
      <c r="AJ9" s="992"/>
      <c r="AK9" s="992"/>
      <c r="AL9" s="789"/>
      <c r="AM9" s="992" t="s">
        <v>507</v>
      </c>
      <c r="AN9" s="992"/>
      <c r="AO9" s="992"/>
      <c r="AP9" s="789"/>
      <c r="AQ9" s="214" t="s">
        <v>232</v>
      </c>
      <c r="AR9" s="198"/>
      <c r="AS9" s="198"/>
      <c r="AT9" s="199"/>
      <c r="AU9" s="501" t="s">
        <v>134</v>
      </c>
      <c r="AV9" s="501"/>
      <c r="AW9" s="501"/>
      <c r="AX9" s="502"/>
      <c r="AY9" s="34">
        <f>COUNTA($G$11)</f>
        <v>0</v>
      </c>
    </row>
    <row r="10" spans="1:51" ht="18.75" customHeight="1">
      <c r="A10" s="480"/>
      <c r="B10" s="481"/>
      <c r="C10" s="481"/>
      <c r="D10" s="481"/>
      <c r="E10" s="481"/>
      <c r="F10" s="482"/>
      <c r="G10" s="554"/>
      <c r="H10" s="386"/>
      <c r="I10" s="386"/>
      <c r="J10" s="386"/>
      <c r="K10" s="386"/>
      <c r="L10" s="386"/>
      <c r="M10" s="386"/>
      <c r="N10" s="386"/>
      <c r="O10" s="555"/>
      <c r="P10" s="567"/>
      <c r="Q10" s="386"/>
      <c r="R10" s="386"/>
      <c r="S10" s="386"/>
      <c r="T10" s="386"/>
      <c r="U10" s="386"/>
      <c r="V10" s="386"/>
      <c r="W10" s="386"/>
      <c r="X10" s="555"/>
      <c r="Y10" s="1001"/>
      <c r="Z10" s="1002"/>
      <c r="AA10" s="1003"/>
      <c r="AB10" s="1007"/>
      <c r="AC10" s="1008"/>
      <c r="AD10" s="1009"/>
      <c r="AE10" s="378"/>
      <c r="AF10" s="378"/>
      <c r="AG10" s="378"/>
      <c r="AH10" s="378"/>
      <c r="AI10" s="378"/>
      <c r="AJ10" s="378"/>
      <c r="AK10" s="378"/>
      <c r="AL10" s="374"/>
      <c r="AM10" s="378"/>
      <c r="AN10" s="378"/>
      <c r="AO10" s="378"/>
      <c r="AP10" s="374"/>
      <c r="AQ10" s="257"/>
      <c r="AR10" s="258"/>
      <c r="AS10" s="179" t="s">
        <v>233</v>
      </c>
      <c r="AT10" s="201"/>
      <c r="AU10" s="258"/>
      <c r="AV10" s="258"/>
      <c r="AW10" s="386" t="s">
        <v>179</v>
      </c>
      <c r="AX10" s="387"/>
      <c r="AY10" s="34">
        <f>$AY$9</f>
        <v>0</v>
      </c>
    </row>
    <row r="11" spans="1:51" ht="22.5" customHeight="1">
      <c r="A11" s="483"/>
      <c r="B11" s="481"/>
      <c r="C11" s="481"/>
      <c r="D11" s="481"/>
      <c r="E11" s="481"/>
      <c r="F11" s="482"/>
      <c r="G11" s="523"/>
      <c r="H11" s="1010"/>
      <c r="I11" s="1010"/>
      <c r="J11" s="1010"/>
      <c r="K11" s="1010"/>
      <c r="L11" s="1010"/>
      <c r="M11" s="1010"/>
      <c r="N11" s="1010"/>
      <c r="O11" s="1011"/>
      <c r="P11" s="190"/>
      <c r="Q11" s="1018"/>
      <c r="R11" s="1018"/>
      <c r="S11" s="1018"/>
      <c r="T11" s="1018"/>
      <c r="U11" s="1018"/>
      <c r="V11" s="1018"/>
      <c r="W11" s="1018"/>
      <c r="X11" s="1019"/>
      <c r="Y11" s="996" t="s">
        <v>12</v>
      </c>
      <c r="Z11" s="997"/>
      <c r="AA11" s="998"/>
      <c r="AB11" s="493"/>
      <c r="AC11" s="999"/>
      <c r="AD11" s="999"/>
      <c r="AE11" s="357"/>
      <c r="AF11" s="358"/>
      <c r="AG11" s="358"/>
      <c r="AH11" s="358"/>
      <c r="AI11" s="357"/>
      <c r="AJ11" s="358"/>
      <c r="AK11" s="358"/>
      <c r="AL11" s="358"/>
      <c r="AM11" s="357"/>
      <c r="AN11" s="358"/>
      <c r="AO11" s="358"/>
      <c r="AP11" s="358"/>
      <c r="AQ11" s="166"/>
      <c r="AR11" s="167"/>
      <c r="AS11" s="167"/>
      <c r="AT11" s="168"/>
      <c r="AU11" s="358"/>
      <c r="AV11" s="358"/>
      <c r="AW11" s="358"/>
      <c r="AX11" s="359"/>
      <c r="AY11" s="34">
        <f t="shared" ref="AY11:AY15" si="1">$AY$9</f>
        <v>0</v>
      </c>
    </row>
    <row r="12" spans="1:51" ht="22.5" customHeight="1">
      <c r="A12" s="484"/>
      <c r="B12" s="485"/>
      <c r="C12" s="485"/>
      <c r="D12" s="485"/>
      <c r="E12" s="485"/>
      <c r="F12" s="486"/>
      <c r="G12" s="1012"/>
      <c r="H12" s="1013"/>
      <c r="I12" s="1013"/>
      <c r="J12" s="1013"/>
      <c r="K12" s="1013"/>
      <c r="L12" s="1013"/>
      <c r="M12" s="1013"/>
      <c r="N12" s="1013"/>
      <c r="O12" s="1014"/>
      <c r="P12" s="1020"/>
      <c r="Q12" s="1020"/>
      <c r="R12" s="1020"/>
      <c r="S12" s="1020"/>
      <c r="T12" s="1020"/>
      <c r="U12" s="1020"/>
      <c r="V12" s="1020"/>
      <c r="W12" s="1020"/>
      <c r="X12" s="1021"/>
      <c r="Y12" s="308" t="s">
        <v>54</v>
      </c>
      <c r="Z12" s="993"/>
      <c r="AA12" s="994"/>
      <c r="AB12" s="490"/>
      <c r="AC12" s="995"/>
      <c r="AD12" s="995"/>
      <c r="AE12" s="357"/>
      <c r="AF12" s="358"/>
      <c r="AG12" s="358"/>
      <c r="AH12" s="358"/>
      <c r="AI12" s="357"/>
      <c r="AJ12" s="358"/>
      <c r="AK12" s="358"/>
      <c r="AL12" s="358"/>
      <c r="AM12" s="357"/>
      <c r="AN12" s="358"/>
      <c r="AO12" s="358"/>
      <c r="AP12" s="358"/>
      <c r="AQ12" s="166"/>
      <c r="AR12" s="167"/>
      <c r="AS12" s="167"/>
      <c r="AT12" s="168"/>
      <c r="AU12" s="358"/>
      <c r="AV12" s="358"/>
      <c r="AW12" s="358"/>
      <c r="AX12" s="359"/>
      <c r="AY12" s="34">
        <f t="shared" si="1"/>
        <v>0</v>
      </c>
    </row>
    <row r="13" spans="1:51" ht="22.5" customHeight="1">
      <c r="A13" s="639"/>
      <c r="B13" s="640"/>
      <c r="C13" s="640"/>
      <c r="D13" s="640"/>
      <c r="E13" s="640"/>
      <c r="F13" s="641"/>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676" t="s">
        <v>180</v>
      </c>
      <c r="AC13" s="1025"/>
      <c r="AD13" s="1025"/>
      <c r="AE13" s="357"/>
      <c r="AF13" s="358"/>
      <c r="AG13" s="358"/>
      <c r="AH13" s="358"/>
      <c r="AI13" s="357"/>
      <c r="AJ13" s="358"/>
      <c r="AK13" s="358"/>
      <c r="AL13" s="358"/>
      <c r="AM13" s="357"/>
      <c r="AN13" s="358"/>
      <c r="AO13" s="358"/>
      <c r="AP13" s="358"/>
      <c r="AQ13" s="166"/>
      <c r="AR13" s="167"/>
      <c r="AS13" s="167"/>
      <c r="AT13" s="168"/>
      <c r="AU13" s="358"/>
      <c r="AV13" s="358"/>
      <c r="AW13" s="358"/>
      <c r="AX13" s="359"/>
      <c r="AY13" s="34">
        <f t="shared" si="1"/>
        <v>0</v>
      </c>
    </row>
    <row r="14" spans="1:51" customFormat="1" ht="23.25" customHeight="1">
      <c r="A14" s="850" t="s">
        <v>378</v>
      </c>
      <c r="B14" s="851"/>
      <c r="C14" s="851"/>
      <c r="D14" s="851"/>
      <c r="E14" s="851"/>
      <c r="F14" s="852"/>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34">
        <f t="shared" si="1"/>
        <v>0</v>
      </c>
    </row>
    <row r="15" spans="1:51" customFormat="1" ht="23.25" customHeight="1">
      <c r="A15" s="853"/>
      <c r="B15" s="854"/>
      <c r="C15" s="854"/>
      <c r="D15" s="854"/>
      <c r="E15" s="854"/>
      <c r="F15" s="855"/>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s="34">
        <f t="shared" si="1"/>
        <v>0</v>
      </c>
    </row>
    <row r="16" spans="1:51" ht="18.75" customHeight="1">
      <c r="A16" s="480" t="s">
        <v>348</v>
      </c>
      <c r="B16" s="481"/>
      <c r="C16" s="481"/>
      <c r="D16" s="481"/>
      <c r="E16" s="481"/>
      <c r="F16" s="482"/>
      <c r="G16" s="806" t="s">
        <v>146</v>
      </c>
      <c r="H16" s="777"/>
      <c r="I16" s="777"/>
      <c r="J16" s="777"/>
      <c r="K16" s="777"/>
      <c r="L16" s="777"/>
      <c r="M16" s="777"/>
      <c r="N16" s="777"/>
      <c r="O16" s="778"/>
      <c r="P16" s="776" t="s">
        <v>59</v>
      </c>
      <c r="Q16" s="777"/>
      <c r="R16" s="777"/>
      <c r="S16" s="777"/>
      <c r="T16" s="777"/>
      <c r="U16" s="777"/>
      <c r="V16" s="777"/>
      <c r="W16" s="777"/>
      <c r="X16" s="778"/>
      <c r="Y16" s="1000"/>
      <c r="Z16" s="408"/>
      <c r="AA16" s="409"/>
      <c r="AB16" s="1004" t="s">
        <v>11</v>
      </c>
      <c r="AC16" s="1005"/>
      <c r="AD16" s="1006"/>
      <c r="AE16" s="992" t="s">
        <v>388</v>
      </c>
      <c r="AF16" s="992"/>
      <c r="AG16" s="992"/>
      <c r="AH16" s="992"/>
      <c r="AI16" s="992" t="s">
        <v>410</v>
      </c>
      <c r="AJ16" s="992"/>
      <c r="AK16" s="992"/>
      <c r="AL16" s="789"/>
      <c r="AM16" s="992" t="s">
        <v>507</v>
      </c>
      <c r="AN16" s="992"/>
      <c r="AO16" s="992"/>
      <c r="AP16" s="789"/>
      <c r="AQ16" s="214" t="s">
        <v>232</v>
      </c>
      <c r="AR16" s="198"/>
      <c r="AS16" s="198"/>
      <c r="AT16" s="199"/>
      <c r="AU16" s="501" t="s">
        <v>134</v>
      </c>
      <c r="AV16" s="501"/>
      <c r="AW16" s="501"/>
      <c r="AX16" s="502"/>
      <c r="AY16" s="34">
        <f>COUNTA($G$18)</f>
        <v>0</v>
      </c>
    </row>
    <row r="17" spans="1:51" ht="18.75" customHeight="1">
      <c r="A17" s="480"/>
      <c r="B17" s="481"/>
      <c r="C17" s="481"/>
      <c r="D17" s="481"/>
      <c r="E17" s="481"/>
      <c r="F17" s="482"/>
      <c r="G17" s="554"/>
      <c r="H17" s="386"/>
      <c r="I17" s="386"/>
      <c r="J17" s="386"/>
      <c r="K17" s="386"/>
      <c r="L17" s="386"/>
      <c r="M17" s="386"/>
      <c r="N17" s="386"/>
      <c r="O17" s="555"/>
      <c r="P17" s="567"/>
      <c r="Q17" s="386"/>
      <c r="R17" s="386"/>
      <c r="S17" s="386"/>
      <c r="T17" s="386"/>
      <c r="U17" s="386"/>
      <c r="V17" s="386"/>
      <c r="W17" s="386"/>
      <c r="X17" s="555"/>
      <c r="Y17" s="1001"/>
      <c r="Z17" s="1002"/>
      <c r="AA17" s="1003"/>
      <c r="AB17" s="1007"/>
      <c r="AC17" s="1008"/>
      <c r="AD17" s="1009"/>
      <c r="AE17" s="378"/>
      <c r="AF17" s="378"/>
      <c r="AG17" s="378"/>
      <c r="AH17" s="378"/>
      <c r="AI17" s="378"/>
      <c r="AJ17" s="378"/>
      <c r="AK17" s="378"/>
      <c r="AL17" s="374"/>
      <c r="AM17" s="378"/>
      <c r="AN17" s="378"/>
      <c r="AO17" s="378"/>
      <c r="AP17" s="374"/>
      <c r="AQ17" s="257"/>
      <c r="AR17" s="258"/>
      <c r="AS17" s="179" t="s">
        <v>233</v>
      </c>
      <c r="AT17" s="201"/>
      <c r="AU17" s="258"/>
      <c r="AV17" s="258"/>
      <c r="AW17" s="386" t="s">
        <v>179</v>
      </c>
      <c r="AX17" s="387"/>
      <c r="AY17" s="34">
        <f>$AY$16</f>
        <v>0</v>
      </c>
    </row>
    <row r="18" spans="1:51" ht="22.5" customHeight="1">
      <c r="A18" s="483"/>
      <c r="B18" s="481"/>
      <c r="C18" s="481"/>
      <c r="D18" s="481"/>
      <c r="E18" s="481"/>
      <c r="F18" s="482"/>
      <c r="G18" s="523"/>
      <c r="H18" s="1010"/>
      <c r="I18" s="1010"/>
      <c r="J18" s="1010"/>
      <c r="K18" s="1010"/>
      <c r="L18" s="1010"/>
      <c r="M18" s="1010"/>
      <c r="N18" s="1010"/>
      <c r="O18" s="1011"/>
      <c r="P18" s="190"/>
      <c r="Q18" s="1018"/>
      <c r="R18" s="1018"/>
      <c r="S18" s="1018"/>
      <c r="T18" s="1018"/>
      <c r="U18" s="1018"/>
      <c r="V18" s="1018"/>
      <c r="W18" s="1018"/>
      <c r="X18" s="1019"/>
      <c r="Y18" s="996" t="s">
        <v>12</v>
      </c>
      <c r="Z18" s="997"/>
      <c r="AA18" s="998"/>
      <c r="AB18" s="493"/>
      <c r="AC18" s="999"/>
      <c r="AD18" s="999"/>
      <c r="AE18" s="357"/>
      <c r="AF18" s="358"/>
      <c r="AG18" s="358"/>
      <c r="AH18" s="358"/>
      <c r="AI18" s="357"/>
      <c r="AJ18" s="358"/>
      <c r="AK18" s="358"/>
      <c r="AL18" s="358"/>
      <c r="AM18" s="357"/>
      <c r="AN18" s="358"/>
      <c r="AO18" s="358"/>
      <c r="AP18" s="358"/>
      <c r="AQ18" s="166"/>
      <c r="AR18" s="167"/>
      <c r="AS18" s="167"/>
      <c r="AT18" s="168"/>
      <c r="AU18" s="358"/>
      <c r="AV18" s="358"/>
      <c r="AW18" s="358"/>
      <c r="AX18" s="359"/>
      <c r="AY18" s="34">
        <f t="shared" ref="AY18:AY22" si="2">$AY$16</f>
        <v>0</v>
      </c>
    </row>
    <row r="19" spans="1:51" ht="22.5" customHeight="1">
      <c r="A19" s="484"/>
      <c r="B19" s="485"/>
      <c r="C19" s="485"/>
      <c r="D19" s="485"/>
      <c r="E19" s="485"/>
      <c r="F19" s="486"/>
      <c r="G19" s="1012"/>
      <c r="H19" s="1013"/>
      <c r="I19" s="1013"/>
      <c r="J19" s="1013"/>
      <c r="K19" s="1013"/>
      <c r="L19" s="1013"/>
      <c r="M19" s="1013"/>
      <c r="N19" s="1013"/>
      <c r="O19" s="1014"/>
      <c r="P19" s="1020"/>
      <c r="Q19" s="1020"/>
      <c r="R19" s="1020"/>
      <c r="S19" s="1020"/>
      <c r="T19" s="1020"/>
      <c r="U19" s="1020"/>
      <c r="V19" s="1020"/>
      <c r="W19" s="1020"/>
      <c r="X19" s="1021"/>
      <c r="Y19" s="308" t="s">
        <v>54</v>
      </c>
      <c r="Z19" s="993"/>
      <c r="AA19" s="994"/>
      <c r="AB19" s="490"/>
      <c r="AC19" s="995"/>
      <c r="AD19" s="995"/>
      <c r="AE19" s="357"/>
      <c r="AF19" s="358"/>
      <c r="AG19" s="358"/>
      <c r="AH19" s="358"/>
      <c r="AI19" s="357"/>
      <c r="AJ19" s="358"/>
      <c r="AK19" s="358"/>
      <c r="AL19" s="358"/>
      <c r="AM19" s="357"/>
      <c r="AN19" s="358"/>
      <c r="AO19" s="358"/>
      <c r="AP19" s="358"/>
      <c r="AQ19" s="166"/>
      <c r="AR19" s="167"/>
      <c r="AS19" s="167"/>
      <c r="AT19" s="168"/>
      <c r="AU19" s="358"/>
      <c r="AV19" s="358"/>
      <c r="AW19" s="358"/>
      <c r="AX19" s="359"/>
      <c r="AY19" s="34">
        <f t="shared" si="2"/>
        <v>0</v>
      </c>
    </row>
    <row r="20" spans="1:51" ht="22.5" customHeight="1">
      <c r="A20" s="639"/>
      <c r="B20" s="640"/>
      <c r="C20" s="640"/>
      <c r="D20" s="640"/>
      <c r="E20" s="640"/>
      <c r="F20" s="641"/>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676" t="s">
        <v>180</v>
      </c>
      <c r="AC20" s="1025"/>
      <c r="AD20" s="1025"/>
      <c r="AE20" s="357"/>
      <c r="AF20" s="358"/>
      <c r="AG20" s="358"/>
      <c r="AH20" s="358"/>
      <c r="AI20" s="357"/>
      <c r="AJ20" s="358"/>
      <c r="AK20" s="358"/>
      <c r="AL20" s="358"/>
      <c r="AM20" s="357"/>
      <c r="AN20" s="358"/>
      <c r="AO20" s="358"/>
      <c r="AP20" s="358"/>
      <c r="AQ20" s="166"/>
      <c r="AR20" s="167"/>
      <c r="AS20" s="167"/>
      <c r="AT20" s="168"/>
      <c r="AU20" s="358"/>
      <c r="AV20" s="358"/>
      <c r="AW20" s="358"/>
      <c r="AX20" s="359"/>
      <c r="AY20" s="34">
        <f t="shared" si="2"/>
        <v>0</v>
      </c>
    </row>
    <row r="21" spans="1:51" customFormat="1" ht="23.25" customHeight="1">
      <c r="A21" s="850" t="s">
        <v>378</v>
      </c>
      <c r="B21" s="851"/>
      <c r="C21" s="851"/>
      <c r="D21" s="851"/>
      <c r="E21" s="851"/>
      <c r="F21" s="852"/>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c r="AY21" s="34">
        <f t="shared" si="2"/>
        <v>0</v>
      </c>
    </row>
    <row r="22" spans="1:51" customFormat="1" ht="23.25" customHeight="1">
      <c r="A22" s="853"/>
      <c r="B22" s="854"/>
      <c r="C22" s="854"/>
      <c r="D22" s="854"/>
      <c r="E22" s="854"/>
      <c r="F22" s="855"/>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7"/>
      <c r="AY22" s="34">
        <f t="shared" si="2"/>
        <v>0</v>
      </c>
    </row>
    <row r="23" spans="1:51" ht="18.75" customHeight="1">
      <c r="A23" s="480" t="s">
        <v>348</v>
      </c>
      <c r="B23" s="481"/>
      <c r="C23" s="481"/>
      <c r="D23" s="481"/>
      <c r="E23" s="481"/>
      <c r="F23" s="482"/>
      <c r="G23" s="806" t="s">
        <v>146</v>
      </c>
      <c r="H23" s="777"/>
      <c r="I23" s="777"/>
      <c r="J23" s="777"/>
      <c r="K23" s="777"/>
      <c r="L23" s="777"/>
      <c r="M23" s="777"/>
      <c r="N23" s="777"/>
      <c r="O23" s="778"/>
      <c r="P23" s="776" t="s">
        <v>59</v>
      </c>
      <c r="Q23" s="777"/>
      <c r="R23" s="777"/>
      <c r="S23" s="777"/>
      <c r="T23" s="777"/>
      <c r="U23" s="777"/>
      <c r="V23" s="777"/>
      <c r="W23" s="777"/>
      <c r="X23" s="778"/>
      <c r="Y23" s="1000"/>
      <c r="Z23" s="408"/>
      <c r="AA23" s="409"/>
      <c r="AB23" s="1004" t="s">
        <v>11</v>
      </c>
      <c r="AC23" s="1005"/>
      <c r="AD23" s="1006"/>
      <c r="AE23" s="992" t="s">
        <v>388</v>
      </c>
      <c r="AF23" s="992"/>
      <c r="AG23" s="992"/>
      <c r="AH23" s="992"/>
      <c r="AI23" s="992" t="s">
        <v>410</v>
      </c>
      <c r="AJ23" s="992"/>
      <c r="AK23" s="992"/>
      <c r="AL23" s="789"/>
      <c r="AM23" s="992" t="s">
        <v>507</v>
      </c>
      <c r="AN23" s="992"/>
      <c r="AO23" s="992"/>
      <c r="AP23" s="789"/>
      <c r="AQ23" s="214" t="s">
        <v>232</v>
      </c>
      <c r="AR23" s="198"/>
      <c r="AS23" s="198"/>
      <c r="AT23" s="199"/>
      <c r="AU23" s="501" t="s">
        <v>134</v>
      </c>
      <c r="AV23" s="501"/>
      <c r="AW23" s="501"/>
      <c r="AX23" s="502"/>
      <c r="AY23" s="34">
        <f>COUNTA($G$25)</f>
        <v>0</v>
      </c>
    </row>
    <row r="24" spans="1:51" ht="18.75" customHeight="1">
      <c r="A24" s="480"/>
      <c r="B24" s="481"/>
      <c r="C24" s="481"/>
      <c r="D24" s="481"/>
      <c r="E24" s="481"/>
      <c r="F24" s="482"/>
      <c r="G24" s="554"/>
      <c r="H24" s="386"/>
      <c r="I24" s="386"/>
      <c r="J24" s="386"/>
      <c r="K24" s="386"/>
      <c r="L24" s="386"/>
      <c r="M24" s="386"/>
      <c r="N24" s="386"/>
      <c r="O24" s="555"/>
      <c r="P24" s="567"/>
      <c r="Q24" s="386"/>
      <c r="R24" s="386"/>
      <c r="S24" s="386"/>
      <c r="T24" s="386"/>
      <c r="U24" s="386"/>
      <c r="V24" s="386"/>
      <c r="W24" s="386"/>
      <c r="X24" s="555"/>
      <c r="Y24" s="1001"/>
      <c r="Z24" s="1002"/>
      <c r="AA24" s="1003"/>
      <c r="AB24" s="1007"/>
      <c r="AC24" s="1008"/>
      <c r="AD24" s="1009"/>
      <c r="AE24" s="378"/>
      <c r="AF24" s="378"/>
      <c r="AG24" s="378"/>
      <c r="AH24" s="378"/>
      <c r="AI24" s="378"/>
      <c r="AJ24" s="378"/>
      <c r="AK24" s="378"/>
      <c r="AL24" s="374"/>
      <c r="AM24" s="378"/>
      <c r="AN24" s="378"/>
      <c r="AO24" s="378"/>
      <c r="AP24" s="374"/>
      <c r="AQ24" s="257"/>
      <c r="AR24" s="258"/>
      <c r="AS24" s="179" t="s">
        <v>233</v>
      </c>
      <c r="AT24" s="201"/>
      <c r="AU24" s="258"/>
      <c r="AV24" s="258"/>
      <c r="AW24" s="386" t="s">
        <v>179</v>
      </c>
      <c r="AX24" s="387"/>
      <c r="AY24" s="34">
        <f>$AY$23</f>
        <v>0</v>
      </c>
    </row>
    <row r="25" spans="1:51" ht="22.5" customHeight="1">
      <c r="A25" s="483"/>
      <c r="B25" s="481"/>
      <c r="C25" s="481"/>
      <c r="D25" s="481"/>
      <c r="E25" s="481"/>
      <c r="F25" s="482"/>
      <c r="G25" s="523"/>
      <c r="H25" s="1010"/>
      <c r="I25" s="1010"/>
      <c r="J25" s="1010"/>
      <c r="K25" s="1010"/>
      <c r="L25" s="1010"/>
      <c r="M25" s="1010"/>
      <c r="N25" s="1010"/>
      <c r="O25" s="1011"/>
      <c r="P25" s="190"/>
      <c r="Q25" s="1018"/>
      <c r="R25" s="1018"/>
      <c r="S25" s="1018"/>
      <c r="T25" s="1018"/>
      <c r="U25" s="1018"/>
      <c r="V25" s="1018"/>
      <c r="W25" s="1018"/>
      <c r="X25" s="1019"/>
      <c r="Y25" s="996" t="s">
        <v>12</v>
      </c>
      <c r="Z25" s="997"/>
      <c r="AA25" s="998"/>
      <c r="AB25" s="493"/>
      <c r="AC25" s="999"/>
      <c r="AD25" s="999"/>
      <c r="AE25" s="357"/>
      <c r="AF25" s="358"/>
      <c r="AG25" s="358"/>
      <c r="AH25" s="358"/>
      <c r="AI25" s="357"/>
      <c r="AJ25" s="358"/>
      <c r="AK25" s="358"/>
      <c r="AL25" s="358"/>
      <c r="AM25" s="357"/>
      <c r="AN25" s="358"/>
      <c r="AO25" s="358"/>
      <c r="AP25" s="358"/>
      <c r="AQ25" s="166"/>
      <c r="AR25" s="167"/>
      <c r="AS25" s="167"/>
      <c r="AT25" s="168"/>
      <c r="AU25" s="358"/>
      <c r="AV25" s="358"/>
      <c r="AW25" s="358"/>
      <c r="AX25" s="359"/>
      <c r="AY25" s="34">
        <f t="shared" ref="AY25:AY29" si="3">$AY$23</f>
        <v>0</v>
      </c>
    </row>
    <row r="26" spans="1:51" ht="22.5" customHeight="1">
      <c r="A26" s="484"/>
      <c r="B26" s="485"/>
      <c r="C26" s="485"/>
      <c r="D26" s="485"/>
      <c r="E26" s="485"/>
      <c r="F26" s="486"/>
      <c r="G26" s="1012"/>
      <c r="H26" s="1013"/>
      <c r="I26" s="1013"/>
      <c r="J26" s="1013"/>
      <c r="K26" s="1013"/>
      <c r="L26" s="1013"/>
      <c r="M26" s="1013"/>
      <c r="N26" s="1013"/>
      <c r="O26" s="1014"/>
      <c r="P26" s="1020"/>
      <c r="Q26" s="1020"/>
      <c r="R26" s="1020"/>
      <c r="S26" s="1020"/>
      <c r="T26" s="1020"/>
      <c r="U26" s="1020"/>
      <c r="V26" s="1020"/>
      <c r="W26" s="1020"/>
      <c r="X26" s="1021"/>
      <c r="Y26" s="308" t="s">
        <v>54</v>
      </c>
      <c r="Z26" s="993"/>
      <c r="AA26" s="994"/>
      <c r="AB26" s="490"/>
      <c r="AC26" s="995"/>
      <c r="AD26" s="995"/>
      <c r="AE26" s="357"/>
      <c r="AF26" s="358"/>
      <c r="AG26" s="358"/>
      <c r="AH26" s="358"/>
      <c r="AI26" s="357"/>
      <c r="AJ26" s="358"/>
      <c r="AK26" s="358"/>
      <c r="AL26" s="358"/>
      <c r="AM26" s="357"/>
      <c r="AN26" s="358"/>
      <c r="AO26" s="358"/>
      <c r="AP26" s="358"/>
      <c r="AQ26" s="166"/>
      <c r="AR26" s="167"/>
      <c r="AS26" s="167"/>
      <c r="AT26" s="168"/>
      <c r="AU26" s="358"/>
      <c r="AV26" s="358"/>
      <c r="AW26" s="358"/>
      <c r="AX26" s="359"/>
      <c r="AY26" s="34">
        <f t="shared" si="3"/>
        <v>0</v>
      </c>
    </row>
    <row r="27" spans="1:51" ht="22.5" customHeight="1">
      <c r="A27" s="639"/>
      <c r="B27" s="640"/>
      <c r="C27" s="640"/>
      <c r="D27" s="640"/>
      <c r="E27" s="640"/>
      <c r="F27" s="641"/>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676" t="s">
        <v>180</v>
      </c>
      <c r="AC27" s="1025"/>
      <c r="AD27" s="1025"/>
      <c r="AE27" s="357"/>
      <c r="AF27" s="358"/>
      <c r="AG27" s="358"/>
      <c r="AH27" s="358"/>
      <c r="AI27" s="357"/>
      <c r="AJ27" s="358"/>
      <c r="AK27" s="358"/>
      <c r="AL27" s="358"/>
      <c r="AM27" s="357"/>
      <c r="AN27" s="358"/>
      <c r="AO27" s="358"/>
      <c r="AP27" s="358"/>
      <c r="AQ27" s="166"/>
      <c r="AR27" s="167"/>
      <c r="AS27" s="167"/>
      <c r="AT27" s="168"/>
      <c r="AU27" s="358"/>
      <c r="AV27" s="358"/>
      <c r="AW27" s="358"/>
      <c r="AX27" s="359"/>
      <c r="AY27" s="34">
        <f t="shared" si="3"/>
        <v>0</v>
      </c>
    </row>
    <row r="28" spans="1:51" customFormat="1" ht="23.25" customHeight="1">
      <c r="A28" s="850" t="s">
        <v>378</v>
      </c>
      <c r="B28" s="851"/>
      <c r="C28" s="851"/>
      <c r="D28" s="851"/>
      <c r="E28" s="851"/>
      <c r="F28" s="852"/>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c r="AY28" s="34">
        <f t="shared" si="3"/>
        <v>0</v>
      </c>
    </row>
    <row r="29" spans="1:51" customFormat="1" ht="23.25" customHeight="1">
      <c r="A29" s="853"/>
      <c r="B29" s="854"/>
      <c r="C29" s="854"/>
      <c r="D29" s="854"/>
      <c r="E29" s="854"/>
      <c r="F29" s="855"/>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7"/>
      <c r="AY29" s="34">
        <f t="shared" si="3"/>
        <v>0</v>
      </c>
    </row>
    <row r="30" spans="1:51" ht="18.75" customHeight="1">
      <c r="A30" s="480" t="s">
        <v>348</v>
      </c>
      <c r="B30" s="481"/>
      <c r="C30" s="481"/>
      <c r="D30" s="481"/>
      <c r="E30" s="481"/>
      <c r="F30" s="482"/>
      <c r="G30" s="806" t="s">
        <v>146</v>
      </c>
      <c r="H30" s="777"/>
      <c r="I30" s="777"/>
      <c r="J30" s="777"/>
      <c r="K30" s="777"/>
      <c r="L30" s="777"/>
      <c r="M30" s="777"/>
      <c r="N30" s="777"/>
      <c r="O30" s="778"/>
      <c r="P30" s="776" t="s">
        <v>59</v>
      </c>
      <c r="Q30" s="777"/>
      <c r="R30" s="777"/>
      <c r="S30" s="777"/>
      <c r="T30" s="777"/>
      <c r="U30" s="777"/>
      <c r="V30" s="777"/>
      <c r="W30" s="777"/>
      <c r="X30" s="778"/>
      <c r="Y30" s="1000"/>
      <c r="Z30" s="408"/>
      <c r="AA30" s="409"/>
      <c r="AB30" s="1004" t="s">
        <v>11</v>
      </c>
      <c r="AC30" s="1005"/>
      <c r="AD30" s="1006"/>
      <c r="AE30" s="992" t="s">
        <v>388</v>
      </c>
      <c r="AF30" s="992"/>
      <c r="AG30" s="992"/>
      <c r="AH30" s="992"/>
      <c r="AI30" s="992" t="s">
        <v>410</v>
      </c>
      <c r="AJ30" s="992"/>
      <c r="AK30" s="992"/>
      <c r="AL30" s="789"/>
      <c r="AM30" s="992" t="s">
        <v>507</v>
      </c>
      <c r="AN30" s="992"/>
      <c r="AO30" s="992"/>
      <c r="AP30" s="789"/>
      <c r="AQ30" s="214" t="s">
        <v>232</v>
      </c>
      <c r="AR30" s="198"/>
      <c r="AS30" s="198"/>
      <c r="AT30" s="199"/>
      <c r="AU30" s="501" t="s">
        <v>134</v>
      </c>
      <c r="AV30" s="501"/>
      <c r="AW30" s="501"/>
      <c r="AX30" s="502"/>
      <c r="AY30" s="34">
        <f>COUNTA($G$32)</f>
        <v>0</v>
      </c>
    </row>
    <row r="31" spans="1:51" ht="18.75" customHeight="1">
      <c r="A31" s="480"/>
      <c r="B31" s="481"/>
      <c r="C31" s="481"/>
      <c r="D31" s="481"/>
      <c r="E31" s="481"/>
      <c r="F31" s="482"/>
      <c r="G31" s="554"/>
      <c r="H31" s="386"/>
      <c r="I31" s="386"/>
      <c r="J31" s="386"/>
      <c r="K31" s="386"/>
      <c r="L31" s="386"/>
      <c r="M31" s="386"/>
      <c r="N31" s="386"/>
      <c r="O31" s="555"/>
      <c r="P31" s="567"/>
      <c r="Q31" s="386"/>
      <c r="R31" s="386"/>
      <c r="S31" s="386"/>
      <c r="T31" s="386"/>
      <c r="U31" s="386"/>
      <c r="V31" s="386"/>
      <c r="W31" s="386"/>
      <c r="X31" s="555"/>
      <c r="Y31" s="1001"/>
      <c r="Z31" s="1002"/>
      <c r="AA31" s="1003"/>
      <c r="AB31" s="1007"/>
      <c r="AC31" s="1008"/>
      <c r="AD31" s="1009"/>
      <c r="AE31" s="378"/>
      <c r="AF31" s="378"/>
      <c r="AG31" s="378"/>
      <c r="AH31" s="378"/>
      <c r="AI31" s="378"/>
      <c r="AJ31" s="378"/>
      <c r="AK31" s="378"/>
      <c r="AL31" s="374"/>
      <c r="AM31" s="378"/>
      <c r="AN31" s="378"/>
      <c r="AO31" s="378"/>
      <c r="AP31" s="374"/>
      <c r="AQ31" s="257"/>
      <c r="AR31" s="258"/>
      <c r="AS31" s="179" t="s">
        <v>233</v>
      </c>
      <c r="AT31" s="201"/>
      <c r="AU31" s="258"/>
      <c r="AV31" s="258"/>
      <c r="AW31" s="386" t="s">
        <v>179</v>
      </c>
      <c r="AX31" s="387"/>
      <c r="AY31" s="34">
        <f>$AY$30</f>
        <v>0</v>
      </c>
    </row>
    <row r="32" spans="1:51" ht="22.5" customHeight="1">
      <c r="A32" s="483"/>
      <c r="B32" s="481"/>
      <c r="C32" s="481"/>
      <c r="D32" s="481"/>
      <c r="E32" s="481"/>
      <c r="F32" s="482"/>
      <c r="G32" s="523"/>
      <c r="H32" s="1010"/>
      <c r="I32" s="1010"/>
      <c r="J32" s="1010"/>
      <c r="K32" s="1010"/>
      <c r="L32" s="1010"/>
      <c r="M32" s="1010"/>
      <c r="N32" s="1010"/>
      <c r="O32" s="1011"/>
      <c r="P32" s="190"/>
      <c r="Q32" s="1018"/>
      <c r="R32" s="1018"/>
      <c r="S32" s="1018"/>
      <c r="T32" s="1018"/>
      <c r="U32" s="1018"/>
      <c r="V32" s="1018"/>
      <c r="W32" s="1018"/>
      <c r="X32" s="1019"/>
      <c r="Y32" s="996" t="s">
        <v>12</v>
      </c>
      <c r="Z32" s="997"/>
      <c r="AA32" s="998"/>
      <c r="AB32" s="493"/>
      <c r="AC32" s="999"/>
      <c r="AD32" s="999"/>
      <c r="AE32" s="357"/>
      <c r="AF32" s="358"/>
      <c r="AG32" s="358"/>
      <c r="AH32" s="358"/>
      <c r="AI32" s="357"/>
      <c r="AJ32" s="358"/>
      <c r="AK32" s="358"/>
      <c r="AL32" s="358"/>
      <c r="AM32" s="357"/>
      <c r="AN32" s="358"/>
      <c r="AO32" s="358"/>
      <c r="AP32" s="358"/>
      <c r="AQ32" s="166"/>
      <c r="AR32" s="167"/>
      <c r="AS32" s="167"/>
      <c r="AT32" s="168"/>
      <c r="AU32" s="358"/>
      <c r="AV32" s="358"/>
      <c r="AW32" s="358"/>
      <c r="AX32" s="359"/>
      <c r="AY32" s="34">
        <f t="shared" ref="AY32:AY36" si="4">$AY$30</f>
        <v>0</v>
      </c>
    </row>
    <row r="33" spans="1:51" ht="22.5" customHeight="1">
      <c r="A33" s="484"/>
      <c r="B33" s="485"/>
      <c r="C33" s="485"/>
      <c r="D33" s="485"/>
      <c r="E33" s="485"/>
      <c r="F33" s="486"/>
      <c r="G33" s="1012"/>
      <c r="H33" s="1013"/>
      <c r="I33" s="1013"/>
      <c r="J33" s="1013"/>
      <c r="K33" s="1013"/>
      <c r="L33" s="1013"/>
      <c r="M33" s="1013"/>
      <c r="N33" s="1013"/>
      <c r="O33" s="1014"/>
      <c r="P33" s="1020"/>
      <c r="Q33" s="1020"/>
      <c r="R33" s="1020"/>
      <c r="S33" s="1020"/>
      <c r="T33" s="1020"/>
      <c r="U33" s="1020"/>
      <c r="V33" s="1020"/>
      <c r="W33" s="1020"/>
      <c r="X33" s="1021"/>
      <c r="Y33" s="308" t="s">
        <v>54</v>
      </c>
      <c r="Z33" s="993"/>
      <c r="AA33" s="994"/>
      <c r="AB33" s="490"/>
      <c r="AC33" s="995"/>
      <c r="AD33" s="995"/>
      <c r="AE33" s="357"/>
      <c r="AF33" s="358"/>
      <c r="AG33" s="358"/>
      <c r="AH33" s="358"/>
      <c r="AI33" s="357"/>
      <c r="AJ33" s="358"/>
      <c r="AK33" s="358"/>
      <c r="AL33" s="358"/>
      <c r="AM33" s="357"/>
      <c r="AN33" s="358"/>
      <c r="AO33" s="358"/>
      <c r="AP33" s="358"/>
      <c r="AQ33" s="166"/>
      <c r="AR33" s="167"/>
      <c r="AS33" s="167"/>
      <c r="AT33" s="168"/>
      <c r="AU33" s="358"/>
      <c r="AV33" s="358"/>
      <c r="AW33" s="358"/>
      <c r="AX33" s="359"/>
      <c r="AY33" s="34">
        <f t="shared" si="4"/>
        <v>0</v>
      </c>
    </row>
    <row r="34" spans="1:51" ht="22.5" customHeight="1">
      <c r="A34" s="639"/>
      <c r="B34" s="640"/>
      <c r="C34" s="640"/>
      <c r="D34" s="640"/>
      <c r="E34" s="640"/>
      <c r="F34" s="641"/>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676" t="s">
        <v>180</v>
      </c>
      <c r="AC34" s="1025"/>
      <c r="AD34" s="1025"/>
      <c r="AE34" s="357"/>
      <c r="AF34" s="358"/>
      <c r="AG34" s="358"/>
      <c r="AH34" s="358"/>
      <c r="AI34" s="357"/>
      <c r="AJ34" s="358"/>
      <c r="AK34" s="358"/>
      <c r="AL34" s="358"/>
      <c r="AM34" s="357"/>
      <c r="AN34" s="358"/>
      <c r="AO34" s="358"/>
      <c r="AP34" s="358"/>
      <c r="AQ34" s="166"/>
      <c r="AR34" s="167"/>
      <c r="AS34" s="167"/>
      <c r="AT34" s="168"/>
      <c r="AU34" s="358"/>
      <c r="AV34" s="358"/>
      <c r="AW34" s="358"/>
      <c r="AX34" s="359"/>
      <c r="AY34" s="34">
        <f t="shared" si="4"/>
        <v>0</v>
      </c>
    </row>
    <row r="35" spans="1:51" customFormat="1" ht="23.25" customHeight="1">
      <c r="A35" s="850" t="s">
        <v>378</v>
      </c>
      <c r="B35" s="851"/>
      <c r="C35" s="851"/>
      <c r="D35" s="851"/>
      <c r="E35" s="851"/>
      <c r="F35" s="852"/>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c r="AY35" s="34">
        <f t="shared" si="4"/>
        <v>0</v>
      </c>
    </row>
    <row r="36" spans="1:51" customFormat="1" ht="23.25" customHeight="1">
      <c r="A36" s="853"/>
      <c r="B36" s="854"/>
      <c r="C36" s="854"/>
      <c r="D36" s="854"/>
      <c r="E36" s="854"/>
      <c r="F36" s="855"/>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7"/>
      <c r="AY36" s="34">
        <f t="shared" si="4"/>
        <v>0</v>
      </c>
    </row>
    <row r="37" spans="1:51" ht="18.75" customHeight="1">
      <c r="A37" s="480" t="s">
        <v>348</v>
      </c>
      <c r="B37" s="481"/>
      <c r="C37" s="481"/>
      <c r="D37" s="481"/>
      <c r="E37" s="481"/>
      <c r="F37" s="482"/>
      <c r="G37" s="806" t="s">
        <v>146</v>
      </c>
      <c r="H37" s="777"/>
      <c r="I37" s="777"/>
      <c r="J37" s="777"/>
      <c r="K37" s="777"/>
      <c r="L37" s="777"/>
      <c r="M37" s="777"/>
      <c r="N37" s="777"/>
      <c r="O37" s="778"/>
      <c r="P37" s="776" t="s">
        <v>59</v>
      </c>
      <c r="Q37" s="777"/>
      <c r="R37" s="777"/>
      <c r="S37" s="777"/>
      <c r="T37" s="777"/>
      <c r="U37" s="777"/>
      <c r="V37" s="777"/>
      <c r="W37" s="777"/>
      <c r="X37" s="778"/>
      <c r="Y37" s="1000"/>
      <c r="Z37" s="408"/>
      <c r="AA37" s="409"/>
      <c r="AB37" s="1004" t="s">
        <v>11</v>
      </c>
      <c r="AC37" s="1005"/>
      <c r="AD37" s="1006"/>
      <c r="AE37" s="992" t="s">
        <v>388</v>
      </c>
      <c r="AF37" s="992"/>
      <c r="AG37" s="992"/>
      <c r="AH37" s="992"/>
      <c r="AI37" s="992" t="s">
        <v>410</v>
      </c>
      <c r="AJ37" s="992"/>
      <c r="AK37" s="992"/>
      <c r="AL37" s="789"/>
      <c r="AM37" s="992" t="s">
        <v>507</v>
      </c>
      <c r="AN37" s="992"/>
      <c r="AO37" s="992"/>
      <c r="AP37" s="789"/>
      <c r="AQ37" s="214" t="s">
        <v>232</v>
      </c>
      <c r="AR37" s="198"/>
      <c r="AS37" s="198"/>
      <c r="AT37" s="199"/>
      <c r="AU37" s="501" t="s">
        <v>134</v>
      </c>
      <c r="AV37" s="501"/>
      <c r="AW37" s="501"/>
      <c r="AX37" s="502"/>
      <c r="AY37" s="34">
        <f>COUNTA($G$39)</f>
        <v>0</v>
      </c>
    </row>
    <row r="38" spans="1:51" ht="18.75" customHeight="1">
      <c r="A38" s="480"/>
      <c r="B38" s="481"/>
      <c r="C38" s="481"/>
      <c r="D38" s="481"/>
      <c r="E38" s="481"/>
      <c r="F38" s="482"/>
      <c r="G38" s="554"/>
      <c r="H38" s="386"/>
      <c r="I38" s="386"/>
      <c r="J38" s="386"/>
      <c r="K38" s="386"/>
      <c r="L38" s="386"/>
      <c r="M38" s="386"/>
      <c r="N38" s="386"/>
      <c r="O38" s="555"/>
      <c r="P38" s="567"/>
      <c r="Q38" s="386"/>
      <c r="R38" s="386"/>
      <c r="S38" s="386"/>
      <c r="T38" s="386"/>
      <c r="U38" s="386"/>
      <c r="V38" s="386"/>
      <c r="W38" s="386"/>
      <c r="X38" s="555"/>
      <c r="Y38" s="1001"/>
      <c r="Z38" s="1002"/>
      <c r="AA38" s="1003"/>
      <c r="AB38" s="1007"/>
      <c r="AC38" s="1008"/>
      <c r="AD38" s="1009"/>
      <c r="AE38" s="378"/>
      <c r="AF38" s="378"/>
      <c r="AG38" s="378"/>
      <c r="AH38" s="378"/>
      <c r="AI38" s="378"/>
      <c r="AJ38" s="378"/>
      <c r="AK38" s="378"/>
      <c r="AL38" s="374"/>
      <c r="AM38" s="378"/>
      <c r="AN38" s="378"/>
      <c r="AO38" s="378"/>
      <c r="AP38" s="374"/>
      <c r="AQ38" s="257"/>
      <c r="AR38" s="258"/>
      <c r="AS38" s="179" t="s">
        <v>233</v>
      </c>
      <c r="AT38" s="201"/>
      <c r="AU38" s="258"/>
      <c r="AV38" s="258"/>
      <c r="AW38" s="386" t="s">
        <v>179</v>
      </c>
      <c r="AX38" s="387"/>
      <c r="AY38" s="34">
        <f>$AY$37</f>
        <v>0</v>
      </c>
    </row>
    <row r="39" spans="1:51" ht="22.5" customHeight="1">
      <c r="A39" s="483"/>
      <c r="B39" s="481"/>
      <c r="C39" s="481"/>
      <c r="D39" s="481"/>
      <c r="E39" s="481"/>
      <c r="F39" s="482"/>
      <c r="G39" s="523"/>
      <c r="H39" s="1010"/>
      <c r="I39" s="1010"/>
      <c r="J39" s="1010"/>
      <c r="K39" s="1010"/>
      <c r="L39" s="1010"/>
      <c r="M39" s="1010"/>
      <c r="N39" s="1010"/>
      <c r="O39" s="1011"/>
      <c r="P39" s="190"/>
      <c r="Q39" s="1018"/>
      <c r="R39" s="1018"/>
      <c r="S39" s="1018"/>
      <c r="T39" s="1018"/>
      <c r="U39" s="1018"/>
      <c r="V39" s="1018"/>
      <c r="W39" s="1018"/>
      <c r="X39" s="1019"/>
      <c r="Y39" s="996" t="s">
        <v>12</v>
      </c>
      <c r="Z39" s="997"/>
      <c r="AA39" s="998"/>
      <c r="AB39" s="493"/>
      <c r="AC39" s="999"/>
      <c r="AD39" s="999"/>
      <c r="AE39" s="357"/>
      <c r="AF39" s="358"/>
      <c r="AG39" s="358"/>
      <c r="AH39" s="358"/>
      <c r="AI39" s="357"/>
      <c r="AJ39" s="358"/>
      <c r="AK39" s="358"/>
      <c r="AL39" s="358"/>
      <c r="AM39" s="357"/>
      <c r="AN39" s="358"/>
      <c r="AO39" s="358"/>
      <c r="AP39" s="358"/>
      <c r="AQ39" s="166"/>
      <c r="AR39" s="167"/>
      <c r="AS39" s="167"/>
      <c r="AT39" s="168"/>
      <c r="AU39" s="358"/>
      <c r="AV39" s="358"/>
      <c r="AW39" s="358"/>
      <c r="AX39" s="359"/>
      <c r="AY39" s="34">
        <f t="shared" ref="AY39:AY43" si="5">$AY$37</f>
        <v>0</v>
      </c>
    </row>
    <row r="40" spans="1:51" ht="22.5" customHeight="1">
      <c r="A40" s="484"/>
      <c r="B40" s="485"/>
      <c r="C40" s="485"/>
      <c r="D40" s="485"/>
      <c r="E40" s="485"/>
      <c r="F40" s="486"/>
      <c r="G40" s="1012"/>
      <c r="H40" s="1013"/>
      <c r="I40" s="1013"/>
      <c r="J40" s="1013"/>
      <c r="K40" s="1013"/>
      <c r="L40" s="1013"/>
      <c r="M40" s="1013"/>
      <c r="N40" s="1013"/>
      <c r="O40" s="1014"/>
      <c r="P40" s="1020"/>
      <c r="Q40" s="1020"/>
      <c r="R40" s="1020"/>
      <c r="S40" s="1020"/>
      <c r="T40" s="1020"/>
      <c r="U40" s="1020"/>
      <c r="V40" s="1020"/>
      <c r="W40" s="1020"/>
      <c r="X40" s="1021"/>
      <c r="Y40" s="308" t="s">
        <v>54</v>
      </c>
      <c r="Z40" s="993"/>
      <c r="AA40" s="994"/>
      <c r="AB40" s="490"/>
      <c r="AC40" s="995"/>
      <c r="AD40" s="995"/>
      <c r="AE40" s="357"/>
      <c r="AF40" s="358"/>
      <c r="AG40" s="358"/>
      <c r="AH40" s="358"/>
      <c r="AI40" s="357"/>
      <c r="AJ40" s="358"/>
      <c r="AK40" s="358"/>
      <c r="AL40" s="358"/>
      <c r="AM40" s="357"/>
      <c r="AN40" s="358"/>
      <c r="AO40" s="358"/>
      <c r="AP40" s="358"/>
      <c r="AQ40" s="166"/>
      <c r="AR40" s="167"/>
      <c r="AS40" s="167"/>
      <c r="AT40" s="168"/>
      <c r="AU40" s="358"/>
      <c r="AV40" s="358"/>
      <c r="AW40" s="358"/>
      <c r="AX40" s="359"/>
      <c r="AY40" s="34">
        <f t="shared" si="5"/>
        <v>0</v>
      </c>
    </row>
    <row r="41" spans="1:51" ht="22.5" customHeight="1">
      <c r="A41" s="639"/>
      <c r="B41" s="640"/>
      <c r="C41" s="640"/>
      <c r="D41" s="640"/>
      <c r="E41" s="640"/>
      <c r="F41" s="641"/>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676" t="s">
        <v>180</v>
      </c>
      <c r="AC41" s="1025"/>
      <c r="AD41" s="1025"/>
      <c r="AE41" s="357"/>
      <c r="AF41" s="358"/>
      <c r="AG41" s="358"/>
      <c r="AH41" s="358"/>
      <c r="AI41" s="357"/>
      <c r="AJ41" s="358"/>
      <c r="AK41" s="358"/>
      <c r="AL41" s="358"/>
      <c r="AM41" s="357"/>
      <c r="AN41" s="358"/>
      <c r="AO41" s="358"/>
      <c r="AP41" s="358"/>
      <c r="AQ41" s="166"/>
      <c r="AR41" s="167"/>
      <c r="AS41" s="167"/>
      <c r="AT41" s="168"/>
      <c r="AU41" s="358"/>
      <c r="AV41" s="358"/>
      <c r="AW41" s="358"/>
      <c r="AX41" s="359"/>
      <c r="AY41" s="34">
        <f t="shared" si="5"/>
        <v>0</v>
      </c>
    </row>
    <row r="42" spans="1:51" customFormat="1" ht="23.25" customHeight="1">
      <c r="A42" s="850" t="s">
        <v>378</v>
      </c>
      <c r="B42" s="851"/>
      <c r="C42" s="851"/>
      <c r="D42" s="851"/>
      <c r="E42" s="851"/>
      <c r="F42" s="852"/>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s="34">
        <f t="shared" si="5"/>
        <v>0</v>
      </c>
    </row>
    <row r="43" spans="1:51" customFormat="1" ht="23.25" customHeight="1">
      <c r="A43" s="853"/>
      <c r="B43" s="854"/>
      <c r="C43" s="854"/>
      <c r="D43" s="854"/>
      <c r="E43" s="854"/>
      <c r="F43" s="855"/>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7"/>
      <c r="AY43" s="34">
        <f t="shared" si="5"/>
        <v>0</v>
      </c>
    </row>
    <row r="44" spans="1:51" ht="18.75" customHeight="1">
      <c r="A44" s="480" t="s">
        <v>348</v>
      </c>
      <c r="B44" s="481"/>
      <c r="C44" s="481"/>
      <c r="D44" s="481"/>
      <c r="E44" s="481"/>
      <c r="F44" s="482"/>
      <c r="G44" s="806" t="s">
        <v>146</v>
      </c>
      <c r="H44" s="777"/>
      <c r="I44" s="777"/>
      <c r="J44" s="777"/>
      <c r="K44" s="777"/>
      <c r="L44" s="777"/>
      <c r="M44" s="777"/>
      <c r="N44" s="777"/>
      <c r="O44" s="778"/>
      <c r="P44" s="776" t="s">
        <v>59</v>
      </c>
      <c r="Q44" s="777"/>
      <c r="R44" s="777"/>
      <c r="S44" s="777"/>
      <c r="T44" s="777"/>
      <c r="U44" s="777"/>
      <c r="V44" s="777"/>
      <c r="W44" s="777"/>
      <c r="X44" s="778"/>
      <c r="Y44" s="1000"/>
      <c r="Z44" s="408"/>
      <c r="AA44" s="409"/>
      <c r="AB44" s="1004" t="s">
        <v>11</v>
      </c>
      <c r="AC44" s="1005"/>
      <c r="AD44" s="1006"/>
      <c r="AE44" s="992" t="s">
        <v>388</v>
      </c>
      <c r="AF44" s="992"/>
      <c r="AG44" s="992"/>
      <c r="AH44" s="992"/>
      <c r="AI44" s="992" t="s">
        <v>410</v>
      </c>
      <c r="AJ44" s="992"/>
      <c r="AK44" s="992"/>
      <c r="AL44" s="789"/>
      <c r="AM44" s="992" t="s">
        <v>507</v>
      </c>
      <c r="AN44" s="992"/>
      <c r="AO44" s="992"/>
      <c r="AP44" s="789"/>
      <c r="AQ44" s="214" t="s">
        <v>232</v>
      </c>
      <c r="AR44" s="198"/>
      <c r="AS44" s="198"/>
      <c r="AT44" s="199"/>
      <c r="AU44" s="501" t="s">
        <v>134</v>
      </c>
      <c r="AV44" s="501"/>
      <c r="AW44" s="501"/>
      <c r="AX44" s="502"/>
      <c r="AY44" s="34">
        <f>COUNTA($G$46)</f>
        <v>0</v>
      </c>
    </row>
    <row r="45" spans="1:51" ht="18.75" customHeight="1">
      <c r="A45" s="480"/>
      <c r="B45" s="481"/>
      <c r="C45" s="481"/>
      <c r="D45" s="481"/>
      <c r="E45" s="481"/>
      <c r="F45" s="482"/>
      <c r="G45" s="554"/>
      <c r="H45" s="386"/>
      <c r="I45" s="386"/>
      <c r="J45" s="386"/>
      <c r="K45" s="386"/>
      <c r="L45" s="386"/>
      <c r="M45" s="386"/>
      <c r="N45" s="386"/>
      <c r="O45" s="555"/>
      <c r="P45" s="567"/>
      <c r="Q45" s="386"/>
      <c r="R45" s="386"/>
      <c r="S45" s="386"/>
      <c r="T45" s="386"/>
      <c r="U45" s="386"/>
      <c r="V45" s="386"/>
      <c r="W45" s="386"/>
      <c r="X45" s="555"/>
      <c r="Y45" s="1001"/>
      <c r="Z45" s="1002"/>
      <c r="AA45" s="1003"/>
      <c r="AB45" s="1007"/>
      <c r="AC45" s="1008"/>
      <c r="AD45" s="1009"/>
      <c r="AE45" s="378"/>
      <c r="AF45" s="378"/>
      <c r="AG45" s="378"/>
      <c r="AH45" s="378"/>
      <c r="AI45" s="378"/>
      <c r="AJ45" s="378"/>
      <c r="AK45" s="378"/>
      <c r="AL45" s="374"/>
      <c r="AM45" s="378"/>
      <c r="AN45" s="378"/>
      <c r="AO45" s="378"/>
      <c r="AP45" s="374"/>
      <c r="AQ45" s="257"/>
      <c r="AR45" s="258"/>
      <c r="AS45" s="179" t="s">
        <v>233</v>
      </c>
      <c r="AT45" s="201"/>
      <c r="AU45" s="258"/>
      <c r="AV45" s="258"/>
      <c r="AW45" s="386" t="s">
        <v>179</v>
      </c>
      <c r="AX45" s="387"/>
      <c r="AY45" s="34">
        <f>$AY$44</f>
        <v>0</v>
      </c>
    </row>
    <row r="46" spans="1:51" ht="22.5" customHeight="1">
      <c r="A46" s="483"/>
      <c r="B46" s="481"/>
      <c r="C46" s="481"/>
      <c r="D46" s="481"/>
      <c r="E46" s="481"/>
      <c r="F46" s="482"/>
      <c r="G46" s="523"/>
      <c r="H46" s="1010"/>
      <c r="I46" s="1010"/>
      <c r="J46" s="1010"/>
      <c r="K46" s="1010"/>
      <c r="L46" s="1010"/>
      <c r="M46" s="1010"/>
      <c r="N46" s="1010"/>
      <c r="O46" s="1011"/>
      <c r="P46" s="190"/>
      <c r="Q46" s="1018"/>
      <c r="R46" s="1018"/>
      <c r="S46" s="1018"/>
      <c r="T46" s="1018"/>
      <c r="U46" s="1018"/>
      <c r="V46" s="1018"/>
      <c r="W46" s="1018"/>
      <c r="X46" s="1019"/>
      <c r="Y46" s="996" t="s">
        <v>12</v>
      </c>
      <c r="Z46" s="997"/>
      <c r="AA46" s="998"/>
      <c r="AB46" s="493"/>
      <c r="AC46" s="999"/>
      <c r="AD46" s="999"/>
      <c r="AE46" s="357"/>
      <c r="AF46" s="358"/>
      <c r="AG46" s="358"/>
      <c r="AH46" s="358"/>
      <c r="AI46" s="357"/>
      <c r="AJ46" s="358"/>
      <c r="AK46" s="358"/>
      <c r="AL46" s="358"/>
      <c r="AM46" s="357"/>
      <c r="AN46" s="358"/>
      <c r="AO46" s="358"/>
      <c r="AP46" s="358"/>
      <c r="AQ46" s="166"/>
      <c r="AR46" s="167"/>
      <c r="AS46" s="167"/>
      <c r="AT46" s="168"/>
      <c r="AU46" s="358"/>
      <c r="AV46" s="358"/>
      <c r="AW46" s="358"/>
      <c r="AX46" s="359"/>
      <c r="AY46" s="34">
        <f t="shared" ref="AY46:AY50" si="6">$AY$44</f>
        <v>0</v>
      </c>
    </row>
    <row r="47" spans="1:51" ht="22.5" customHeight="1">
      <c r="A47" s="484"/>
      <c r="B47" s="485"/>
      <c r="C47" s="485"/>
      <c r="D47" s="485"/>
      <c r="E47" s="485"/>
      <c r="F47" s="486"/>
      <c r="G47" s="1012"/>
      <c r="H47" s="1013"/>
      <c r="I47" s="1013"/>
      <c r="J47" s="1013"/>
      <c r="K47" s="1013"/>
      <c r="L47" s="1013"/>
      <c r="M47" s="1013"/>
      <c r="N47" s="1013"/>
      <c r="O47" s="1014"/>
      <c r="P47" s="1020"/>
      <c r="Q47" s="1020"/>
      <c r="R47" s="1020"/>
      <c r="S47" s="1020"/>
      <c r="T47" s="1020"/>
      <c r="U47" s="1020"/>
      <c r="V47" s="1020"/>
      <c r="W47" s="1020"/>
      <c r="X47" s="1021"/>
      <c r="Y47" s="308" t="s">
        <v>54</v>
      </c>
      <c r="Z47" s="993"/>
      <c r="AA47" s="994"/>
      <c r="AB47" s="490"/>
      <c r="AC47" s="995"/>
      <c r="AD47" s="995"/>
      <c r="AE47" s="357"/>
      <c r="AF47" s="358"/>
      <c r="AG47" s="358"/>
      <c r="AH47" s="358"/>
      <c r="AI47" s="357"/>
      <c r="AJ47" s="358"/>
      <c r="AK47" s="358"/>
      <c r="AL47" s="358"/>
      <c r="AM47" s="357"/>
      <c r="AN47" s="358"/>
      <c r="AO47" s="358"/>
      <c r="AP47" s="358"/>
      <c r="AQ47" s="166"/>
      <c r="AR47" s="167"/>
      <c r="AS47" s="167"/>
      <c r="AT47" s="168"/>
      <c r="AU47" s="358"/>
      <c r="AV47" s="358"/>
      <c r="AW47" s="358"/>
      <c r="AX47" s="359"/>
      <c r="AY47" s="34">
        <f t="shared" si="6"/>
        <v>0</v>
      </c>
    </row>
    <row r="48" spans="1:51" ht="22.5" customHeight="1">
      <c r="A48" s="639"/>
      <c r="B48" s="640"/>
      <c r="C48" s="640"/>
      <c r="D48" s="640"/>
      <c r="E48" s="640"/>
      <c r="F48" s="641"/>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676" t="s">
        <v>180</v>
      </c>
      <c r="AC48" s="1025"/>
      <c r="AD48" s="1025"/>
      <c r="AE48" s="357"/>
      <c r="AF48" s="358"/>
      <c r="AG48" s="358"/>
      <c r="AH48" s="358"/>
      <c r="AI48" s="357"/>
      <c r="AJ48" s="358"/>
      <c r="AK48" s="358"/>
      <c r="AL48" s="358"/>
      <c r="AM48" s="357"/>
      <c r="AN48" s="358"/>
      <c r="AO48" s="358"/>
      <c r="AP48" s="358"/>
      <c r="AQ48" s="166"/>
      <c r="AR48" s="167"/>
      <c r="AS48" s="167"/>
      <c r="AT48" s="168"/>
      <c r="AU48" s="358"/>
      <c r="AV48" s="358"/>
      <c r="AW48" s="358"/>
      <c r="AX48" s="359"/>
      <c r="AY48" s="34">
        <f t="shared" si="6"/>
        <v>0</v>
      </c>
    </row>
    <row r="49" spans="1:51" customFormat="1" ht="23.25" customHeight="1">
      <c r="A49" s="850" t="s">
        <v>378</v>
      </c>
      <c r="B49" s="851"/>
      <c r="C49" s="851"/>
      <c r="D49" s="851"/>
      <c r="E49" s="851"/>
      <c r="F49" s="852"/>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s="34">
        <f t="shared" si="6"/>
        <v>0</v>
      </c>
    </row>
    <row r="50" spans="1:51" customFormat="1" ht="23.25" customHeight="1">
      <c r="A50" s="853"/>
      <c r="B50" s="854"/>
      <c r="C50" s="854"/>
      <c r="D50" s="854"/>
      <c r="E50" s="854"/>
      <c r="F50" s="855"/>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7"/>
      <c r="AY50" s="34">
        <f t="shared" si="6"/>
        <v>0</v>
      </c>
    </row>
    <row r="51" spans="1:51" ht="18.75" customHeight="1">
      <c r="A51" s="480" t="s">
        <v>348</v>
      </c>
      <c r="B51" s="481"/>
      <c r="C51" s="481"/>
      <c r="D51" s="481"/>
      <c r="E51" s="481"/>
      <c r="F51" s="482"/>
      <c r="G51" s="806" t="s">
        <v>146</v>
      </c>
      <c r="H51" s="777"/>
      <c r="I51" s="777"/>
      <c r="J51" s="777"/>
      <c r="K51" s="777"/>
      <c r="L51" s="777"/>
      <c r="M51" s="777"/>
      <c r="N51" s="777"/>
      <c r="O51" s="778"/>
      <c r="P51" s="776" t="s">
        <v>59</v>
      </c>
      <c r="Q51" s="777"/>
      <c r="R51" s="777"/>
      <c r="S51" s="777"/>
      <c r="T51" s="777"/>
      <c r="U51" s="777"/>
      <c r="V51" s="777"/>
      <c r="W51" s="777"/>
      <c r="X51" s="778"/>
      <c r="Y51" s="1000"/>
      <c r="Z51" s="408"/>
      <c r="AA51" s="409"/>
      <c r="AB51" s="789" t="s">
        <v>11</v>
      </c>
      <c r="AC51" s="1005"/>
      <c r="AD51" s="1006"/>
      <c r="AE51" s="992" t="s">
        <v>388</v>
      </c>
      <c r="AF51" s="992"/>
      <c r="AG51" s="992"/>
      <c r="AH51" s="992"/>
      <c r="AI51" s="992" t="s">
        <v>410</v>
      </c>
      <c r="AJ51" s="992"/>
      <c r="AK51" s="992"/>
      <c r="AL51" s="789"/>
      <c r="AM51" s="992" t="s">
        <v>507</v>
      </c>
      <c r="AN51" s="992"/>
      <c r="AO51" s="992"/>
      <c r="AP51" s="789"/>
      <c r="AQ51" s="214" t="s">
        <v>232</v>
      </c>
      <c r="AR51" s="198"/>
      <c r="AS51" s="198"/>
      <c r="AT51" s="199"/>
      <c r="AU51" s="501" t="s">
        <v>134</v>
      </c>
      <c r="AV51" s="501"/>
      <c r="AW51" s="501"/>
      <c r="AX51" s="502"/>
      <c r="AY51" s="34">
        <f>COUNTA($G$53)</f>
        <v>0</v>
      </c>
    </row>
    <row r="52" spans="1:51" ht="18.75" customHeight="1">
      <c r="A52" s="480"/>
      <c r="B52" s="481"/>
      <c r="C52" s="481"/>
      <c r="D52" s="481"/>
      <c r="E52" s="481"/>
      <c r="F52" s="482"/>
      <c r="G52" s="554"/>
      <c r="H52" s="386"/>
      <c r="I52" s="386"/>
      <c r="J52" s="386"/>
      <c r="K52" s="386"/>
      <c r="L52" s="386"/>
      <c r="M52" s="386"/>
      <c r="N52" s="386"/>
      <c r="O52" s="555"/>
      <c r="P52" s="567"/>
      <c r="Q52" s="386"/>
      <c r="R52" s="386"/>
      <c r="S52" s="386"/>
      <c r="T52" s="386"/>
      <c r="U52" s="386"/>
      <c r="V52" s="386"/>
      <c r="W52" s="386"/>
      <c r="X52" s="555"/>
      <c r="Y52" s="1001"/>
      <c r="Z52" s="1002"/>
      <c r="AA52" s="1003"/>
      <c r="AB52" s="1007"/>
      <c r="AC52" s="1008"/>
      <c r="AD52" s="1009"/>
      <c r="AE52" s="378"/>
      <c r="AF52" s="378"/>
      <c r="AG52" s="378"/>
      <c r="AH52" s="378"/>
      <c r="AI52" s="378"/>
      <c r="AJ52" s="378"/>
      <c r="AK52" s="378"/>
      <c r="AL52" s="374"/>
      <c r="AM52" s="378"/>
      <c r="AN52" s="378"/>
      <c r="AO52" s="378"/>
      <c r="AP52" s="374"/>
      <c r="AQ52" s="257"/>
      <c r="AR52" s="258"/>
      <c r="AS52" s="179" t="s">
        <v>233</v>
      </c>
      <c r="AT52" s="201"/>
      <c r="AU52" s="258"/>
      <c r="AV52" s="258"/>
      <c r="AW52" s="386" t="s">
        <v>179</v>
      </c>
      <c r="AX52" s="387"/>
      <c r="AY52" s="34">
        <f>$AY$51</f>
        <v>0</v>
      </c>
    </row>
    <row r="53" spans="1:51" ht="22.5" customHeight="1">
      <c r="A53" s="483"/>
      <c r="B53" s="481"/>
      <c r="C53" s="481"/>
      <c r="D53" s="481"/>
      <c r="E53" s="481"/>
      <c r="F53" s="482"/>
      <c r="G53" s="523"/>
      <c r="H53" s="1010"/>
      <c r="I53" s="1010"/>
      <c r="J53" s="1010"/>
      <c r="K53" s="1010"/>
      <c r="L53" s="1010"/>
      <c r="M53" s="1010"/>
      <c r="N53" s="1010"/>
      <c r="O53" s="1011"/>
      <c r="P53" s="190"/>
      <c r="Q53" s="1018"/>
      <c r="R53" s="1018"/>
      <c r="S53" s="1018"/>
      <c r="T53" s="1018"/>
      <c r="U53" s="1018"/>
      <c r="V53" s="1018"/>
      <c r="W53" s="1018"/>
      <c r="X53" s="1019"/>
      <c r="Y53" s="996" t="s">
        <v>12</v>
      </c>
      <c r="Z53" s="997"/>
      <c r="AA53" s="998"/>
      <c r="AB53" s="493"/>
      <c r="AC53" s="999"/>
      <c r="AD53" s="999"/>
      <c r="AE53" s="357"/>
      <c r="AF53" s="358"/>
      <c r="AG53" s="358"/>
      <c r="AH53" s="358"/>
      <c r="AI53" s="357"/>
      <c r="AJ53" s="358"/>
      <c r="AK53" s="358"/>
      <c r="AL53" s="358"/>
      <c r="AM53" s="357"/>
      <c r="AN53" s="358"/>
      <c r="AO53" s="358"/>
      <c r="AP53" s="358"/>
      <c r="AQ53" s="166"/>
      <c r="AR53" s="167"/>
      <c r="AS53" s="167"/>
      <c r="AT53" s="168"/>
      <c r="AU53" s="358"/>
      <c r="AV53" s="358"/>
      <c r="AW53" s="358"/>
      <c r="AX53" s="359"/>
      <c r="AY53" s="34">
        <f t="shared" ref="AY53:AY57" si="7">$AY$51</f>
        <v>0</v>
      </c>
    </row>
    <row r="54" spans="1:51" ht="22.5" customHeight="1">
      <c r="A54" s="484"/>
      <c r="B54" s="485"/>
      <c r="C54" s="485"/>
      <c r="D54" s="485"/>
      <c r="E54" s="485"/>
      <c r="F54" s="486"/>
      <c r="G54" s="1012"/>
      <c r="H54" s="1013"/>
      <c r="I54" s="1013"/>
      <c r="J54" s="1013"/>
      <c r="K54" s="1013"/>
      <c r="L54" s="1013"/>
      <c r="M54" s="1013"/>
      <c r="N54" s="1013"/>
      <c r="O54" s="1014"/>
      <c r="P54" s="1020"/>
      <c r="Q54" s="1020"/>
      <c r="R54" s="1020"/>
      <c r="S54" s="1020"/>
      <c r="T54" s="1020"/>
      <c r="U54" s="1020"/>
      <c r="V54" s="1020"/>
      <c r="W54" s="1020"/>
      <c r="X54" s="1021"/>
      <c r="Y54" s="308" t="s">
        <v>54</v>
      </c>
      <c r="Z54" s="993"/>
      <c r="AA54" s="994"/>
      <c r="AB54" s="490"/>
      <c r="AC54" s="995"/>
      <c r="AD54" s="995"/>
      <c r="AE54" s="357"/>
      <c r="AF54" s="358"/>
      <c r="AG54" s="358"/>
      <c r="AH54" s="358"/>
      <c r="AI54" s="357"/>
      <c r="AJ54" s="358"/>
      <c r="AK54" s="358"/>
      <c r="AL54" s="358"/>
      <c r="AM54" s="357"/>
      <c r="AN54" s="358"/>
      <c r="AO54" s="358"/>
      <c r="AP54" s="358"/>
      <c r="AQ54" s="166"/>
      <c r="AR54" s="167"/>
      <c r="AS54" s="167"/>
      <c r="AT54" s="168"/>
      <c r="AU54" s="358"/>
      <c r="AV54" s="358"/>
      <c r="AW54" s="358"/>
      <c r="AX54" s="359"/>
      <c r="AY54" s="34">
        <f t="shared" si="7"/>
        <v>0</v>
      </c>
    </row>
    <row r="55" spans="1:51" ht="22.5" customHeight="1">
      <c r="A55" s="639"/>
      <c r="B55" s="640"/>
      <c r="C55" s="640"/>
      <c r="D55" s="640"/>
      <c r="E55" s="640"/>
      <c r="F55" s="641"/>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676" t="s">
        <v>180</v>
      </c>
      <c r="AC55" s="1025"/>
      <c r="AD55" s="1025"/>
      <c r="AE55" s="357"/>
      <c r="AF55" s="358"/>
      <c r="AG55" s="358"/>
      <c r="AH55" s="358"/>
      <c r="AI55" s="357"/>
      <c r="AJ55" s="358"/>
      <c r="AK55" s="358"/>
      <c r="AL55" s="358"/>
      <c r="AM55" s="357"/>
      <c r="AN55" s="358"/>
      <c r="AO55" s="358"/>
      <c r="AP55" s="358"/>
      <c r="AQ55" s="166"/>
      <c r="AR55" s="167"/>
      <c r="AS55" s="167"/>
      <c r="AT55" s="168"/>
      <c r="AU55" s="358"/>
      <c r="AV55" s="358"/>
      <c r="AW55" s="358"/>
      <c r="AX55" s="359"/>
      <c r="AY55" s="34">
        <f t="shared" si="7"/>
        <v>0</v>
      </c>
    </row>
    <row r="56" spans="1:51" customFormat="1" ht="23.25" customHeight="1">
      <c r="A56" s="850" t="s">
        <v>378</v>
      </c>
      <c r="B56" s="851"/>
      <c r="C56" s="851"/>
      <c r="D56" s="851"/>
      <c r="E56" s="851"/>
      <c r="F56" s="852"/>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s="34">
        <f t="shared" si="7"/>
        <v>0</v>
      </c>
    </row>
    <row r="57" spans="1:51" customFormat="1" ht="23.25" customHeight="1">
      <c r="A57" s="853"/>
      <c r="B57" s="854"/>
      <c r="C57" s="854"/>
      <c r="D57" s="854"/>
      <c r="E57" s="854"/>
      <c r="F57" s="855"/>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7"/>
      <c r="AY57" s="34">
        <f t="shared" si="7"/>
        <v>0</v>
      </c>
    </row>
    <row r="58" spans="1:51" ht="18.75" customHeight="1">
      <c r="A58" s="480" t="s">
        <v>348</v>
      </c>
      <c r="B58" s="481"/>
      <c r="C58" s="481"/>
      <c r="D58" s="481"/>
      <c r="E58" s="481"/>
      <c r="F58" s="482"/>
      <c r="G58" s="806" t="s">
        <v>146</v>
      </c>
      <c r="H58" s="777"/>
      <c r="I58" s="777"/>
      <c r="J58" s="777"/>
      <c r="K58" s="777"/>
      <c r="L58" s="777"/>
      <c r="M58" s="777"/>
      <c r="N58" s="777"/>
      <c r="O58" s="778"/>
      <c r="P58" s="776" t="s">
        <v>59</v>
      </c>
      <c r="Q58" s="777"/>
      <c r="R58" s="777"/>
      <c r="S58" s="777"/>
      <c r="T58" s="777"/>
      <c r="U58" s="777"/>
      <c r="V58" s="777"/>
      <c r="W58" s="777"/>
      <c r="X58" s="778"/>
      <c r="Y58" s="1000"/>
      <c r="Z58" s="408"/>
      <c r="AA58" s="409"/>
      <c r="AB58" s="1004" t="s">
        <v>11</v>
      </c>
      <c r="AC58" s="1005"/>
      <c r="AD58" s="1006"/>
      <c r="AE58" s="992" t="s">
        <v>388</v>
      </c>
      <c r="AF58" s="992"/>
      <c r="AG58" s="992"/>
      <c r="AH58" s="992"/>
      <c r="AI58" s="992" t="s">
        <v>410</v>
      </c>
      <c r="AJ58" s="992"/>
      <c r="AK58" s="992"/>
      <c r="AL58" s="789"/>
      <c r="AM58" s="992" t="s">
        <v>507</v>
      </c>
      <c r="AN58" s="992"/>
      <c r="AO58" s="992"/>
      <c r="AP58" s="789"/>
      <c r="AQ58" s="214" t="s">
        <v>232</v>
      </c>
      <c r="AR58" s="198"/>
      <c r="AS58" s="198"/>
      <c r="AT58" s="199"/>
      <c r="AU58" s="501" t="s">
        <v>134</v>
      </c>
      <c r="AV58" s="501"/>
      <c r="AW58" s="501"/>
      <c r="AX58" s="502"/>
      <c r="AY58" s="34">
        <f>COUNTA($G$60)</f>
        <v>0</v>
      </c>
    </row>
    <row r="59" spans="1:51" ht="18.75" customHeight="1">
      <c r="A59" s="480"/>
      <c r="B59" s="481"/>
      <c r="C59" s="481"/>
      <c r="D59" s="481"/>
      <c r="E59" s="481"/>
      <c r="F59" s="482"/>
      <c r="G59" s="554"/>
      <c r="H59" s="386"/>
      <c r="I59" s="386"/>
      <c r="J59" s="386"/>
      <c r="K59" s="386"/>
      <c r="L59" s="386"/>
      <c r="M59" s="386"/>
      <c r="N59" s="386"/>
      <c r="O59" s="555"/>
      <c r="P59" s="567"/>
      <c r="Q59" s="386"/>
      <c r="R59" s="386"/>
      <c r="S59" s="386"/>
      <c r="T59" s="386"/>
      <c r="U59" s="386"/>
      <c r="V59" s="386"/>
      <c r="W59" s="386"/>
      <c r="X59" s="555"/>
      <c r="Y59" s="1001"/>
      <c r="Z59" s="1002"/>
      <c r="AA59" s="1003"/>
      <c r="AB59" s="1007"/>
      <c r="AC59" s="1008"/>
      <c r="AD59" s="1009"/>
      <c r="AE59" s="378"/>
      <c r="AF59" s="378"/>
      <c r="AG59" s="378"/>
      <c r="AH59" s="378"/>
      <c r="AI59" s="378"/>
      <c r="AJ59" s="378"/>
      <c r="AK59" s="378"/>
      <c r="AL59" s="374"/>
      <c r="AM59" s="378"/>
      <c r="AN59" s="378"/>
      <c r="AO59" s="378"/>
      <c r="AP59" s="374"/>
      <c r="AQ59" s="257"/>
      <c r="AR59" s="258"/>
      <c r="AS59" s="179" t="s">
        <v>233</v>
      </c>
      <c r="AT59" s="201"/>
      <c r="AU59" s="258"/>
      <c r="AV59" s="258"/>
      <c r="AW59" s="386" t="s">
        <v>179</v>
      </c>
      <c r="AX59" s="387"/>
      <c r="AY59" s="34">
        <f>$AY$58</f>
        <v>0</v>
      </c>
    </row>
    <row r="60" spans="1:51" ht="22.5" customHeight="1">
      <c r="A60" s="483"/>
      <c r="B60" s="481"/>
      <c r="C60" s="481"/>
      <c r="D60" s="481"/>
      <c r="E60" s="481"/>
      <c r="F60" s="482"/>
      <c r="G60" s="523"/>
      <c r="H60" s="1010"/>
      <c r="I60" s="1010"/>
      <c r="J60" s="1010"/>
      <c r="K60" s="1010"/>
      <c r="L60" s="1010"/>
      <c r="M60" s="1010"/>
      <c r="N60" s="1010"/>
      <c r="O60" s="1011"/>
      <c r="P60" s="190"/>
      <c r="Q60" s="1018"/>
      <c r="R60" s="1018"/>
      <c r="S60" s="1018"/>
      <c r="T60" s="1018"/>
      <c r="U60" s="1018"/>
      <c r="V60" s="1018"/>
      <c r="W60" s="1018"/>
      <c r="X60" s="1019"/>
      <c r="Y60" s="996" t="s">
        <v>12</v>
      </c>
      <c r="Z60" s="997"/>
      <c r="AA60" s="998"/>
      <c r="AB60" s="493"/>
      <c r="AC60" s="999"/>
      <c r="AD60" s="999"/>
      <c r="AE60" s="357"/>
      <c r="AF60" s="358"/>
      <c r="AG60" s="358"/>
      <c r="AH60" s="358"/>
      <c r="AI60" s="357"/>
      <c r="AJ60" s="358"/>
      <c r="AK60" s="358"/>
      <c r="AL60" s="358"/>
      <c r="AM60" s="357"/>
      <c r="AN60" s="358"/>
      <c r="AO60" s="358"/>
      <c r="AP60" s="358"/>
      <c r="AQ60" s="166"/>
      <c r="AR60" s="167"/>
      <c r="AS60" s="167"/>
      <c r="AT60" s="168"/>
      <c r="AU60" s="358"/>
      <c r="AV60" s="358"/>
      <c r="AW60" s="358"/>
      <c r="AX60" s="359"/>
      <c r="AY60" s="34">
        <f t="shared" ref="AY60:AY64" si="8">$AY$58</f>
        <v>0</v>
      </c>
    </row>
    <row r="61" spans="1:51" ht="22.5" customHeight="1">
      <c r="A61" s="484"/>
      <c r="B61" s="485"/>
      <c r="C61" s="485"/>
      <c r="D61" s="485"/>
      <c r="E61" s="485"/>
      <c r="F61" s="486"/>
      <c r="G61" s="1012"/>
      <c r="H61" s="1013"/>
      <c r="I61" s="1013"/>
      <c r="J61" s="1013"/>
      <c r="K61" s="1013"/>
      <c r="L61" s="1013"/>
      <c r="M61" s="1013"/>
      <c r="N61" s="1013"/>
      <c r="O61" s="1014"/>
      <c r="P61" s="1020"/>
      <c r="Q61" s="1020"/>
      <c r="R61" s="1020"/>
      <c r="S61" s="1020"/>
      <c r="T61" s="1020"/>
      <c r="U61" s="1020"/>
      <c r="V61" s="1020"/>
      <c r="W61" s="1020"/>
      <c r="X61" s="1021"/>
      <c r="Y61" s="308" t="s">
        <v>54</v>
      </c>
      <c r="Z61" s="993"/>
      <c r="AA61" s="994"/>
      <c r="AB61" s="490"/>
      <c r="AC61" s="995"/>
      <c r="AD61" s="995"/>
      <c r="AE61" s="357"/>
      <c r="AF61" s="358"/>
      <c r="AG61" s="358"/>
      <c r="AH61" s="358"/>
      <c r="AI61" s="357"/>
      <c r="AJ61" s="358"/>
      <c r="AK61" s="358"/>
      <c r="AL61" s="358"/>
      <c r="AM61" s="357"/>
      <c r="AN61" s="358"/>
      <c r="AO61" s="358"/>
      <c r="AP61" s="358"/>
      <c r="AQ61" s="166"/>
      <c r="AR61" s="167"/>
      <c r="AS61" s="167"/>
      <c r="AT61" s="168"/>
      <c r="AU61" s="358"/>
      <c r="AV61" s="358"/>
      <c r="AW61" s="358"/>
      <c r="AX61" s="359"/>
      <c r="AY61" s="34">
        <f t="shared" si="8"/>
        <v>0</v>
      </c>
    </row>
    <row r="62" spans="1:51" ht="22.5" customHeight="1">
      <c r="A62" s="639"/>
      <c r="B62" s="640"/>
      <c r="C62" s="640"/>
      <c r="D62" s="640"/>
      <c r="E62" s="640"/>
      <c r="F62" s="641"/>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676" t="s">
        <v>180</v>
      </c>
      <c r="AC62" s="1025"/>
      <c r="AD62" s="1025"/>
      <c r="AE62" s="357"/>
      <c r="AF62" s="358"/>
      <c r="AG62" s="358"/>
      <c r="AH62" s="358"/>
      <c r="AI62" s="357"/>
      <c r="AJ62" s="358"/>
      <c r="AK62" s="358"/>
      <c r="AL62" s="358"/>
      <c r="AM62" s="357"/>
      <c r="AN62" s="358"/>
      <c r="AO62" s="358"/>
      <c r="AP62" s="358"/>
      <c r="AQ62" s="166"/>
      <c r="AR62" s="167"/>
      <c r="AS62" s="167"/>
      <c r="AT62" s="168"/>
      <c r="AU62" s="358"/>
      <c r="AV62" s="358"/>
      <c r="AW62" s="358"/>
      <c r="AX62" s="359"/>
      <c r="AY62" s="34">
        <f t="shared" si="8"/>
        <v>0</v>
      </c>
    </row>
    <row r="63" spans="1:51" customFormat="1" ht="23.25" customHeight="1">
      <c r="A63" s="850" t="s">
        <v>378</v>
      </c>
      <c r="B63" s="851"/>
      <c r="C63" s="851"/>
      <c r="D63" s="851"/>
      <c r="E63" s="851"/>
      <c r="F63" s="852"/>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s="34">
        <f t="shared" si="8"/>
        <v>0</v>
      </c>
    </row>
    <row r="64" spans="1:51" customFormat="1" ht="23.25" customHeight="1">
      <c r="A64" s="853"/>
      <c r="B64" s="854"/>
      <c r="C64" s="854"/>
      <c r="D64" s="854"/>
      <c r="E64" s="854"/>
      <c r="F64" s="855"/>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7"/>
      <c r="AY64" s="34">
        <f t="shared" si="8"/>
        <v>0</v>
      </c>
    </row>
    <row r="65" spans="1:51" ht="18.75" customHeight="1">
      <c r="A65" s="480" t="s">
        <v>348</v>
      </c>
      <c r="B65" s="481"/>
      <c r="C65" s="481"/>
      <c r="D65" s="481"/>
      <c r="E65" s="481"/>
      <c r="F65" s="482"/>
      <c r="G65" s="806" t="s">
        <v>146</v>
      </c>
      <c r="H65" s="777"/>
      <c r="I65" s="777"/>
      <c r="J65" s="777"/>
      <c r="K65" s="777"/>
      <c r="L65" s="777"/>
      <c r="M65" s="777"/>
      <c r="N65" s="777"/>
      <c r="O65" s="778"/>
      <c r="P65" s="776" t="s">
        <v>59</v>
      </c>
      <c r="Q65" s="777"/>
      <c r="R65" s="777"/>
      <c r="S65" s="777"/>
      <c r="T65" s="777"/>
      <c r="U65" s="777"/>
      <c r="V65" s="777"/>
      <c r="W65" s="777"/>
      <c r="X65" s="778"/>
      <c r="Y65" s="1000"/>
      <c r="Z65" s="408"/>
      <c r="AA65" s="409"/>
      <c r="AB65" s="1004" t="s">
        <v>11</v>
      </c>
      <c r="AC65" s="1005"/>
      <c r="AD65" s="1006"/>
      <c r="AE65" s="992" t="s">
        <v>388</v>
      </c>
      <c r="AF65" s="992"/>
      <c r="AG65" s="992"/>
      <c r="AH65" s="992"/>
      <c r="AI65" s="992" t="s">
        <v>410</v>
      </c>
      <c r="AJ65" s="992"/>
      <c r="AK65" s="992"/>
      <c r="AL65" s="789"/>
      <c r="AM65" s="992" t="s">
        <v>507</v>
      </c>
      <c r="AN65" s="992"/>
      <c r="AO65" s="992"/>
      <c r="AP65" s="789"/>
      <c r="AQ65" s="214" t="s">
        <v>232</v>
      </c>
      <c r="AR65" s="198"/>
      <c r="AS65" s="198"/>
      <c r="AT65" s="199"/>
      <c r="AU65" s="501" t="s">
        <v>134</v>
      </c>
      <c r="AV65" s="501"/>
      <c r="AW65" s="501"/>
      <c r="AX65" s="502"/>
      <c r="AY65" s="34">
        <f>COUNTA($G$67)</f>
        <v>0</v>
      </c>
    </row>
    <row r="66" spans="1:51" ht="18.75" customHeight="1">
      <c r="A66" s="480"/>
      <c r="B66" s="481"/>
      <c r="C66" s="481"/>
      <c r="D66" s="481"/>
      <c r="E66" s="481"/>
      <c r="F66" s="482"/>
      <c r="G66" s="554"/>
      <c r="H66" s="386"/>
      <c r="I66" s="386"/>
      <c r="J66" s="386"/>
      <c r="K66" s="386"/>
      <c r="L66" s="386"/>
      <c r="M66" s="386"/>
      <c r="N66" s="386"/>
      <c r="O66" s="555"/>
      <c r="P66" s="567"/>
      <c r="Q66" s="386"/>
      <c r="R66" s="386"/>
      <c r="S66" s="386"/>
      <c r="T66" s="386"/>
      <c r="U66" s="386"/>
      <c r="V66" s="386"/>
      <c r="W66" s="386"/>
      <c r="X66" s="555"/>
      <c r="Y66" s="1001"/>
      <c r="Z66" s="1002"/>
      <c r="AA66" s="1003"/>
      <c r="AB66" s="1007"/>
      <c r="AC66" s="1008"/>
      <c r="AD66" s="1009"/>
      <c r="AE66" s="378"/>
      <c r="AF66" s="378"/>
      <c r="AG66" s="378"/>
      <c r="AH66" s="378"/>
      <c r="AI66" s="378"/>
      <c r="AJ66" s="378"/>
      <c r="AK66" s="378"/>
      <c r="AL66" s="374"/>
      <c r="AM66" s="378"/>
      <c r="AN66" s="378"/>
      <c r="AO66" s="378"/>
      <c r="AP66" s="374"/>
      <c r="AQ66" s="257"/>
      <c r="AR66" s="258"/>
      <c r="AS66" s="179" t="s">
        <v>233</v>
      </c>
      <c r="AT66" s="201"/>
      <c r="AU66" s="258"/>
      <c r="AV66" s="258"/>
      <c r="AW66" s="386" t="s">
        <v>179</v>
      </c>
      <c r="AX66" s="387"/>
      <c r="AY66" s="34">
        <f>$AY$65</f>
        <v>0</v>
      </c>
    </row>
    <row r="67" spans="1:51" ht="22.5" customHeight="1">
      <c r="A67" s="483"/>
      <c r="B67" s="481"/>
      <c r="C67" s="481"/>
      <c r="D67" s="481"/>
      <c r="E67" s="481"/>
      <c r="F67" s="482"/>
      <c r="G67" s="523"/>
      <c r="H67" s="1010"/>
      <c r="I67" s="1010"/>
      <c r="J67" s="1010"/>
      <c r="K67" s="1010"/>
      <c r="L67" s="1010"/>
      <c r="M67" s="1010"/>
      <c r="N67" s="1010"/>
      <c r="O67" s="1011"/>
      <c r="P67" s="190"/>
      <c r="Q67" s="1018"/>
      <c r="R67" s="1018"/>
      <c r="S67" s="1018"/>
      <c r="T67" s="1018"/>
      <c r="U67" s="1018"/>
      <c r="V67" s="1018"/>
      <c r="W67" s="1018"/>
      <c r="X67" s="1019"/>
      <c r="Y67" s="996" t="s">
        <v>12</v>
      </c>
      <c r="Z67" s="997"/>
      <c r="AA67" s="998"/>
      <c r="AB67" s="493"/>
      <c r="AC67" s="999"/>
      <c r="AD67" s="999"/>
      <c r="AE67" s="357"/>
      <c r="AF67" s="358"/>
      <c r="AG67" s="358"/>
      <c r="AH67" s="358"/>
      <c r="AI67" s="357"/>
      <c r="AJ67" s="358"/>
      <c r="AK67" s="358"/>
      <c r="AL67" s="358"/>
      <c r="AM67" s="357"/>
      <c r="AN67" s="358"/>
      <c r="AO67" s="358"/>
      <c r="AP67" s="358"/>
      <c r="AQ67" s="166"/>
      <c r="AR67" s="167"/>
      <c r="AS67" s="167"/>
      <c r="AT67" s="168"/>
      <c r="AU67" s="358"/>
      <c r="AV67" s="358"/>
      <c r="AW67" s="358"/>
      <c r="AX67" s="359"/>
      <c r="AY67" s="34">
        <f t="shared" ref="AY67:AY71" si="9">$AY$65</f>
        <v>0</v>
      </c>
    </row>
    <row r="68" spans="1:51" ht="22.5" customHeight="1">
      <c r="A68" s="484"/>
      <c r="B68" s="485"/>
      <c r="C68" s="485"/>
      <c r="D68" s="485"/>
      <c r="E68" s="485"/>
      <c r="F68" s="486"/>
      <c r="G68" s="1012"/>
      <c r="H68" s="1013"/>
      <c r="I68" s="1013"/>
      <c r="J68" s="1013"/>
      <c r="K68" s="1013"/>
      <c r="L68" s="1013"/>
      <c r="M68" s="1013"/>
      <c r="N68" s="1013"/>
      <c r="O68" s="1014"/>
      <c r="P68" s="1020"/>
      <c r="Q68" s="1020"/>
      <c r="R68" s="1020"/>
      <c r="S68" s="1020"/>
      <c r="T68" s="1020"/>
      <c r="U68" s="1020"/>
      <c r="V68" s="1020"/>
      <c r="W68" s="1020"/>
      <c r="X68" s="1021"/>
      <c r="Y68" s="308" t="s">
        <v>54</v>
      </c>
      <c r="Z68" s="993"/>
      <c r="AA68" s="994"/>
      <c r="AB68" s="490"/>
      <c r="AC68" s="995"/>
      <c r="AD68" s="995"/>
      <c r="AE68" s="357"/>
      <c r="AF68" s="358"/>
      <c r="AG68" s="358"/>
      <c r="AH68" s="358"/>
      <c r="AI68" s="357"/>
      <c r="AJ68" s="358"/>
      <c r="AK68" s="358"/>
      <c r="AL68" s="358"/>
      <c r="AM68" s="357"/>
      <c r="AN68" s="358"/>
      <c r="AO68" s="358"/>
      <c r="AP68" s="358"/>
      <c r="AQ68" s="166"/>
      <c r="AR68" s="167"/>
      <c r="AS68" s="167"/>
      <c r="AT68" s="168"/>
      <c r="AU68" s="358"/>
      <c r="AV68" s="358"/>
      <c r="AW68" s="358"/>
      <c r="AX68" s="359"/>
      <c r="AY68" s="34">
        <f t="shared" si="9"/>
        <v>0</v>
      </c>
    </row>
    <row r="69" spans="1:51" ht="22.5" customHeight="1">
      <c r="A69" s="639"/>
      <c r="B69" s="640"/>
      <c r="C69" s="640"/>
      <c r="D69" s="640"/>
      <c r="E69" s="640"/>
      <c r="F69" s="641"/>
      <c r="G69" s="1015"/>
      <c r="H69" s="1016"/>
      <c r="I69" s="1016"/>
      <c r="J69" s="1016"/>
      <c r="K69" s="1016"/>
      <c r="L69" s="1016"/>
      <c r="M69" s="1016"/>
      <c r="N69" s="1016"/>
      <c r="O69" s="1017"/>
      <c r="P69" s="1022"/>
      <c r="Q69" s="1022"/>
      <c r="R69" s="1022"/>
      <c r="S69" s="1022"/>
      <c r="T69" s="1022"/>
      <c r="U69" s="1022"/>
      <c r="V69" s="1022"/>
      <c r="W69" s="1022"/>
      <c r="X69" s="1023"/>
      <c r="Y69" s="308" t="s">
        <v>13</v>
      </c>
      <c r="Z69" s="993"/>
      <c r="AA69" s="994"/>
      <c r="AB69" s="392" t="s">
        <v>180</v>
      </c>
      <c r="AC69" s="421"/>
      <c r="AD69" s="421"/>
      <c r="AE69" s="357"/>
      <c r="AF69" s="358"/>
      <c r="AG69" s="358"/>
      <c r="AH69" s="358"/>
      <c r="AI69" s="357"/>
      <c r="AJ69" s="358"/>
      <c r="AK69" s="358"/>
      <c r="AL69" s="358"/>
      <c r="AM69" s="357"/>
      <c r="AN69" s="358"/>
      <c r="AO69" s="358"/>
      <c r="AP69" s="358"/>
      <c r="AQ69" s="166"/>
      <c r="AR69" s="167"/>
      <c r="AS69" s="167"/>
      <c r="AT69" s="168"/>
      <c r="AU69" s="358"/>
      <c r="AV69" s="358"/>
      <c r="AW69" s="358"/>
      <c r="AX69" s="359"/>
      <c r="AY69" s="34">
        <f t="shared" si="9"/>
        <v>0</v>
      </c>
    </row>
    <row r="70" spans="1:51" customFormat="1" ht="23.25" customHeight="1">
      <c r="A70" s="850" t="s">
        <v>378</v>
      </c>
      <c r="B70" s="851"/>
      <c r="C70" s="851"/>
      <c r="D70" s="851"/>
      <c r="E70" s="851"/>
      <c r="F70" s="852"/>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c r="AY70" s="34">
        <f t="shared" si="9"/>
        <v>0</v>
      </c>
    </row>
    <row r="71" spans="1:51" customFormat="1" ht="23.25" customHeight="1" thickBot="1">
      <c r="A71" s="853"/>
      <c r="B71" s="854"/>
      <c r="C71" s="854"/>
      <c r="D71" s="854"/>
      <c r="E71" s="854"/>
      <c r="F71" s="85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4" t="s">
        <v>364</v>
      </c>
      <c r="H2" s="435"/>
      <c r="I2" s="435"/>
      <c r="J2" s="435"/>
      <c r="K2" s="435"/>
      <c r="L2" s="435"/>
      <c r="M2" s="435"/>
      <c r="N2" s="435"/>
      <c r="O2" s="435"/>
      <c r="P2" s="435"/>
      <c r="Q2" s="435"/>
      <c r="R2" s="435"/>
      <c r="S2" s="435"/>
      <c r="T2" s="435"/>
      <c r="U2" s="435"/>
      <c r="V2" s="435"/>
      <c r="W2" s="435"/>
      <c r="X2" s="435"/>
      <c r="Y2" s="435"/>
      <c r="Z2" s="435"/>
      <c r="AA2" s="435"/>
      <c r="AB2" s="436"/>
      <c r="AC2" s="434" t="s">
        <v>366</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c r="A4" s="1032"/>
      <c r="B4" s="1033"/>
      <c r="C4" s="1033"/>
      <c r="D4" s="1033"/>
      <c r="E4" s="1033"/>
      <c r="F4" s="1034"/>
      <c r="G4" s="444"/>
      <c r="H4" s="445"/>
      <c r="I4" s="445"/>
      <c r="J4" s="445"/>
      <c r="K4" s="446"/>
      <c r="L4" s="447"/>
      <c r="M4" s="448"/>
      <c r="N4" s="448"/>
      <c r="O4" s="448"/>
      <c r="P4" s="448"/>
      <c r="Q4" s="448"/>
      <c r="R4" s="448"/>
      <c r="S4" s="448"/>
      <c r="T4" s="448"/>
      <c r="U4" s="448"/>
      <c r="V4" s="448"/>
      <c r="W4" s="448"/>
      <c r="X4" s="449"/>
      <c r="Y4" s="450"/>
      <c r="Z4" s="451"/>
      <c r="AA4" s="451"/>
      <c r="AB4" s="453"/>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c r="A5" s="1032"/>
      <c r="B5" s="1033"/>
      <c r="C5" s="1033"/>
      <c r="D5" s="1033"/>
      <c r="E5" s="1033"/>
      <c r="F5" s="1034"/>
      <c r="G5" s="339"/>
      <c r="H5" s="340"/>
      <c r="I5" s="340"/>
      <c r="J5" s="340"/>
      <c r="K5" s="341"/>
      <c r="L5" s="397"/>
      <c r="M5" s="398"/>
      <c r="N5" s="398"/>
      <c r="O5" s="398"/>
      <c r="P5" s="398"/>
      <c r="Q5" s="398"/>
      <c r="R5" s="398"/>
      <c r="S5" s="398"/>
      <c r="T5" s="398"/>
      <c r="U5" s="398"/>
      <c r="V5" s="398"/>
      <c r="W5" s="398"/>
      <c r="X5" s="399"/>
      <c r="Y5" s="394"/>
      <c r="Z5" s="395"/>
      <c r="AA5" s="395"/>
      <c r="AB5" s="401"/>
      <c r="AC5" s="339"/>
      <c r="AD5" s="340"/>
      <c r="AE5" s="340"/>
      <c r="AF5" s="340"/>
      <c r="AG5" s="341"/>
      <c r="AH5" s="397"/>
      <c r="AI5" s="398"/>
      <c r="AJ5" s="398"/>
      <c r="AK5" s="398"/>
      <c r="AL5" s="398"/>
      <c r="AM5" s="398"/>
      <c r="AN5" s="398"/>
      <c r="AO5" s="398"/>
      <c r="AP5" s="398"/>
      <c r="AQ5" s="398"/>
      <c r="AR5" s="398"/>
      <c r="AS5" s="398"/>
      <c r="AT5" s="399"/>
      <c r="AU5" s="394"/>
      <c r="AV5" s="395"/>
      <c r="AW5" s="395"/>
      <c r="AX5" s="396"/>
      <c r="AY5" s="34">
        <f t="shared" si="0"/>
        <v>0</v>
      </c>
    </row>
    <row r="6" spans="1:51" ht="24.75" customHeight="1">
      <c r="A6" s="1032"/>
      <c r="B6" s="1033"/>
      <c r="C6" s="1033"/>
      <c r="D6" s="1033"/>
      <c r="E6" s="1033"/>
      <c r="F6" s="1034"/>
      <c r="G6" s="339"/>
      <c r="H6" s="340"/>
      <c r="I6" s="340"/>
      <c r="J6" s="340"/>
      <c r="K6" s="341"/>
      <c r="L6" s="397"/>
      <c r="M6" s="398"/>
      <c r="N6" s="398"/>
      <c r="O6" s="398"/>
      <c r="P6" s="398"/>
      <c r="Q6" s="398"/>
      <c r="R6" s="398"/>
      <c r="S6" s="398"/>
      <c r="T6" s="398"/>
      <c r="U6" s="398"/>
      <c r="V6" s="398"/>
      <c r="W6" s="398"/>
      <c r="X6" s="399"/>
      <c r="Y6" s="394"/>
      <c r="Z6" s="395"/>
      <c r="AA6" s="395"/>
      <c r="AB6" s="401"/>
      <c r="AC6" s="339"/>
      <c r="AD6" s="340"/>
      <c r="AE6" s="340"/>
      <c r="AF6" s="340"/>
      <c r="AG6" s="341"/>
      <c r="AH6" s="397"/>
      <c r="AI6" s="398"/>
      <c r="AJ6" s="398"/>
      <c r="AK6" s="398"/>
      <c r="AL6" s="398"/>
      <c r="AM6" s="398"/>
      <c r="AN6" s="398"/>
      <c r="AO6" s="398"/>
      <c r="AP6" s="398"/>
      <c r="AQ6" s="398"/>
      <c r="AR6" s="398"/>
      <c r="AS6" s="398"/>
      <c r="AT6" s="399"/>
      <c r="AU6" s="394"/>
      <c r="AV6" s="395"/>
      <c r="AW6" s="395"/>
      <c r="AX6" s="396"/>
      <c r="AY6" s="34">
        <f t="shared" si="0"/>
        <v>0</v>
      </c>
    </row>
    <row r="7" spans="1:51" ht="24.75" customHeight="1">
      <c r="A7" s="1032"/>
      <c r="B7" s="1033"/>
      <c r="C7" s="1033"/>
      <c r="D7" s="1033"/>
      <c r="E7" s="1033"/>
      <c r="F7" s="1034"/>
      <c r="G7" s="339"/>
      <c r="H7" s="340"/>
      <c r="I7" s="340"/>
      <c r="J7" s="340"/>
      <c r="K7" s="341"/>
      <c r="L7" s="397"/>
      <c r="M7" s="398"/>
      <c r="N7" s="398"/>
      <c r="O7" s="398"/>
      <c r="P7" s="398"/>
      <c r="Q7" s="398"/>
      <c r="R7" s="398"/>
      <c r="S7" s="398"/>
      <c r="T7" s="398"/>
      <c r="U7" s="398"/>
      <c r="V7" s="398"/>
      <c r="W7" s="398"/>
      <c r="X7" s="399"/>
      <c r="Y7" s="394"/>
      <c r="Z7" s="395"/>
      <c r="AA7" s="395"/>
      <c r="AB7" s="401"/>
      <c r="AC7" s="339"/>
      <c r="AD7" s="340"/>
      <c r="AE7" s="340"/>
      <c r="AF7" s="340"/>
      <c r="AG7" s="341"/>
      <c r="AH7" s="397"/>
      <c r="AI7" s="398"/>
      <c r="AJ7" s="398"/>
      <c r="AK7" s="398"/>
      <c r="AL7" s="398"/>
      <c r="AM7" s="398"/>
      <c r="AN7" s="398"/>
      <c r="AO7" s="398"/>
      <c r="AP7" s="398"/>
      <c r="AQ7" s="398"/>
      <c r="AR7" s="398"/>
      <c r="AS7" s="398"/>
      <c r="AT7" s="399"/>
      <c r="AU7" s="394"/>
      <c r="AV7" s="395"/>
      <c r="AW7" s="395"/>
      <c r="AX7" s="396"/>
      <c r="AY7" s="34">
        <f t="shared" si="0"/>
        <v>0</v>
      </c>
    </row>
    <row r="8" spans="1:51" ht="24.75" customHeight="1">
      <c r="A8" s="1032"/>
      <c r="B8" s="1033"/>
      <c r="C8" s="1033"/>
      <c r="D8" s="1033"/>
      <c r="E8" s="1033"/>
      <c r="F8" s="1034"/>
      <c r="G8" s="339"/>
      <c r="H8" s="340"/>
      <c r="I8" s="340"/>
      <c r="J8" s="340"/>
      <c r="K8" s="341"/>
      <c r="L8" s="397"/>
      <c r="M8" s="398"/>
      <c r="N8" s="398"/>
      <c r="O8" s="398"/>
      <c r="P8" s="398"/>
      <c r="Q8" s="398"/>
      <c r="R8" s="398"/>
      <c r="S8" s="398"/>
      <c r="T8" s="398"/>
      <c r="U8" s="398"/>
      <c r="V8" s="398"/>
      <c r="W8" s="398"/>
      <c r="X8" s="399"/>
      <c r="Y8" s="394"/>
      <c r="Z8" s="395"/>
      <c r="AA8" s="395"/>
      <c r="AB8" s="401"/>
      <c r="AC8" s="339"/>
      <c r="AD8" s="340"/>
      <c r="AE8" s="340"/>
      <c r="AF8" s="340"/>
      <c r="AG8" s="341"/>
      <c r="AH8" s="397"/>
      <c r="AI8" s="398"/>
      <c r="AJ8" s="398"/>
      <c r="AK8" s="398"/>
      <c r="AL8" s="398"/>
      <c r="AM8" s="398"/>
      <c r="AN8" s="398"/>
      <c r="AO8" s="398"/>
      <c r="AP8" s="398"/>
      <c r="AQ8" s="398"/>
      <c r="AR8" s="398"/>
      <c r="AS8" s="398"/>
      <c r="AT8" s="399"/>
      <c r="AU8" s="394"/>
      <c r="AV8" s="395"/>
      <c r="AW8" s="395"/>
      <c r="AX8" s="396"/>
      <c r="AY8" s="34">
        <f t="shared" si="0"/>
        <v>0</v>
      </c>
    </row>
    <row r="9" spans="1:51" ht="24.75" customHeight="1">
      <c r="A9" s="1032"/>
      <c r="B9" s="1033"/>
      <c r="C9" s="1033"/>
      <c r="D9" s="1033"/>
      <c r="E9" s="1033"/>
      <c r="F9" s="1034"/>
      <c r="G9" s="339"/>
      <c r="H9" s="340"/>
      <c r="I9" s="340"/>
      <c r="J9" s="340"/>
      <c r="K9" s="341"/>
      <c r="L9" s="397"/>
      <c r="M9" s="398"/>
      <c r="N9" s="398"/>
      <c r="O9" s="398"/>
      <c r="P9" s="398"/>
      <c r="Q9" s="398"/>
      <c r="R9" s="398"/>
      <c r="S9" s="398"/>
      <c r="T9" s="398"/>
      <c r="U9" s="398"/>
      <c r="V9" s="398"/>
      <c r="W9" s="398"/>
      <c r="X9" s="399"/>
      <c r="Y9" s="394"/>
      <c r="Z9" s="395"/>
      <c r="AA9" s="395"/>
      <c r="AB9" s="401"/>
      <c r="AC9" s="339"/>
      <c r="AD9" s="340"/>
      <c r="AE9" s="340"/>
      <c r="AF9" s="340"/>
      <c r="AG9" s="341"/>
      <c r="AH9" s="397"/>
      <c r="AI9" s="398"/>
      <c r="AJ9" s="398"/>
      <c r="AK9" s="398"/>
      <c r="AL9" s="398"/>
      <c r="AM9" s="398"/>
      <c r="AN9" s="398"/>
      <c r="AO9" s="398"/>
      <c r="AP9" s="398"/>
      <c r="AQ9" s="398"/>
      <c r="AR9" s="398"/>
      <c r="AS9" s="398"/>
      <c r="AT9" s="399"/>
      <c r="AU9" s="394"/>
      <c r="AV9" s="395"/>
      <c r="AW9" s="395"/>
      <c r="AX9" s="396"/>
      <c r="AY9" s="34">
        <f t="shared" si="0"/>
        <v>0</v>
      </c>
    </row>
    <row r="10" spans="1:51" ht="24.75" customHeight="1">
      <c r="A10" s="1032"/>
      <c r="B10" s="1033"/>
      <c r="C10" s="1033"/>
      <c r="D10" s="1033"/>
      <c r="E10" s="1033"/>
      <c r="F10" s="1034"/>
      <c r="G10" s="339"/>
      <c r="H10" s="340"/>
      <c r="I10" s="340"/>
      <c r="J10" s="340"/>
      <c r="K10" s="341"/>
      <c r="L10" s="397"/>
      <c r="M10" s="398"/>
      <c r="N10" s="398"/>
      <c r="O10" s="398"/>
      <c r="P10" s="398"/>
      <c r="Q10" s="398"/>
      <c r="R10" s="398"/>
      <c r="S10" s="398"/>
      <c r="T10" s="398"/>
      <c r="U10" s="398"/>
      <c r="V10" s="398"/>
      <c r="W10" s="398"/>
      <c r="X10" s="399"/>
      <c r="Y10" s="394"/>
      <c r="Z10" s="395"/>
      <c r="AA10" s="395"/>
      <c r="AB10" s="401"/>
      <c r="AC10" s="339"/>
      <c r="AD10" s="340"/>
      <c r="AE10" s="340"/>
      <c r="AF10" s="340"/>
      <c r="AG10" s="341"/>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c r="A11" s="1032"/>
      <c r="B11" s="1033"/>
      <c r="C11" s="1033"/>
      <c r="D11" s="1033"/>
      <c r="E11" s="1033"/>
      <c r="F11" s="1034"/>
      <c r="G11" s="339"/>
      <c r="H11" s="340"/>
      <c r="I11" s="340"/>
      <c r="J11" s="340"/>
      <c r="K11" s="341"/>
      <c r="L11" s="397"/>
      <c r="M11" s="398"/>
      <c r="N11" s="398"/>
      <c r="O11" s="398"/>
      <c r="P11" s="398"/>
      <c r="Q11" s="398"/>
      <c r="R11" s="398"/>
      <c r="S11" s="398"/>
      <c r="T11" s="398"/>
      <c r="U11" s="398"/>
      <c r="V11" s="398"/>
      <c r="W11" s="398"/>
      <c r="X11" s="399"/>
      <c r="Y11" s="394"/>
      <c r="Z11" s="395"/>
      <c r="AA11" s="395"/>
      <c r="AB11" s="401"/>
      <c r="AC11" s="339"/>
      <c r="AD11" s="340"/>
      <c r="AE11" s="340"/>
      <c r="AF11" s="340"/>
      <c r="AG11" s="341"/>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c r="A12" s="1032"/>
      <c r="B12" s="1033"/>
      <c r="C12" s="1033"/>
      <c r="D12" s="1033"/>
      <c r="E12" s="1033"/>
      <c r="F12" s="1034"/>
      <c r="G12" s="339"/>
      <c r="H12" s="340"/>
      <c r="I12" s="340"/>
      <c r="J12" s="340"/>
      <c r="K12" s="341"/>
      <c r="L12" s="397"/>
      <c r="M12" s="398"/>
      <c r="N12" s="398"/>
      <c r="O12" s="398"/>
      <c r="P12" s="398"/>
      <c r="Q12" s="398"/>
      <c r="R12" s="398"/>
      <c r="S12" s="398"/>
      <c r="T12" s="398"/>
      <c r="U12" s="398"/>
      <c r="V12" s="398"/>
      <c r="W12" s="398"/>
      <c r="X12" s="399"/>
      <c r="Y12" s="394"/>
      <c r="Z12" s="395"/>
      <c r="AA12" s="395"/>
      <c r="AB12" s="401"/>
      <c r="AC12" s="339"/>
      <c r="AD12" s="340"/>
      <c r="AE12" s="340"/>
      <c r="AF12" s="340"/>
      <c r="AG12" s="341"/>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c r="A13" s="1032"/>
      <c r="B13" s="1033"/>
      <c r="C13" s="1033"/>
      <c r="D13" s="1033"/>
      <c r="E13" s="1033"/>
      <c r="F13" s="1034"/>
      <c r="G13" s="339"/>
      <c r="H13" s="340"/>
      <c r="I13" s="340"/>
      <c r="J13" s="340"/>
      <c r="K13" s="341"/>
      <c r="L13" s="397"/>
      <c r="M13" s="398"/>
      <c r="N13" s="398"/>
      <c r="O13" s="398"/>
      <c r="P13" s="398"/>
      <c r="Q13" s="398"/>
      <c r="R13" s="398"/>
      <c r="S13" s="398"/>
      <c r="T13" s="398"/>
      <c r="U13" s="398"/>
      <c r="V13" s="398"/>
      <c r="W13" s="398"/>
      <c r="X13" s="399"/>
      <c r="Y13" s="394"/>
      <c r="Z13" s="395"/>
      <c r="AA13" s="395"/>
      <c r="AB13" s="401"/>
      <c r="AC13" s="339"/>
      <c r="AD13" s="340"/>
      <c r="AE13" s="340"/>
      <c r="AF13" s="340"/>
      <c r="AG13" s="341"/>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c r="A14" s="1032"/>
      <c r="B14" s="1033"/>
      <c r="C14" s="1033"/>
      <c r="D14" s="1033"/>
      <c r="E14" s="1033"/>
      <c r="F14" s="1034"/>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c r="A15" s="1032"/>
      <c r="B15" s="1033"/>
      <c r="C15" s="1033"/>
      <c r="D15" s="1033"/>
      <c r="E15" s="1033"/>
      <c r="F15" s="1034"/>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c r="A16" s="1032"/>
      <c r="B16" s="1033"/>
      <c r="C16" s="1033"/>
      <c r="D16" s="1033"/>
      <c r="E16" s="1033"/>
      <c r="F16" s="1034"/>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c r="A17" s="1032"/>
      <c r="B17" s="1033"/>
      <c r="C17" s="1033"/>
      <c r="D17" s="1033"/>
      <c r="E17" s="1033"/>
      <c r="F17" s="1034"/>
      <c r="G17" s="444"/>
      <c r="H17" s="445"/>
      <c r="I17" s="445"/>
      <c r="J17" s="445"/>
      <c r="K17" s="446"/>
      <c r="L17" s="447"/>
      <c r="M17" s="448"/>
      <c r="N17" s="448"/>
      <c r="O17" s="448"/>
      <c r="P17" s="448"/>
      <c r="Q17" s="448"/>
      <c r="R17" s="448"/>
      <c r="S17" s="448"/>
      <c r="T17" s="448"/>
      <c r="U17" s="448"/>
      <c r="V17" s="448"/>
      <c r="W17" s="448"/>
      <c r="X17" s="449"/>
      <c r="Y17" s="450"/>
      <c r="Z17" s="451"/>
      <c r="AA17" s="451"/>
      <c r="AB17" s="453"/>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c r="A18" s="1032"/>
      <c r="B18" s="1033"/>
      <c r="C18" s="1033"/>
      <c r="D18" s="1033"/>
      <c r="E18" s="1033"/>
      <c r="F18" s="1034"/>
      <c r="G18" s="339"/>
      <c r="H18" s="340"/>
      <c r="I18" s="340"/>
      <c r="J18" s="340"/>
      <c r="K18" s="341"/>
      <c r="L18" s="397"/>
      <c r="M18" s="398"/>
      <c r="N18" s="398"/>
      <c r="O18" s="398"/>
      <c r="P18" s="398"/>
      <c r="Q18" s="398"/>
      <c r="R18" s="398"/>
      <c r="S18" s="398"/>
      <c r="T18" s="398"/>
      <c r="U18" s="398"/>
      <c r="V18" s="398"/>
      <c r="W18" s="398"/>
      <c r="X18" s="399"/>
      <c r="Y18" s="394"/>
      <c r="Z18" s="395"/>
      <c r="AA18" s="395"/>
      <c r="AB18" s="401"/>
      <c r="AC18" s="339"/>
      <c r="AD18" s="340"/>
      <c r="AE18" s="340"/>
      <c r="AF18" s="340"/>
      <c r="AG18" s="341"/>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c r="A19" s="1032"/>
      <c r="B19" s="1033"/>
      <c r="C19" s="1033"/>
      <c r="D19" s="1033"/>
      <c r="E19" s="1033"/>
      <c r="F19" s="1034"/>
      <c r="G19" s="339"/>
      <c r="H19" s="340"/>
      <c r="I19" s="340"/>
      <c r="J19" s="340"/>
      <c r="K19" s="341"/>
      <c r="L19" s="397"/>
      <c r="M19" s="398"/>
      <c r="N19" s="398"/>
      <c r="O19" s="398"/>
      <c r="P19" s="398"/>
      <c r="Q19" s="398"/>
      <c r="R19" s="398"/>
      <c r="S19" s="398"/>
      <c r="T19" s="398"/>
      <c r="U19" s="398"/>
      <c r="V19" s="398"/>
      <c r="W19" s="398"/>
      <c r="X19" s="399"/>
      <c r="Y19" s="394"/>
      <c r="Z19" s="395"/>
      <c r="AA19" s="395"/>
      <c r="AB19" s="401"/>
      <c r="AC19" s="339"/>
      <c r="AD19" s="340"/>
      <c r="AE19" s="340"/>
      <c r="AF19" s="340"/>
      <c r="AG19" s="341"/>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c r="A20" s="1032"/>
      <c r="B20" s="1033"/>
      <c r="C20" s="1033"/>
      <c r="D20" s="1033"/>
      <c r="E20" s="1033"/>
      <c r="F20" s="1034"/>
      <c r="G20" s="339"/>
      <c r="H20" s="340"/>
      <c r="I20" s="340"/>
      <c r="J20" s="340"/>
      <c r="K20" s="341"/>
      <c r="L20" s="397"/>
      <c r="M20" s="398"/>
      <c r="N20" s="398"/>
      <c r="O20" s="398"/>
      <c r="P20" s="398"/>
      <c r="Q20" s="398"/>
      <c r="R20" s="398"/>
      <c r="S20" s="398"/>
      <c r="T20" s="398"/>
      <c r="U20" s="398"/>
      <c r="V20" s="398"/>
      <c r="W20" s="398"/>
      <c r="X20" s="399"/>
      <c r="Y20" s="394"/>
      <c r="Z20" s="395"/>
      <c r="AA20" s="395"/>
      <c r="AB20" s="401"/>
      <c r="AC20" s="339"/>
      <c r="AD20" s="340"/>
      <c r="AE20" s="340"/>
      <c r="AF20" s="340"/>
      <c r="AG20" s="341"/>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c r="A21" s="1032"/>
      <c r="B21" s="1033"/>
      <c r="C21" s="1033"/>
      <c r="D21" s="1033"/>
      <c r="E21" s="1033"/>
      <c r="F21" s="1034"/>
      <c r="G21" s="339"/>
      <c r="H21" s="340"/>
      <c r="I21" s="340"/>
      <c r="J21" s="340"/>
      <c r="K21" s="341"/>
      <c r="L21" s="397"/>
      <c r="M21" s="398"/>
      <c r="N21" s="398"/>
      <c r="O21" s="398"/>
      <c r="P21" s="398"/>
      <c r="Q21" s="398"/>
      <c r="R21" s="398"/>
      <c r="S21" s="398"/>
      <c r="T21" s="398"/>
      <c r="U21" s="398"/>
      <c r="V21" s="398"/>
      <c r="W21" s="398"/>
      <c r="X21" s="399"/>
      <c r="Y21" s="394"/>
      <c r="Z21" s="395"/>
      <c r="AA21" s="395"/>
      <c r="AB21" s="401"/>
      <c r="AC21" s="339"/>
      <c r="AD21" s="340"/>
      <c r="AE21" s="340"/>
      <c r="AF21" s="340"/>
      <c r="AG21" s="341"/>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c r="A22" s="1032"/>
      <c r="B22" s="1033"/>
      <c r="C22" s="1033"/>
      <c r="D22" s="1033"/>
      <c r="E22" s="1033"/>
      <c r="F22" s="1034"/>
      <c r="G22" s="339"/>
      <c r="H22" s="340"/>
      <c r="I22" s="340"/>
      <c r="J22" s="340"/>
      <c r="K22" s="341"/>
      <c r="L22" s="397"/>
      <c r="M22" s="398"/>
      <c r="N22" s="398"/>
      <c r="O22" s="398"/>
      <c r="P22" s="398"/>
      <c r="Q22" s="398"/>
      <c r="R22" s="398"/>
      <c r="S22" s="398"/>
      <c r="T22" s="398"/>
      <c r="U22" s="398"/>
      <c r="V22" s="398"/>
      <c r="W22" s="398"/>
      <c r="X22" s="399"/>
      <c r="Y22" s="394"/>
      <c r="Z22" s="395"/>
      <c r="AA22" s="395"/>
      <c r="AB22" s="401"/>
      <c r="AC22" s="339"/>
      <c r="AD22" s="340"/>
      <c r="AE22" s="340"/>
      <c r="AF22" s="340"/>
      <c r="AG22" s="341"/>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c r="A23" s="1032"/>
      <c r="B23" s="1033"/>
      <c r="C23" s="1033"/>
      <c r="D23" s="1033"/>
      <c r="E23" s="1033"/>
      <c r="F23" s="1034"/>
      <c r="G23" s="339"/>
      <c r="H23" s="340"/>
      <c r="I23" s="340"/>
      <c r="J23" s="340"/>
      <c r="K23" s="341"/>
      <c r="L23" s="397"/>
      <c r="M23" s="398"/>
      <c r="N23" s="398"/>
      <c r="O23" s="398"/>
      <c r="P23" s="398"/>
      <c r="Q23" s="398"/>
      <c r="R23" s="398"/>
      <c r="S23" s="398"/>
      <c r="T23" s="398"/>
      <c r="U23" s="398"/>
      <c r="V23" s="398"/>
      <c r="W23" s="398"/>
      <c r="X23" s="399"/>
      <c r="Y23" s="394"/>
      <c r="Z23" s="395"/>
      <c r="AA23" s="395"/>
      <c r="AB23" s="401"/>
      <c r="AC23" s="339"/>
      <c r="AD23" s="340"/>
      <c r="AE23" s="340"/>
      <c r="AF23" s="340"/>
      <c r="AG23" s="341"/>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c r="A24" s="1032"/>
      <c r="B24" s="1033"/>
      <c r="C24" s="1033"/>
      <c r="D24" s="1033"/>
      <c r="E24" s="1033"/>
      <c r="F24" s="1034"/>
      <c r="G24" s="339"/>
      <c r="H24" s="340"/>
      <c r="I24" s="340"/>
      <c r="J24" s="340"/>
      <c r="K24" s="341"/>
      <c r="L24" s="397"/>
      <c r="M24" s="398"/>
      <c r="N24" s="398"/>
      <c r="O24" s="398"/>
      <c r="P24" s="398"/>
      <c r="Q24" s="398"/>
      <c r="R24" s="398"/>
      <c r="S24" s="398"/>
      <c r="T24" s="398"/>
      <c r="U24" s="398"/>
      <c r="V24" s="398"/>
      <c r="W24" s="398"/>
      <c r="X24" s="399"/>
      <c r="Y24" s="394"/>
      <c r="Z24" s="395"/>
      <c r="AA24" s="395"/>
      <c r="AB24" s="401"/>
      <c r="AC24" s="339"/>
      <c r="AD24" s="340"/>
      <c r="AE24" s="340"/>
      <c r="AF24" s="340"/>
      <c r="AG24" s="341"/>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c r="A25" s="1032"/>
      <c r="B25" s="1033"/>
      <c r="C25" s="1033"/>
      <c r="D25" s="1033"/>
      <c r="E25" s="1033"/>
      <c r="F25" s="1034"/>
      <c r="G25" s="339"/>
      <c r="H25" s="340"/>
      <c r="I25" s="340"/>
      <c r="J25" s="340"/>
      <c r="K25" s="341"/>
      <c r="L25" s="397"/>
      <c r="M25" s="398"/>
      <c r="N25" s="398"/>
      <c r="O25" s="398"/>
      <c r="P25" s="398"/>
      <c r="Q25" s="398"/>
      <c r="R25" s="398"/>
      <c r="S25" s="398"/>
      <c r="T25" s="398"/>
      <c r="U25" s="398"/>
      <c r="V25" s="398"/>
      <c r="W25" s="398"/>
      <c r="X25" s="399"/>
      <c r="Y25" s="394"/>
      <c r="Z25" s="395"/>
      <c r="AA25" s="395"/>
      <c r="AB25" s="401"/>
      <c r="AC25" s="339"/>
      <c r="AD25" s="340"/>
      <c r="AE25" s="340"/>
      <c r="AF25" s="340"/>
      <c r="AG25" s="341"/>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c r="A26" s="1032"/>
      <c r="B26" s="1033"/>
      <c r="C26" s="1033"/>
      <c r="D26" s="1033"/>
      <c r="E26" s="1033"/>
      <c r="F26" s="1034"/>
      <c r="G26" s="339"/>
      <c r="H26" s="340"/>
      <c r="I26" s="340"/>
      <c r="J26" s="340"/>
      <c r="K26" s="341"/>
      <c r="L26" s="397"/>
      <c r="M26" s="398"/>
      <c r="N26" s="398"/>
      <c r="O26" s="398"/>
      <c r="P26" s="398"/>
      <c r="Q26" s="398"/>
      <c r="R26" s="398"/>
      <c r="S26" s="398"/>
      <c r="T26" s="398"/>
      <c r="U26" s="398"/>
      <c r="V26" s="398"/>
      <c r="W26" s="398"/>
      <c r="X26" s="399"/>
      <c r="Y26" s="394"/>
      <c r="Z26" s="395"/>
      <c r="AA26" s="395"/>
      <c r="AB26" s="401"/>
      <c r="AC26" s="339"/>
      <c r="AD26" s="340"/>
      <c r="AE26" s="340"/>
      <c r="AF26" s="340"/>
      <c r="AG26" s="341"/>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c r="A27" s="1032"/>
      <c r="B27" s="1033"/>
      <c r="C27" s="1033"/>
      <c r="D27" s="1033"/>
      <c r="E27" s="1033"/>
      <c r="F27" s="1034"/>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c r="A28" s="1032"/>
      <c r="B28" s="1033"/>
      <c r="C28" s="1033"/>
      <c r="D28" s="1033"/>
      <c r="E28" s="1033"/>
      <c r="F28" s="1034"/>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c r="A29" s="1032"/>
      <c r="B29" s="1033"/>
      <c r="C29" s="1033"/>
      <c r="D29" s="1033"/>
      <c r="E29" s="1033"/>
      <c r="F29" s="1034"/>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c r="A30" s="1032"/>
      <c r="B30" s="1033"/>
      <c r="C30" s="1033"/>
      <c r="D30" s="1033"/>
      <c r="E30" s="1033"/>
      <c r="F30" s="1034"/>
      <c r="G30" s="444"/>
      <c r="H30" s="445"/>
      <c r="I30" s="445"/>
      <c r="J30" s="445"/>
      <c r="K30" s="446"/>
      <c r="L30" s="447"/>
      <c r="M30" s="448"/>
      <c r="N30" s="448"/>
      <c r="O30" s="448"/>
      <c r="P30" s="448"/>
      <c r="Q30" s="448"/>
      <c r="R30" s="448"/>
      <c r="S30" s="448"/>
      <c r="T30" s="448"/>
      <c r="U30" s="448"/>
      <c r="V30" s="448"/>
      <c r="W30" s="448"/>
      <c r="X30" s="449"/>
      <c r="Y30" s="450"/>
      <c r="Z30" s="451"/>
      <c r="AA30" s="451"/>
      <c r="AB30" s="453"/>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c r="A31" s="1032"/>
      <c r="B31" s="1033"/>
      <c r="C31" s="1033"/>
      <c r="D31" s="1033"/>
      <c r="E31" s="1033"/>
      <c r="F31" s="1034"/>
      <c r="G31" s="339"/>
      <c r="H31" s="340"/>
      <c r="I31" s="340"/>
      <c r="J31" s="340"/>
      <c r="K31" s="341"/>
      <c r="L31" s="397"/>
      <c r="M31" s="398"/>
      <c r="N31" s="398"/>
      <c r="O31" s="398"/>
      <c r="P31" s="398"/>
      <c r="Q31" s="398"/>
      <c r="R31" s="398"/>
      <c r="S31" s="398"/>
      <c r="T31" s="398"/>
      <c r="U31" s="398"/>
      <c r="V31" s="398"/>
      <c r="W31" s="398"/>
      <c r="X31" s="399"/>
      <c r="Y31" s="394"/>
      <c r="Z31" s="395"/>
      <c r="AA31" s="395"/>
      <c r="AB31" s="401"/>
      <c r="AC31" s="339"/>
      <c r="AD31" s="340"/>
      <c r="AE31" s="340"/>
      <c r="AF31" s="340"/>
      <c r="AG31" s="341"/>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c r="A32" s="1032"/>
      <c r="B32" s="1033"/>
      <c r="C32" s="1033"/>
      <c r="D32" s="1033"/>
      <c r="E32" s="1033"/>
      <c r="F32" s="1034"/>
      <c r="G32" s="339"/>
      <c r="H32" s="340"/>
      <c r="I32" s="340"/>
      <c r="J32" s="340"/>
      <c r="K32" s="341"/>
      <c r="L32" s="397"/>
      <c r="M32" s="398"/>
      <c r="N32" s="398"/>
      <c r="O32" s="398"/>
      <c r="P32" s="398"/>
      <c r="Q32" s="398"/>
      <c r="R32" s="398"/>
      <c r="S32" s="398"/>
      <c r="T32" s="398"/>
      <c r="U32" s="398"/>
      <c r="V32" s="398"/>
      <c r="W32" s="398"/>
      <c r="X32" s="399"/>
      <c r="Y32" s="394"/>
      <c r="Z32" s="395"/>
      <c r="AA32" s="395"/>
      <c r="AB32" s="401"/>
      <c r="AC32" s="339"/>
      <c r="AD32" s="340"/>
      <c r="AE32" s="340"/>
      <c r="AF32" s="340"/>
      <c r="AG32" s="341"/>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c r="A33" s="1032"/>
      <c r="B33" s="1033"/>
      <c r="C33" s="1033"/>
      <c r="D33" s="1033"/>
      <c r="E33" s="1033"/>
      <c r="F33" s="1034"/>
      <c r="G33" s="339"/>
      <c r="H33" s="340"/>
      <c r="I33" s="340"/>
      <c r="J33" s="340"/>
      <c r="K33" s="341"/>
      <c r="L33" s="397"/>
      <c r="M33" s="398"/>
      <c r="N33" s="398"/>
      <c r="O33" s="398"/>
      <c r="P33" s="398"/>
      <c r="Q33" s="398"/>
      <c r="R33" s="398"/>
      <c r="S33" s="398"/>
      <c r="T33" s="398"/>
      <c r="U33" s="398"/>
      <c r="V33" s="398"/>
      <c r="W33" s="398"/>
      <c r="X33" s="399"/>
      <c r="Y33" s="394"/>
      <c r="Z33" s="395"/>
      <c r="AA33" s="395"/>
      <c r="AB33" s="401"/>
      <c r="AC33" s="339"/>
      <c r="AD33" s="340"/>
      <c r="AE33" s="340"/>
      <c r="AF33" s="340"/>
      <c r="AG33" s="341"/>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c r="A34" s="1032"/>
      <c r="B34" s="1033"/>
      <c r="C34" s="1033"/>
      <c r="D34" s="1033"/>
      <c r="E34" s="1033"/>
      <c r="F34" s="1034"/>
      <c r="G34" s="339"/>
      <c r="H34" s="340"/>
      <c r="I34" s="340"/>
      <c r="J34" s="340"/>
      <c r="K34" s="341"/>
      <c r="L34" s="397"/>
      <c r="M34" s="398"/>
      <c r="N34" s="398"/>
      <c r="O34" s="398"/>
      <c r="P34" s="398"/>
      <c r="Q34" s="398"/>
      <c r="R34" s="398"/>
      <c r="S34" s="398"/>
      <c r="T34" s="398"/>
      <c r="U34" s="398"/>
      <c r="V34" s="398"/>
      <c r="W34" s="398"/>
      <c r="X34" s="399"/>
      <c r="Y34" s="394"/>
      <c r="Z34" s="395"/>
      <c r="AA34" s="395"/>
      <c r="AB34" s="401"/>
      <c r="AC34" s="339"/>
      <c r="AD34" s="340"/>
      <c r="AE34" s="340"/>
      <c r="AF34" s="340"/>
      <c r="AG34" s="341"/>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c r="A35" s="1032"/>
      <c r="B35" s="1033"/>
      <c r="C35" s="1033"/>
      <c r="D35" s="1033"/>
      <c r="E35" s="1033"/>
      <c r="F35" s="1034"/>
      <c r="G35" s="339"/>
      <c r="H35" s="340"/>
      <c r="I35" s="340"/>
      <c r="J35" s="340"/>
      <c r="K35" s="341"/>
      <c r="L35" s="397"/>
      <c r="M35" s="398"/>
      <c r="N35" s="398"/>
      <c r="O35" s="398"/>
      <c r="P35" s="398"/>
      <c r="Q35" s="398"/>
      <c r="R35" s="398"/>
      <c r="S35" s="398"/>
      <c r="T35" s="398"/>
      <c r="U35" s="398"/>
      <c r="V35" s="398"/>
      <c r="W35" s="398"/>
      <c r="X35" s="399"/>
      <c r="Y35" s="394"/>
      <c r="Z35" s="395"/>
      <c r="AA35" s="395"/>
      <c r="AB35" s="401"/>
      <c r="AC35" s="339"/>
      <c r="AD35" s="340"/>
      <c r="AE35" s="340"/>
      <c r="AF35" s="340"/>
      <c r="AG35" s="341"/>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c r="A36" s="1032"/>
      <c r="B36" s="1033"/>
      <c r="C36" s="1033"/>
      <c r="D36" s="1033"/>
      <c r="E36" s="1033"/>
      <c r="F36" s="1034"/>
      <c r="G36" s="339"/>
      <c r="H36" s="340"/>
      <c r="I36" s="340"/>
      <c r="J36" s="340"/>
      <c r="K36" s="341"/>
      <c r="L36" s="397"/>
      <c r="M36" s="398"/>
      <c r="N36" s="398"/>
      <c r="O36" s="398"/>
      <c r="P36" s="398"/>
      <c r="Q36" s="398"/>
      <c r="R36" s="398"/>
      <c r="S36" s="398"/>
      <c r="T36" s="398"/>
      <c r="U36" s="398"/>
      <c r="V36" s="398"/>
      <c r="W36" s="398"/>
      <c r="X36" s="399"/>
      <c r="Y36" s="394"/>
      <c r="Z36" s="395"/>
      <c r="AA36" s="395"/>
      <c r="AB36" s="401"/>
      <c r="AC36" s="339"/>
      <c r="AD36" s="340"/>
      <c r="AE36" s="340"/>
      <c r="AF36" s="340"/>
      <c r="AG36" s="341"/>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c r="A37" s="1032"/>
      <c r="B37" s="1033"/>
      <c r="C37" s="1033"/>
      <c r="D37" s="1033"/>
      <c r="E37" s="1033"/>
      <c r="F37" s="1034"/>
      <c r="G37" s="339"/>
      <c r="H37" s="340"/>
      <c r="I37" s="340"/>
      <c r="J37" s="340"/>
      <c r="K37" s="341"/>
      <c r="L37" s="397"/>
      <c r="M37" s="398"/>
      <c r="N37" s="398"/>
      <c r="O37" s="398"/>
      <c r="P37" s="398"/>
      <c r="Q37" s="398"/>
      <c r="R37" s="398"/>
      <c r="S37" s="398"/>
      <c r="T37" s="398"/>
      <c r="U37" s="398"/>
      <c r="V37" s="398"/>
      <c r="W37" s="398"/>
      <c r="X37" s="399"/>
      <c r="Y37" s="394"/>
      <c r="Z37" s="395"/>
      <c r="AA37" s="395"/>
      <c r="AB37" s="401"/>
      <c r="AC37" s="339"/>
      <c r="AD37" s="340"/>
      <c r="AE37" s="340"/>
      <c r="AF37" s="340"/>
      <c r="AG37" s="341"/>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c r="A38" s="1032"/>
      <c r="B38" s="1033"/>
      <c r="C38" s="1033"/>
      <c r="D38" s="1033"/>
      <c r="E38" s="1033"/>
      <c r="F38" s="1034"/>
      <c r="G38" s="339"/>
      <c r="H38" s="340"/>
      <c r="I38" s="340"/>
      <c r="J38" s="340"/>
      <c r="K38" s="341"/>
      <c r="L38" s="397"/>
      <c r="M38" s="398"/>
      <c r="N38" s="398"/>
      <c r="O38" s="398"/>
      <c r="P38" s="398"/>
      <c r="Q38" s="398"/>
      <c r="R38" s="398"/>
      <c r="S38" s="398"/>
      <c r="T38" s="398"/>
      <c r="U38" s="398"/>
      <c r="V38" s="398"/>
      <c r="W38" s="398"/>
      <c r="X38" s="399"/>
      <c r="Y38" s="394"/>
      <c r="Z38" s="395"/>
      <c r="AA38" s="395"/>
      <c r="AB38" s="401"/>
      <c r="AC38" s="339"/>
      <c r="AD38" s="340"/>
      <c r="AE38" s="340"/>
      <c r="AF38" s="340"/>
      <c r="AG38" s="341"/>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c r="A39" s="1032"/>
      <c r="B39" s="1033"/>
      <c r="C39" s="1033"/>
      <c r="D39" s="1033"/>
      <c r="E39" s="1033"/>
      <c r="F39" s="1034"/>
      <c r="G39" s="339"/>
      <c r="H39" s="340"/>
      <c r="I39" s="340"/>
      <c r="J39" s="340"/>
      <c r="K39" s="341"/>
      <c r="L39" s="397"/>
      <c r="M39" s="398"/>
      <c r="N39" s="398"/>
      <c r="O39" s="398"/>
      <c r="P39" s="398"/>
      <c r="Q39" s="398"/>
      <c r="R39" s="398"/>
      <c r="S39" s="398"/>
      <c r="T39" s="398"/>
      <c r="U39" s="398"/>
      <c r="V39" s="398"/>
      <c r="W39" s="398"/>
      <c r="X39" s="399"/>
      <c r="Y39" s="394"/>
      <c r="Z39" s="395"/>
      <c r="AA39" s="395"/>
      <c r="AB39" s="401"/>
      <c r="AC39" s="339"/>
      <c r="AD39" s="340"/>
      <c r="AE39" s="340"/>
      <c r="AF39" s="340"/>
      <c r="AG39" s="341"/>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c r="A40" s="1032"/>
      <c r="B40" s="1033"/>
      <c r="C40" s="1033"/>
      <c r="D40" s="1033"/>
      <c r="E40" s="1033"/>
      <c r="F40" s="1034"/>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c r="A41" s="1032"/>
      <c r="B41" s="1033"/>
      <c r="C41" s="1033"/>
      <c r="D41" s="1033"/>
      <c r="E41" s="1033"/>
      <c r="F41" s="1034"/>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c r="A42" s="1032"/>
      <c r="B42" s="1033"/>
      <c r="C42" s="1033"/>
      <c r="D42" s="1033"/>
      <c r="E42" s="1033"/>
      <c r="F42" s="1034"/>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c r="A43" s="1032"/>
      <c r="B43" s="1033"/>
      <c r="C43" s="1033"/>
      <c r="D43" s="1033"/>
      <c r="E43" s="1033"/>
      <c r="F43" s="1034"/>
      <c r="G43" s="444"/>
      <c r="H43" s="445"/>
      <c r="I43" s="445"/>
      <c r="J43" s="445"/>
      <c r="K43" s="446"/>
      <c r="L43" s="447"/>
      <c r="M43" s="448"/>
      <c r="N43" s="448"/>
      <c r="O43" s="448"/>
      <c r="P43" s="448"/>
      <c r="Q43" s="448"/>
      <c r="R43" s="448"/>
      <c r="S43" s="448"/>
      <c r="T43" s="448"/>
      <c r="U43" s="448"/>
      <c r="V43" s="448"/>
      <c r="W43" s="448"/>
      <c r="X43" s="449"/>
      <c r="Y43" s="450"/>
      <c r="Z43" s="451"/>
      <c r="AA43" s="451"/>
      <c r="AB43" s="453"/>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c r="A44" s="1032"/>
      <c r="B44" s="1033"/>
      <c r="C44" s="1033"/>
      <c r="D44" s="1033"/>
      <c r="E44" s="1033"/>
      <c r="F44" s="1034"/>
      <c r="G44" s="339"/>
      <c r="H44" s="340"/>
      <c r="I44" s="340"/>
      <c r="J44" s="340"/>
      <c r="K44" s="341"/>
      <c r="L44" s="397"/>
      <c r="M44" s="398"/>
      <c r="N44" s="398"/>
      <c r="O44" s="398"/>
      <c r="P44" s="398"/>
      <c r="Q44" s="398"/>
      <c r="R44" s="398"/>
      <c r="S44" s="398"/>
      <c r="T44" s="398"/>
      <c r="U44" s="398"/>
      <c r="V44" s="398"/>
      <c r="W44" s="398"/>
      <c r="X44" s="399"/>
      <c r="Y44" s="394"/>
      <c r="Z44" s="395"/>
      <c r="AA44" s="395"/>
      <c r="AB44" s="401"/>
      <c r="AC44" s="339"/>
      <c r="AD44" s="340"/>
      <c r="AE44" s="340"/>
      <c r="AF44" s="340"/>
      <c r="AG44" s="341"/>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c r="A45" s="1032"/>
      <c r="B45" s="1033"/>
      <c r="C45" s="1033"/>
      <c r="D45" s="1033"/>
      <c r="E45" s="1033"/>
      <c r="F45" s="1034"/>
      <c r="G45" s="339"/>
      <c r="H45" s="340"/>
      <c r="I45" s="340"/>
      <c r="J45" s="340"/>
      <c r="K45" s="341"/>
      <c r="L45" s="397"/>
      <c r="M45" s="398"/>
      <c r="N45" s="398"/>
      <c r="O45" s="398"/>
      <c r="P45" s="398"/>
      <c r="Q45" s="398"/>
      <c r="R45" s="398"/>
      <c r="S45" s="398"/>
      <c r="T45" s="398"/>
      <c r="U45" s="398"/>
      <c r="V45" s="398"/>
      <c r="W45" s="398"/>
      <c r="X45" s="399"/>
      <c r="Y45" s="394"/>
      <c r="Z45" s="395"/>
      <c r="AA45" s="395"/>
      <c r="AB45" s="401"/>
      <c r="AC45" s="339"/>
      <c r="AD45" s="340"/>
      <c r="AE45" s="340"/>
      <c r="AF45" s="340"/>
      <c r="AG45" s="341"/>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c r="A46" s="1032"/>
      <c r="B46" s="1033"/>
      <c r="C46" s="1033"/>
      <c r="D46" s="1033"/>
      <c r="E46" s="1033"/>
      <c r="F46" s="1034"/>
      <c r="G46" s="339"/>
      <c r="H46" s="340"/>
      <c r="I46" s="340"/>
      <c r="J46" s="340"/>
      <c r="K46" s="341"/>
      <c r="L46" s="397"/>
      <c r="M46" s="398"/>
      <c r="N46" s="398"/>
      <c r="O46" s="398"/>
      <c r="P46" s="398"/>
      <c r="Q46" s="398"/>
      <c r="R46" s="398"/>
      <c r="S46" s="398"/>
      <c r="T46" s="398"/>
      <c r="U46" s="398"/>
      <c r="V46" s="398"/>
      <c r="W46" s="398"/>
      <c r="X46" s="399"/>
      <c r="Y46" s="394"/>
      <c r="Z46" s="395"/>
      <c r="AA46" s="395"/>
      <c r="AB46" s="401"/>
      <c r="AC46" s="339"/>
      <c r="AD46" s="340"/>
      <c r="AE46" s="340"/>
      <c r="AF46" s="340"/>
      <c r="AG46" s="341"/>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c r="A47" s="1032"/>
      <c r="B47" s="1033"/>
      <c r="C47" s="1033"/>
      <c r="D47" s="1033"/>
      <c r="E47" s="1033"/>
      <c r="F47" s="1034"/>
      <c r="G47" s="339"/>
      <c r="H47" s="340"/>
      <c r="I47" s="340"/>
      <c r="J47" s="340"/>
      <c r="K47" s="341"/>
      <c r="L47" s="397"/>
      <c r="M47" s="398"/>
      <c r="N47" s="398"/>
      <c r="O47" s="398"/>
      <c r="P47" s="398"/>
      <c r="Q47" s="398"/>
      <c r="R47" s="398"/>
      <c r="S47" s="398"/>
      <c r="T47" s="398"/>
      <c r="U47" s="398"/>
      <c r="V47" s="398"/>
      <c r="W47" s="398"/>
      <c r="X47" s="399"/>
      <c r="Y47" s="394"/>
      <c r="Z47" s="395"/>
      <c r="AA47" s="395"/>
      <c r="AB47" s="401"/>
      <c r="AC47" s="339"/>
      <c r="AD47" s="340"/>
      <c r="AE47" s="340"/>
      <c r="AF47" s="340"/>
      <c r="AG47" s="341"/>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c r="A48" s="1032"/>
      <c r="B48" s="1033"/>
      <c r="C48" s="1033"/>
      <c r="D48" s="1033"/>
      <c r="E48" s="1033"/>
      <c r="F48" s="1034"/>
      <c r="G48" s="339"/>
      <c r="H48" s="340"/>
      <c r="I48" s="340"/>
      <c r="J48" s="340"/>
      <c r="K48" s="341"/>
      <c r="L48" s="397"/>
      <c r="M48" s="398"/>
      <c r="N48" s="398"/>
      <c r="O48" s="398"/>
      <c r="P48" s="398"/>
      <c r="Q48" s="398"/>
      <c r="R48" s="398"/>
      <c r="S48" s="398"/>
      <c r="T48" s="398"/>
      <c r="U48" s="398"/>
      <c r="V48" s="398"/>
      <c r="W48" s="398"/>
      <c r="X48" s="399"/>
      <c r="Y48" s="394"/>
      <c r="Z48" s="395"/>
      <c r="AA48" s="395"/>
      <c r="AB48" s="401"/>
      <c r="AC48" s="339"/>
      <c r="AD48" s="340"/>
      <c r="AE48" s="340"/>
      <c r="AF48" s="340"/>
      <c r="AG48" s="341"/>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c r="A49" s="1032"/>
      <c r="B49" s="1033"/>
      <c r="C49" s="1033"/>
      <c r="D49" s="1033"/>
      <c r="E49" s="1033"/>
      <c r="F49" s="1034"/>
      <c r="G49" s="339"/>
      <c r="H49" s="340"/>
      <c r="I49" s="340"/>
      <c r="J49" s="340"/>
      <c r="K49" s="341"/>
      <c r="L49" s="397"/>
      <c r="M49" s="398"/>
      <c r="N49" s="398"/>
      <c r="O49" s="398"/>
      <c r="P49" s="398"/>
      <c r="Q49" s="398"/>
      <c r="R49" s="398"/>
      <c r="S49" s="398"/>
      <c r="T49" s="398"/>
      <c r="U49" s="398"/>
      <c r="V49" s="398"/>
      <c r="W49" s="398"/>
      <c r="X49" s="399"/>
      <c r="Y49" s="394"/>
      <c r="Z49" s="395"/>
      <c r="AA49" s="395"/>
      <c r="AB49" s="401"/>
      <c r="AC49" s="339"/>
      <c r="AD49" s="340"/>
      <c r="AE49" s="340"/>
      <c r="AF49" s="340"/>
      <c r="AG49" s="341"/>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c r="A50" s="1032"/>
      <c r="B50" s="1033"/>
      <c r="C50" s="1033"/>
      <c r="D50" s="1033"/>
      <c r="E50" s="1033"/>
      <c r="F50" s="1034"/>
      <c r="G50" s="339"/>
      <c r="H50" s="340"/>
      <c r="I50" s="340"/>
      <c r="J50" s="340"/>
      <c r="K50" s="341"/>
      <c r="L50" s="397"/>
      <c r="M50" s="398"/>
      <c r="N50" s="398"/>
      <c r="O50" s="398"/>
      <c r="P50" s="398"/>
      <c r="Q50" s="398"/>
      <c r="R50" s="398"/>
      <c r="S50" s="398"/>
      <c r="T50" s="398"/>
      <c r="U50" s="398"/>
      <c r="V50" s="398"/>
      <c r="W50" s="398"/>
      <c r="X50" s="399"/>
      <c r="Y50" s="394"/>
      <c r="Z50" s="395"/>
      <c r="AA50" s="395"/>
      <c r="AB50" s="401"/>
      <c r="AC50" s="339"/>
      <c r="AD50" s="340"/>
      <c r="AE50" s="340"/>
      <c r="AF50" s="340"/>
      <c r="AG50" s="341"/>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c r="A51" s="1032"/>
      <c r="B51" s="1033"/>
      <c r="C51" s="1033"/>
      <c r="D51" s="1033"/>
      <c r="E51" s="1033"/>
      <c r="F51" s="1034"/>
      <c r="G51" s="339"/>
      <c r="H51" s="340"/>
      <c r="I51" s="340"/>
      <c r="J51" s="340"/>
      <c r="K51" s="341"/>
      <c r="L51" s="397"/>
      <c r="M51" s="398"/>
      <c r="N51" s="398"/>
      <c r="O51" s="398"/>
      <c r="P51" s="398"/>
      <c r="Q51" s="398"/>
      <c r="R51" s="398"/>
      <c r="S51" s="398"/>
      <c r="T51" s="398"/>
      <c r="U51" s="398"/>
      <c r="V51" s="398"/>
      <c r="W51" s="398"/>
      <c r="X51" s="399"/>
      <c r="Y51" s="394"/>
      <c r="Z51" s="395"/>
      <c r="AA51" s="395"/>
      <c r="AB51" s="401"/>
      <c r="AC51" s="339"/>
      <c r="AD51" s="340"/>
      <c r="AE51" s="340"/>
      <c r="AF51" s="340"/>
      <c r="AG51" s="341"/>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c r="A52" s="1032"/>
      <c r="B52" s="1033"/>
      <c r="C52" s="1033"/>
      <c r="D52" s="1033"/>
      <c r="E52" s="1033"/>
      <c r="F52" s="1034"/>
      <c r="G52" s="339"/>
      <c r="H52" s="340"/>
      <c r="I52" s="340"/>
      <c r="J52" s="340"/>
      <c r="K52" s="341"/>
      <c r="L52" s="397"/>
      <c r="M52" s="398"/>
      <c r="N52" s="398"/>
      <c r="O52" s="398"/>
      <c r="P52" s="398"/>
      <c r="Q52" s="398"/>
      <c r="R52" s="398"/>
      <c r="S52" s="398"/>
      <c r="T52" s="398"/>
      <c r="U52" s="398"/>
      <c r="V52" s="398"/>
      <c r="W52" s="398"/>
      <c r="X52" s="399"/>
      <c r="Y52" s="394"/>
      <c r="Z52" s="395"/>
      <c r="AA52" s="395"/>
      <c r="AB52" s="401"/>
      <c r="AC52" s="339"/>
      <c r="AD52" s="340"/>
      <c r="AE52" s="340"/>
      <c r="AF52" s="340"/>
      <c r="AG52" s="341"/>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c r="A56" s="1032"/>
      <c r="B56" s="1033"/>
      <c r="C56" s="1033"/>
      <c r="D56" s="1033"/>
      <c r="E56" s="1033"/>
      <c r="F56" s="1034"/>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c r="A57" s="1032"/>
      <c r="B57" s="1033"/>
      <c r="C57" s="1033"/>
      <c r="D57" s="1033"/>
      <c r="E57" s="1033"/>
      <c r="F57" s="1034"/>
      <c r="G57" s="444"/>
      <c r="H57" s="445"/>
      <c r="I57" s="445"/>
      <c r="J57" s="445"/>
      <c r="K57" s="446"/>
      <c r="L57" s="447"/>
      <c r="M57" s="448"/>
      <c r="N57" s="448"/>
      <c r="O57" s="448"/>
      <c r="P57" s="448"/>
      <c r="Q57" s="448"/>
      <c r="R57" s="448"/>
      <c r="S57" s="448"/>
      <c r="T57" s="448"/>
      <c r="U57" s="448"/>
      <c r="V57" s="448"/>
      <c r="W57" s="448"/>
      <c r="X57" s="449"/>
      <c r="Y57" s="450"/>
      <c r="Z57" s="451"/>
      <c r="AA57" s="451"/>
      <c r="AB57" s="453"/>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c r="A58" s="1032"/>
      <c r="B58" s="1033"/>
      <c r="C58" s="1033"/>
      <c r="D58" s="1033"/>
      <c r="E58" s="1033"/>
      <c r="F58" s="1034"/>
      <c r="G58" s="339"/>
      <c r="H58" s="340"/>
      <c r="I58" s="340"/>
      <c r="J58" s="340"/>
      <c r="K58" s="341"/>
      <c r="L58" s="397"/>
      <c r="M58" s="398"/>
      <c r="N58" s="398"/>
      <c r="O58" s="398"/>
      <c r="P58" s="398"/>
      <c r="Q58" s="398"/>
      <c r="R58" s="398"/>
      <c r="S58" s="398"/>
      <c r="T58" s="398"/>
      <c r="U58" s="398"/>
      <c r="V58" s="398"/>
      <c r="W58" s="398"/>
      <c r="X58" s="399"/>
      <c r="Y58" s="394"/>
      <c r="Z58" s="395"/>
      <c r="AA58" s="395"/>
      <c r="AB58" s="401"/>
      <c r="AC58" s="339"/>
      <c r="AD58" s="340"/>
      <c r="AE58" s="340"/>
      <c r="AF58" s="340"/>
      <c r="AG58" s="341"/>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c r="A59" s="1032"/>
      <c r="B59" s="1033"/>
      <c r="C59" s="1033"/>
      <c r="D59" s="1033"/>
      <c r="E59" s="1033"/>
      <c r="F59" s="1034"/>
      <c r="G59" s="339"/>
      <c r="H59" s="340"/>
      <c r="I59" s="340"/>
      <c r="J59" s="340"/>
      <c r="K59" s="341"/>
      <c r="L59" s="397"/>
      <c r="M59" s="398"/>
      <c r="N59" s="398"/>
      <c r="O59" s="398"/>
      <c r="P59" s="398"/>
      <c r="Q59" s="398"/>
      <c r="R59" s="398"/>
      <c r="S59" s="398"/>
      <c r="T59" s="398"/>
      <c r="U59" s="398"/>
      <c r="V59" s="398"/>
      <c r="W59" s="398"/>
      <c r="X59" s="399"/>
      <c r="Y59" s="394"/>
      <c r="Z59" s="395"/>
      <c r="AA59" s="395"/>
      <c r="AB59" s="401"/>
      <c r="AC59" s="339"/>
      <c r="AD59" s="340"/>
      <c r="AE59" s="340"/>
      <c r="AF59" s="340"/>
      <c r="AG59" s="341"/>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c r="A60" s="1032"/>
      <c r="B60" s="1033"/>
      <c r="C60" s="1033"/>
      <c r="D60" s="1033"/>
      <c r="E60" s="1033"/>
      <c r="F60" s="1034"/>
      <c r="G60" s="339"/>
      <c r="H60" s="340"/>
      <c r="I60" s="340"/>
      <c r="J60" s="340"/>
      <c r="K60" s="341"/>
      <c r="L60" s="397"/>
      <c r="M60" s="398"/>
      <c r="N60" s="398"/>
      <c r="O60" s="398"/>
      <c r="P60" s="398"/>
      <c r="Q60" s="398"/>
      <c r="R60" s="398"/>
      <c r="S60" s="398"/>
      <c r="T60" s="398"/>
      <c r="U60" s="398"/>
      <c r="V60" s="398"/>
      <c r="W60" s="398"/>
      <c r="X60" s="399"/>
      <c r="Y60" s="394"/>
      <c r="Z60" s="395"/>
      <c r="AA60" s="395"/>
      <c r="AB60" s="401"/>
      <c r="AC60" s="339"/>
      <c r="AD60" s="340"/>
      <c r="AE60" s="340"/>
      <c r="AF60" s="340"/>
      <c r="AG60" s="341"/>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c r="A61" s="1032"/>
      <c r="B61" s="1033"/>
      <c r="C61" s="1033"/>
      <c r="D61" s="1033"/>
      <c r="E61" s="1033"/>
      <c r="F61" s="1034"/>
      <c r="G61" s="339"/>
      <c r="H61" s="340"/>
      <c r="I61" s="340"/>
      <c r="J61" s="340"/>
      <c r="K61" s="341"/>
      <c r="L61" s="397"/>
      <c r="M61" s="398"/>
      <c r="N61" s="398"/>
      <c r="O61" s="398"/>
      <c r="P61" s="398"/>
      <c r="Q61" s="398"/>
      <c r="R61" s="398"/>
      <c r="S61" s="398"/>
      <c r="T61" s="398"/>
      <c r="U61" s="398"/>
      <c r="V61" s="398"/>
      <c r="W61" s="398"/>
      <c r="X61" s="399"/>
      <c r="Y61" s="394"/>
      <c r="Z61" s="395"/>
      <c r="AA61" s="395"/>
      <c r="AB61" s="401"/>
      <c r="AC61" s="339"/>
      <c r="AD61" s="340"/>
      <c r="AE61" s="340"/>
      <c r="AF61" s="340"/>
      <c r="AG61" s="341"/>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c r="A62" s="1032"/>
      <c r="B62" s="1033"/>
      <c r="C62" s="1033"/>
      <c r="D62" s="1033"/>
      <c r="E62" s="1033"/>
      <c r="F62" s="1034"/>
      <c r="G62" s="339"/>
      <c r="H62" s="340"/>
      <c r="I62" s="340"/>
      <c r="J62" s="340"/>
      <c r="K62" s="341"/>
      <c r="L62" s="397"/>
      <c r="M62" s="398"/>
      <c r="N62" s="398"/>
      <c r="O62" s="398"/>
      <c r="P62" s="398"/>
      <c r="Q62" s="398"/>
      <c r="R62" s="398"/>
      <c r="S62" s="398"/>
      <c r="T62" s="398"/>
      <c r="U62" s="398"/>
      <c r="V62" s="398"/>
      <c r="W62" s="398"/>
      <c r="X62" s="399"/>
      <c r="Y62" s="394"/>
      <c r="Z62" s="395"/>
      <c r="AA62" s="395"/>
      <c r="AB62" s="401"/>
      <c r="AC62" s="339"/>
      <c r="AD62" s="340"/>
      <c r="AE62" s="340"/>
      <c r="AF62" s="340"/>
      <c r="AG62" s="341"/>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c r="A63" s="1032"/>
      <c r="B63" s="1033"/>
      <c r="C63" s="1033"/>
      <c r="D63" s="1033"/>
      <c r="E63" s="1033"/>
      <c r="F63" s="1034"/>
      <c r="G63" s="339"/>
      <c r="H63" s="340"/>
      <c r="I63" s="340"/>
      <c r="J63" s="340"/>
      <c r="K63" s="341"/>
      <c r="L63" s="397"/>
      <c r="M63" s="398"/>
      <c r="N63" s="398"/>
      <c r="O63" s="398"/>
      <c r="P63" s="398"/>
      <c r="Q63" s="398"/>
      <c r="R63" s="398"/>
      <c r="S63" s="398"/>
      <c r="T63" s="398"/>
      <c r="U63" s="398"/>
      <c r="V63" s="398"/>
      <c r="W63" s="398"/>
      <c r="X63" s="399"/>
      <c r="Y63" s="394"/>
      <c r="Z63" s="395"/>
      <c r="AA63" s="395"/>
      <c r="AB63" s="401"/>
      <c r="AC63" s="339"/>
      <c r="AD63" s="340"/>
      <c r="AE63" s="340"/>
      <c r="AF63" s="340"/>
      <c r="AG63" s="341"/>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c r="A64" s="1032"/>
      <c r="B64" s="1033"/>
      <c r="C64" s="1033"/>
      <c r="D64" s="1033"/>
      <c r="E64" s="1033"/>
      <c r="F64" s="1034"/>
      <c r="G64" s="339"/>
      <c r="H64" s="340"/>
      <c r="I64" s="340"/>
      <c r="J64" s="340"/>
      <c r="K64" s="341"/>
      <c r="L64" s="397"/>
      <c r="M64" s="398"/>
      <c r="N64" s="398"/>
      <c r="O64" s="398"/>
      <c r="P64" s="398"/>
      <c r="Q64" s="398"/>
      <c r="R64" s="398"/>
      <c r="S64" s="398"/>
      <c r="T64" s="398"/>
      <c r="U64" s="398"/>
      <c r="V64" s="398"/>
      <c r="W64" s="398"/>
      <c r="X64" s="399"/>
      <c r="Y64" s="394"/>
      <c r="Z64" s="395"/>
      <c r="AA64" s="395"/>
      <c r="AB64" s="401"/>
      <c r="AC64" s="339"/>
      <c r="AD64" s="340"/>
      <c r="AE64" s="340"/>
      <c r="AF64" s="340"/>
      <c r="AG64" s="341"/>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c r="A65" s="1032"/>
      <c r="B65" s="1033"/>
      <c r="C65" s="1033"/>
      <c r="D65" s="1033"/>
      <c r="E65" s="1033"/>
      <c r="F65" s="1034"/>
      <c r="G65" s="339"/>
      <c r="H65" s="340"/>
      <c r="I65" s="340"/>
      <c r="J65" s="340"/>
      <c r="K65" s="341"/>
      <c r="L65" s="397"/>
      <c r="M65" s="398"/>
      <c r="N65" s="398"/>
      <c r="O65" s="398"/>
      <c r="P65" s="398"/>
      <c r="Q65" s="398"/>
      <c r="R65" s="398"/>
      <c r="S65" s="398"/>
      <c r="T65" s="398"/>
      <c r="U65" s="398"/>
      <c r="V65" s="398"/>
      <c r="W65" s="398"/>
      <c r="X65" s="399"/>
      <c r="Y65" s="394"/>
      <c r="Z65" s="395"/>
      <c r="AA65" s="395"/>
      <c r="AB65" s="401"/>
      <c r="AC65" s="339"/>
      <c r="AD65" s="340"/>
      <c r="AE65" s="340"/>
      <c r="AF65" s="340"/>
      <c r="AG65" s="341"/>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c r="A66" s="1032"/>
      <c r="B66" s="1033"/>
      <c r="C66" s="1033"/>
      <c r="D66" s="1033"/>
      <c r="E66" s="1033"/>
      <c r="F66" s="1034"/>
      <c r="G66" s="339"/>
      <c r="H66" s="340"/>
      <c r="I66" s="340"/>
      <c r="J66" s="340"/>
      <c r="K66" s="341"/>
      <c r="L66" s="397"/>
      <c r="M66" s="398"/>
      <c r="N66" s="398"/>
      <c r="O66" s="398"/>
      <c r="P66" s="398"/>
      <c r="Q66" s="398"/>
      <c r="R66" s="398"/>
      <c r="S66" s="398"/>
      <c r="T66" s="398"/>
      <c r="U66" s="398"/>
      <c r="V66" s="398"/>
      <c r="W66" s="398"/>
      <c r="X66" s="399"/>
      <c r="Y66" s="394"/>
      <c r="Z66" s="395"/>
      <c r="AA66" s="395"/>
      <c r="AB66" s="401"/>
      <c r="AC66" s="339"/>
      <c r="AD66" s="340"/>
      <c r="AE66" s="340"/>
      <c r="AF66" s="340"/>
      <c r="AG66" s="341"/>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c r="A67" s="1032"/>
      <c r="B67" s="1033"/>
      <c r="C67" s="1033"/>
      <c r="D67" s="1033"/>
      <c r="E67" s="1033"/>
      <c r="F67" s="1034"/>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c r="A68" s="1032"/>
      <c r="B68" s="1033"/>
      <c r="C68" s="1033"/>
      <c r="D68" s="1033"/>
      <c r="E68" s="1033"/>
      <c r="F68" s="1034"/>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c r="A69" s="1032"/>
      <c r="B69" s="1033"/>
      <c r="C69" s="1033"/>
      <c r="D69" s="1033"/>
      <c r="E69" s="1033"/>
      <c r="F69" s="1034"/>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c r="A70" s="1032"/>
      <c r="B70" s="1033"/>
      <c r="C70" s="1033"/>
      <c r="D70" s="1033"/>
      <c r="E70" s="1033"/>
      <c r="F70" s="1034"/>
      <c r="G70" s="444"/>
      <c r="H70" s="445"/>
      <c r="I70" s="445"/>
      <c r="J70" s="445"/>
      <c r="K70" s="446"/>
      <c r="L70" s="447"/>
      <c r="M70" s="448"/>
      <c r="N70" s="448"/>
      <c r="O70" s="448"/>
      <c r="P70" s="448"/>
      <c r="Q70" s="448"/>
      <c r="R70" s="448"/>
      <c r="S70" s="448"/>
      <c r="T70" s="448"/>
      <c r="U70" s="448"/>
      <c r="V70" s="448"/>
      <c r="W70" s="448"/>
      <c r="X70" s="449"/>
      <c r="Y70" s="450"/>
      <c r="Z70" s="451"/>
      <c r="AA70" s="451"/>
      <c r="AB70" s="453"/>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c r="A71" s="1032"/>
      <c r="B71" s="1033"/>
      <c r="C71" s="1033"/>
      <c r="D71" s="1033"/>
      <c r="E71" s="1033"/>
      <c r="F71" s="1034"/>
      <c r="G71" s="339"/>
      <c r="H71" s="340"/>
      <c r="I71" s="340"/>
      <c r="J71" s="340"/>
      <c r="K71" s="341"/>
      <c r="L71" s="397"/>
      <c r="M71" s="398"/>
      <c r="N71" s="398"/>
      <c r="O71" s="398"/>
      <c r="P71" s="398"/>
      <c r="Q71" s="398"/>
      <c r="R71" s="398"/>
      <c r="S71" s="398"/>
      <c r="T71" s="398"/>
      <c r="U71" s="398"/>
      <c r="V71" s="398"/>
      <c r="W71" s="398"/>
      <c r="X71" s="399"/>
      <c r="Y71" s="394"/>
      <c r="Z71" s="395"/>
      <c r="AA71" s="395"/>
      <c r="AB71" s="401"/>
      <c r="AC71" s="339"/>
      <c r="AD71" s="340"/>
      <c r="AE71" s="340"/>
      <c r="AF71" s="340"/>
      <c r="AG71" s="341"/>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c r="A72" s="1032"/>
      <c r="B72" s="1033"/>
      <c r="C72" s="1033"/>
      <c r="D72" s="1033"/>
      <c r="E72" s="1033"/>
      <c r="F72" s="1034"/>
      <c r="G72" s="339"/>
      <c r="H72" s="340"/>
      <c r="I72" s="340"/>
      <c r="J72" s="340"/>
      <c r="K72" s="341"/>
      <c r="L72" s="397"/>
      <c r="M72" s="398"/>
      <c r="N72" s="398"/>
      <c r="O72" s="398"/>
      <c r="P72" s="398"/>
      <c r="Q72" s="398"/>
      <c r="R72" s="398"/>
      <c r="S72" s="398"/>
      <c r="T72" s="398"/>
      <c r="U72" s="398"/>
      <c r="V72" s="398"/>
      <c r="W72" s="398"/>
      <c r="X72" s="399"/>
      <c r="Y72" s="394"/>
      <c r="Z72" s="395"/>
      <c r="AA72" s="395"/>
      <c r="AB72" s="401"/>
      <c r="AC72" s="339"/>
      <c r="AD72" s="340"/>
      <c r="AE72" s="340"/>
      <c r="AF72" s="340"/>
      <c r="AG72" s="341"/>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c r="A73" s="1032"/>
      <c r="B73" s="1033"/>
      <c r="C73" s="1033"/>
      <c r="D73" s="1033"/>
      <c r="E73" s="1033"/>
      <c r="F73" s="1034"/>
      <c r="G73" s="339"/>
      <c r="H73" s="340"/>
      <c r="I73" s="340"/>
      <c r="J73" s="340"/>
      <c r="K73" s="341"/>
      <c r="L73" s="397"/>
      <c r="M73" s="398"/>
      <c r="N73" s="398"/>
      <c r="O73" s="398"/>
      <c r="P73" s="398"/>
      <c r="Q73" s="398"/>
      <c r="R73" s="398"/>
      <c r="S73" s="398"/>
      <c r="T73" s="398"/>
      <c r="U73" s="398"/>
      <c r="V73" s="398"/>
      <c r="W73" s="398"/>
      <c r="X73" s="399"/>
      <c r="Y73" s="394"/>
      <c r="Z73" s="395"/>
      <c r="AA73" s="395"/>
      <c r="AB73" s="401"/>
      <c r="AC73" s="339"/>
      <c r="AD73" s="340"/>
      <c r="AE73" s="340"/>
      <c r="AF73" s="340"/>
      <c r="AG73" s="341"/>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c r="A74" s="1032"/>
      <c r="B74" s="1033"/>
      <c r="C74" s="1033"/>
      <c r="D74" s="1033"/>
      <c r="E74" s="1033"/>
      <c r="F74" s="1034"/>
      <c r="G74" s="339"/>
      <c r="H74" s="340"/>
      <c r="I74" s="340"/>
      <c r="J74" s="340"/>
      <c r="K74" s="341"/>
      <c r="L74" s="397"/>
      <c r="M74" s="398"/>
      <c r="N74" s="398"/>
      <c r="O74" s="398"/>
      <c r="P74" s="398"/>
      <c r="Q74" s="398"/>
      <c r="R74" s="398"/>
      <c r="S74" s="398"/>
      <c r="T74" s="398"/>
      <c r="U74" s="398"/>
      <c r="V74" s="398"/>
      <c r="W74" s="398"/>
      <c r="X74" s="399"/>
      <c r="Y74" s="394"/>
      <c r="Z74" s="395"/>
      <c r="AA74" s="395"/>
      <c r="AB74" s="401"/>
      <c r="AC74" s="339"/>
      <c r="AD74" s="340"/>
      <c r="AE74" s="340"/>
      <c r="AF74" s="340"/>
      <c r="AG74" s="341"/>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c r="A75" s="1032"/>
      <c r="B75" s="1033"/>
      <c r="C75" s="1033"/>
      <c r="D75" s="1033"/>
      <c r="E75" s="1033"/>
      <c r="F75" s="1034"/>
      <c r="G75" s="339"/>
      <c r="H75" s="340"/>
      <c r="I75" s="340"/>
      <c r="J75" s="340"/>
      <c r="K75" s="341"/>
      <c r="L75" s="397"/>
      <c r="M75" s="398"/>
      <c r="N75" s="398"/>
      <c r="O75" s="398"/>
      <c r="P75" s="398"/>
      <c r="Q75" s="398"/>
      <c r="R75" s="398"/>
      <c r="S75" s="398"/>
      <c r="T75" s="398"/>
      <c r="U75" s="398"/>
      <c r="V75" s="398"/>
      <c r="W75" s="398"/>
      <c r="X75" s="399"/>
      <c r="Y75" s="394"/>
      <c r="Z75" s="395"/>
      <c r="AA75" s="395"/>
      <c r="AB75" s="401"/>
      <c r="AC75" s="339"/>
      <c r="AD75" s="340"/>
      <c r="AE75" s="340"/>
      <c r="AF75" s="340"/>
      <c r="AG75" s="341"/>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c r="A76" s="1032"/>
      <c r="B76" s="1033"/>
      <c r="C76" s="1033"/>
      <c r="D76" s="1033"/>
      <c r="E76" s="1033"/>
      <c r="F76" s="1034"/>
      <c r="G76" s="339"/>
      <c r="H76" s="340"/>
      <c r="I76" s="340"/>
      <c r="J76" s="340"/>
      <c r="K76" s="341"/>
      <c r="L76" s="397"/>
      <c r="M76" s="398"/>
      <c r="N76" s="398"/>
      <c r="O76" s="398"/>
      <c r="P76" s="398"/>
      <c r="Q76" s="398"/>
      <c r="R76" s="398"/>
      <c r="S76" s="398"/>
      <c r="T76" s="398"/>
      <c r="U76" s="398"/>
      <c r="V76" s="398"/>
      <c r="W76" s="398"/>
      <c r="X76" s="399"/>
      <c r="Y76" s="394"/>
      <c r="Z76" s="395"/>
      <c r="AA76" s="395"/>
      <c r="AB76" s="401"/>
      <c r="AC76" s="339"/>
      <c r="AD76" s="340"/>
      <c r="AE76" s="340"/>
      <c r="AF76" s="340"/>
      <c r="AG76" s="341"/>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c r="A77" s="1032"/>
      <c r="B77" s="1033"/>
      <c r="C77" s="1033"/>
      <c r="D77" s="1033"/>
      <c r="E77" s="1033"/>
      <c r="F77" s="1034"/>
      <c r="G77" s="339"/>
      <c r="H77" s="340"/>
      <c r="I77" s="340"/>
      <c r="J77" s="340"/>
      <c r="K77" s="341"/>
      <c r="L77" s="397"/>
      <c r="M77" s="398"/>
      <c r="N77" s="398"/>
      <c r="O77" s="398"/>
      <c r="P77" s="398"/>
      <c r="Q77" s="398"/>
      <c r="R77" s="398"/>
      <c r="S77" s="398"/>
      <c r="T77" s="398"/>
      <c r="U77" s="398"/>
      <c r="V77" s="398"/>
      <c r="W77" s="398"/>
      <c r="X77" s="399"/>
      <c r="Y77" s="394"/>
      <c r="Z77" s="395"/>
      <c r="AA77" s="395"/>
      <c r="AB77" s="401"/>
      <c r="AC77" s="339"/>
      <c r="AD77" s="340"/>
      <c r="AE77" s="340"/>
      <c r="AF77" s="340"/>
      <c r="AG77" s="341"/>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c r="A78" s="1032"/>
      <c r="B78" s="1033"/>
      <c r="C78" s="1033"/>
      <c r="D78" s="1033"/>
      <c r="E78" s="1033"/>
      <c r="F78" s="1034"/>
      <c r="G78" s="339"/>
      <c r="H78" s="340"/>
      <c r="I78" s="340"/>
      <c r="J78" s="340"/>
      <c r="K78" s="341"/>
      <c r="L78" s="397"/>
      <c r="M78" s="398"/>
      <c r="N78" s="398"/>
      <c r="O78" s="398"/>
      <c r="P78" s="398"/>
      <c r="Q78" s="398"/>
      <c r="R78" s="398"/>
      <c r="S78" s="398"/>
      <c r="T78" s="398"/>
      <c r="U78" s="398"/>
      <c r="V78" s="398"/>
      <c r="W78" s="398"/>
      <c r="X78" s="399"/>
      <c r="Y78" s="394"/>
      <c r="Z78" s="395"/>
      <c r="AA78" s="395"/>
      <c r="AB78" s="401"/>
      <c r="AC78" s="339"/>
      <c r="AD78" s="340"/>
      <c r="AE78" s="340"/>
      <c r="AF78" s="340"/>
      <c r="AG78" s="341"/>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c r="A79" s="1032"/>
      <c r="B79" s="1033"/>
      <c r="C79" s="1033"/>
      <c r="D79" s="1033"/>
      <c r="E79" s="1033"/>
      <c r="F79" s="1034"/>
      <c r="G79" s="339"/>
      <c r="H79" s="340"/>
      <c r="I79" s="340"/>
      <c r="J79" s="340"/>
      <c r="K79" s="341"/>
      <c r="L79" s="397"/>
      <c r="M79" s="398"/>
      <c r="N79" s="398"/>
      <c r="O79" s="398"/>
      <c r="P79" s="398"/>
      <c r="Q79" s="398"/>
      <c r="R79" s="398"/>
      <c r="S79" s="398"/>
      <c r="T79" s="398"/>
      <c r="U79" s="398"/>
      <c r="V79" s="398"/>
      <c r="W79" s="398"/>
      <c r="X79" s="399"/>
      <c r="Y79" s="394"/>
      <c r="Z79" s="395"/>
      <c r="AA79" s="395"/>
      <c r="AB79" s="401"/>
      <c r="AC79" s="339"/>
      <c r="AD79" s="340"/>
      <c r="AE79" s="340"/>
      <c r="AF79" s="340"/>
      <c r="AG79" s="341"/>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c r="A80" s="1032"/>
      <c r="B80" s="1033"/>
      <c r="C80" s="1033"/>
      <c r="D80" s="1033"/>
      <c r="E80" s="1033"/>
      <c r="F80" s="1034"/>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c r="A81" s="1032"/>
      <c r="B81" s="1033"/>
      <c r="C81" s="1033"/>
      <c r="D81" s="1033"/>
      <c r="E81" s="1033"/>
      <c r="F81" s="1034"/>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c r="A82" s="1032"/>
      <c r="B82" s="1033"/>
      <c r="C82" s="1033"/>
      <c r="D82" s="1033"/>
      <c r="E82" s="1033"/>
      <c r="F82" s="1034"/>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c r="A83" s="1032"/>
      <c r="B83" s="1033"/>
      <c r="C83" s="1033"/>
      <c r="D83" s="1033"/>
      <c r="E83" s="1033"/>
      <c r="F83" s="1034"/>
      <c r="G83" s="444"/>
      <c r="H83" s="445"/>
      <c r="I83" s="445"/>
      <c r="J83" s="445"/>
      <c r="K83" s="446"/>
      <c r="L83" s="447"/>
      <c r="M83" s="448"/>
      <c r="N83" s="448"/>
      <c r="O83" s="448"/>
      <c r="P83" s="448"/>
      <c r="Q83" s="448"/>
      <c r="R83" s="448"/>
      <c r="S83" s="448"/>
      <c r="T83" s="448"/>
      <c r="U83" s="448"/>
      <c r="V83" s="448"/>
      <c r="W83" s="448"/>
      <c r="X83" s="449"/>
      <c r="Y83" s="450"/>
      <c r="Z83" s="451"/>
      <c r="AA83" s="451"/>
      <c r="AB83" s="453"/>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c r="A84" s="1032"/>
      <c r="B84" s="1033"/>
      <c r="C84" s="1033"/>
      <c r="D84" s="1033"/>
      <c r="E84" s="1033"/>
      <c r="F84" s="1034"/>
      <c r="G84" s="339"/>
      <c r="H84" s="340"/>
      <c r="I84" s="340"/>
      <c r="J84" s="340"/>
      <c r="K84" s="341"/>
      <c r="L84" s="397"/>
      <c r="M84" s="398"/>
      <c r="N84" s="398"/>
      <c r="O84" s="398"/>
      <c r="P84" s="398"/>
      <c r="Q84" s="398"/>
      <c r="R84" s="398"/>
      <c r="S84" s="398"/>
      <c r="T84" s="398"/>
      <c r="U84" s="398"/>
      <c r="V84" s="398"/>
      <c r="W84" s="398"/>
      <c r="X84" s="399"/>
      <c r="Y84" s="394"/>
      <c r="Z84" s="395"/>
      <c r="AA84" s="395"/>
      <c r="AB84" s="401"/>
      <c r="AC84" s="339"/>
      <c r="AD84" s="340"/>
      <c r="AE84" s="340"/>
      <c r="AF84" s="340"/>
      <c r="AG84" s="341"/>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c r="A85" s="1032"/>
      <c r="B85" s="1033"/>
      <c r="C85" s="1033"/>
      <c r="D85" s="1033"/>
      <c r="E85" s="1033"/>
      <c r="F85" s="1034"/>
      <c r="G85" s="339"/>
      <c r="H85" s="340"/>
      <c r="I85" s="340"/>
      <c r="J85" s="340"/>
      <c r="K85" s="341"/>
      <c r="L85" s="397"/>
      <c r="M85" s="398"/>
      <c r="N85" s="398"/>
      <c r="O85" s="398"/>
      <c r="P85" s="398"/>
      <c r="Q85" s="398"/>
      <c r="R85" s="398"/>
      <c r="S85" s="398"/>
      <c r="T85" s="398"/>
      <c r="U85" s="398"/>
      <c r="V85" s="398"/>
      <c r="W85" s="398"/>
      <c r="X85" s="399"/>
      <c r="Y85" s="394"/>
      <c r="Z85" s="395"/>
      <c r="AA85" s="395"/>
      <c r="AB85" s="401"/>
      <c r="AC85" s="339"/>
      <c r="AD85" s="340"/>
      <c r="AE85" s="340"/>
      <c r="AF85" s="340"/>
      <c r="AG85" s="341"/>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c r="A86" s="1032"/>
      <c r="B86" s="1033"/>
      <c r="C86" s="1033"/>
      <c r="D86" s="1033"/>
      <c r="E86" s="1033"/>
      <c r="F86" s="1034"/>
      <c r="G86" s="339"/>
      <c r="H86" s="340"/>
      <c r="I86" s="340"/>
      <c r="J86" s="340"/>
      <c r="K86" s="341"/>
      <c r="L86" s="397"/>
      <c r="M86" s="398"/>
      <c r="N86" s="398"/>
      <c r="O86" s="398"/>
      <c r="P86" s="398"/>
      <c r="Q86" s="398"/>
      <c r="R86" s="398"/>
      <c r="S86" s="398"/>
      <c r="T86" s="398"/>
      <c r="U86" s="398"/>
      <c r="V86" s="398"/>
      <c r="W86" s="398"/>
      <c r="X86" s="399"/>
      <c r="Y86" s="394"/>
      <c r="Z86" s="395"/>
      <c r="AA86" s="395"/>
      <c r="AB86" s="401"/>
      <c r="AC86" s="339"/>
      <c r="AD86" s="340"/>
      <c r="AE86" s="340"/>
      <c r="AF86" s="340"/>
      <c r="AG86" s="341"/>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c r="A87" s="1032"/>
      <c r="B87" s="1033"/>
      <c r="C87" s="1033"/>
      <c r="D87" s="1033"/>
      <c r="E87" s="1033"/>
      <c r="F87" s="1034"/>
      <c r="G87" s="339"/>
      <c r="H87" s="340"/>
      <c r="I87" s="340"/>
      <c r="J87" s="340"/>
      <c r="K87" s="341"/>
      <c r="L87" s="397"/>
      <c r="M87" s="398"/>
      <c r="N87" s="398"/>
      <c r="O87" s="398"/>
      <c r="P87" s="398"/>
      <c r="Q87" s="398"/>
      <c r="R87" s="398"/>
      <c r="S87" s="398"/>
      <c r="T87" s="398"/>
      <c r="U87" s="398"/>
      <c r="V87" s="398"/>
      <c r="W87" s="398"/>
      <c r="X87" s="399"/>
      <c r="Y87" s="394"/>
      <c r="Z87" s="395"/>
      <c r="AA87" s="395"/>
      <c r="AB87" s="401"/>
      <c r="AC87" s="339"/>
      <c r="AD87" s="340"/>
      <c r="AE87" s="340"/>
      <c r="AF87" s="340"/>
      <c r="AG87" s="341"/>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c r="A88" s="1032"/>
      <c r="B88" s="1033"/>
      <c r="C88" s="1033"/>
      <c r="D88" s="1033"/>
      <c r="E88" s="1033"/>
      <c r="F88" s="1034"/>
      <c r="G88" s="339"/>
      <c r="H88" s="340"/>
      <c r="I88" s="340"/>
      <c r="J88" s="340"/>
      <c r="K88" s="341"/>
      <c r="L88" s="397"/>
      <c r="M88" s="398"/>
      <c r="N88" s="398"/>
      <c r="O88" s="398"/>
      <c r="P88" s="398"/>
      <c r="Q88" s="398"/>
      <c r="R88" s="398"/>
      <c r="S88" s="398"/>
      <c r="T88" s="398"/>
      <c r="U88" s="398"/>
      <c r="V88" s="398"/>
      <c r="W88" s="398"/>
      <c r="X88" s="399"/>
      <c r="Y88" s="394"/>
      <c r="Z88" s="395"/>
      <c r="AA88" s="395"/>
      <c r="AB88" s="401"/>
      <c r="AC88" s="339"/>
      <c r="AD88" s="340"/>
      <c r="AE88" s="340"/>
      <c r="AF88" s="340"/>
      <c r="AG88" s="341"/>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c r="A89" s="1032"/>
      <c r="B89" s="1033"/>
      <c r="C89" s="1033"/>
      <c r="D89" s="1033"/>
      <c r="E89" s="1033"/>
      <c r="F89" s="1034"/>
      <c r="G89" s="339"/>
      <c r="H89" s="340"/>
      <c r="I89" s="340"/>
      <c r="J89" s="340"/>
      <c r="K89" s="341"/>
      <c r="L89" s="397"/>
      <c r="M89" s="398"/>
      <c r="N89" s="398"/>
      <c r="O89" s="398"/>
      <c r="P89" s="398"/>
      <c r="Q89" s="398"/>
      <c r="R89" s="398"/>
      <c r="S89" s="398"/>
      <c r="T89" s="398"/>
      <c r="U89" s="398"/>
      <c r="V89" s="398"/>
      <c r="W89" s="398"/>
      <c r="X89" s="399"/>
      <c r="Y89" s="394"/>
      <c r="Z89" s="395"/>
      <c r="AA89" s="395"/>
      <c r="AB89" s="401"/>
      <c r="AC89" s="339"/>
      <c r="AD89" s="340"/>
      <c r="AE89" s="340"/>
      <c r="AF89" s="340"/>
      <c r="AG89" s="341"/>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c r="A90" s="1032"/>
      <c r="B90" s="1033"/>
      <c r="C90" s="1033"/>
      <c r="D90" s="1033"/>
      <c r="E90" s="1033"/>
      <c r="F90" s="1034"/>
      <c r="G90" s="339"/>
      <c r="H90" s="340"/>
      <c r="I90" s="340"/>
      <c r="J90" s="340"/>
      <c r="K90" s="341"/>
      <c r="L90" s="397"/>
      <c r="M90" s="398"/>
      <c r="N90" s="398"/>
      <c r="O90" s="398"/>
      <c r="P90" s="398"/>
      <c r="Q90" s="398"/>
      <c r="R90" s="398"/>
      <c r="S90" s="398"/>
      <c r="T90" s="398"/>
      <c r="U90" s="398"/>
      <c r="V90" s="398"/>
      <c r="W90" s="398"/>
      <c r="X90" s="399"/>
      <c r="Y90" s="394"/>
      <c r="Z90" s="395"/>
      <c r="AA90" s="395"/>
      <c r="AB90" s="401"/>
      <c r="AC90" s="339"/>
      <c r="AD90" s="340"/>
      <c r="AE90" s="340"/>
      <c r="AF90" s="340"/>
      <c r="AG90" s="341"/>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c r="A91" s="1032"/>
      <c r="B91" s="1033"/>
      <c r="C91" s="1033"/>
      <c r="D91" s="1033"/>
      <c r="E91" s="1033"/>
      <c r="F91" s="1034"/>
      <c r="G91" s="339"/>
      <c r="H91" s="340"/>
      <c r="I91" s="340"/>
      <c r="J91" s="340"/>
      <c r="K91" s="341"/>
      <c r="L91" s="397"/>
      <c r="M91" s="398"/>
      <c r="N91" s="398"/>
      <c r="O91" s="398"/>
      <c r="P91" s="398"/>
      <c r="Q91" s="398"/>
      <c r="R91" s="398"/>
      <c r="S91" s="398"/>
      <c r="T91" s="398"/>
      <c r="U91" s="398"/>
      <c r="V91" s="398"/>
      <c r="W91" s="398"/>
      <c r="X91" s="399"/>
      <c r="Y91" s="394"/>
      <c r="Z91" s="395"/>
      <c r="AA91" s="395"/>
      <c r="AB91" s="401"/>
      <c r="AC91" s="339"/>
      <c r="AD91" s="340"/>
      <c r="AE91" s="340"/>
      <c r="AF91" s="340"/>
      <c r="AG91" s="341"/>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c r="A92" s="1032"/>
      <c r="B92" s="1033"/>
      <c r="C92" s="1033"/>
      <c r="D92" s="1033"/>
      <c r="E92" s="1033"/>
      <c r="F92" s="1034"/>
      <c r="G92" s="339"/>
      <c r="H92" s="340"/>
      <c r="I92" s="340"/>
      <c r="J92" s="340"/>
      <c r="K92" s="341"/>
      <c r="L92" s="397"/>
      <c r="M92" s="398"/>
      <c r="N92" s="398"/>
      <c r="O92" s="398"/>
      <c r="P92" s="398"/>
      <c r="Q92" s="398"/>
      <c r="R92" s="398"/>
      <c r="S92" s="398"/>
      <c r="T92" s="398"/>
      <c r="U92" s="398"/>
      <c r="V92" s="398"/>
      <c r="W92" s="398"/>
      <c r="X92" s="399"/>
      <c r="Y92" s="394"/>
      <c r="Z92" s="395"/>
      <c r="AA92" s="395"/>
      <c r="AB92" s="401"/>
      <c r="AC92" s="339"/>
      <c r="AD92" s="340"/>
      <c r="AE92" s="340"/>
      <c r="AF92" s="340"/>
      <c r="AG92" s="341"/>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c r="A93" s="1032"/>
      <c r="B93" s="1033"/>
      <c r="C93" s="1033"/>
      <c r="D93" s="1033"/>
      <c r="E93" s="1033"/>
      <c r="F93" s="1034"/>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c r="A94" s="1032"/>
      <c r="B94" s="1033"/>
      <c r="C94" s="1033"/>
      <c r="D94" s="1033"/>
      <c r="E94" s="1033"/>
      <c r="F94" s="1034"/>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c r="A95" s="1032"/>
      <c r="B95" s="1033"/>
      <c r="C95" s="1033"/>
      <c r="D95" s="1033"/>
      <c r="E95" s="1033"/>
      <c r="F95" s="1034"/>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c r="A96" s="1032"/>
      <c r="B96" s="1033"/>
      <c r="C96" s="1033"/>
      <c r="D96" s="1033"/>
      <c r="E96" s="1033"/>
      <c r="F96" s="1034"/>
      <c r="G96" s="444"/>
      <c r="H96" s="445"/>
      <c r="I96" s="445"/>
      <c r="J96" s="445"/>
      <c r="K96" s="446"/>
      <c r="L96" s="447"/>
      <c r="M96" s="448"/>
      <c r="N96" s="448"/>
      <c r="O96" s="448"/>
      <c r="P96" s="448"/>
      <c r="Q96" s="448"/>
      <c r="R96" s="448"/>
      <c r="S96" s="448"/>
      <c r="T96" s="448"/>
      <c r="U96" s="448"/>
      <c r="V96" s="448"/>
      <c r="W96" s="448"/>
      <c r="X96" s="449"/>
      <c r="Y96" s="450"/>
      <c r="Z96" s="451"/>
      <c r="AA96" s="451"/>
      <c r="AB96" s="453"/>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c r="A97" s="1032"/>
      <c r="B97" s="1033"/>
      <c r="C97" s="1033"/>
      <c r="D97" s="1033"/>
      <c r="E97" s="1033"/>
      <c r="F97" s="1034"/>
      <c r="G97" s="339"/>
      <c r="H97" s="340"/>
      <c r="I97" s="340"/>
      <c r="J97" s="340"/>
      <c r="K97" s="341"/>
      <c r="L97" s="397"/>
      <c r="M97" s="398"/>
      <c r="N97" s="398"/>
      <c r="O97" s="398"/>
      <c r="P97" s="398"/>
      <c r="Q97" s="398"/>
      <c r="R97" s="398"/>
      <c r="S97" s="398"/>
      <c r="T97" s="398"/>
      <c r="U97" s="398"/>
      <c r="V97" s="398"/>
      <c r="W97" s="398"/>
      <c r="X97" s="399"/>
      <c r="Y97" s="394"/>
      <c r="Z97" s="395"/>
      <c r="AA97" s="395"/>
      <c r="AB97" s="401"/>
      <c r="AC97" s="339"/>
      <c r="AD97" s="340"/>
      <c r="AE97" s="340"/>
      <c r="AF97" s="340"/>
      <c r="AG97" s="341"/>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c r="A98" s="1032"/>
      <c r="B98" s="1033"/>
      <c r="C98" s="1033"/>
      <c r="D98" s="1033"/>
      <c r="E98" s="1033"/>
      <c r="F98" s="1034"/>
      <c r="G98" s="339"/>
      <c r="H98" s="340"/>
      <c r="I98" s="340"/>
      <c r="J98" s="340"/>
      <c r="K98" s="341"/>
      <c r="L98" s="397"/>
      <c r="M98" s="398"/>
      <c r="N98" s="398"/>
      <c r="O98" s="398"/>
      <c r="P98" s="398"/>
      <c r="Q98" s="398"/>
      <c r="R98" s="398"/>
      <c r="S98" s="398"/>
      <c r="T98" s="398"/>
      <c r="U98" s="398"/>
      <c r="V98" s="398"/>
      <c r="W98" s="398"/>
      <c r="X98" s="399"/>
      <c r="Y98" s="394"/>
      <c r="Z98" s="395"/>
      <c r="AA98" s="395"/>
      <c r="AB98" s="401"/>
      <c r="AC98" s="339"/>
      <c r="AD98" s="340"/>
      <c r="AE98" s="340"/>
      <c r="AF98" s="340"/>
      <c r="AG98" s="341"/>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c r="A99" s="1032"/>
      <c r="B99" s="1033"/>
      <c r="C99" s="1033"/>
      <c r="D99" s="1033"/>
      <c r="E99" s="1033"/>
      <c r="F99" s="1034"/>
      <c r="G99" s="339"/>
      <c r="H99" s="340"/>
      <c r="I99" s="340"/>
      <c r="J99" s="340"/>
      <c r="K99" s="341"/>
      <c r="L99" s="397"/>
      <c r="M99" s="398"/>
      <c r="N99" s="398"/>
      <c r="O99" s="398"/>
      <c r="P99" s="398"/>
      <c r="Q99" s="398"/>
      <c r="R99" s="398"/>
      <c r="S99" s="398"/>
      <c r="T99" s="398"/>
      <c r="U99" s="398"/>
      <c r="V99" s="398"/>
      <c r="W99" s="398"/>
      <c r="X99" s="399"/>
      <c r="Y99" s="394"/>
      <c r="Z99" s="395"/>
      <c r="AA99" s="395"/>
      <c r="AB99" s="401"/>
      <c r="AC99" s="339"/>
      <c r="AD99" s="340"/>
      <c r="AE99" s="340"/>
      <c r="AF99" s="340"/>
      <c r="AG99" s="341"/>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c r="A100" s="1032"/>
      <c r="B100" s="1033"/>
      <c r="C100" s="1033"/>
      <c r="D100" s="1033"/>
      <c r="E100" s="1033"/>
      <c r="F100" s="1034"/>
      <c r="G100" s="339"/>
      <c r="H100" s="340"/>
      <c r="I100" s="340"/>
      <c r="J100" s="340"/>
      <c r="K100" s="341"/>
      <c r="L100" s="397"/>
      <c r="M100" s="398"/>
      <c r="N100" s="398"/>
      <c r="O100" s="398"/>
      <c r="P100" s="398"/>
      <c r="Q100" s="398"/>
      <c r="R100" s="398"/>
      <c r="S100" s="398"/>
      <c r="T100" s="398"/>
      <c r="U100" s="398"/>
      <c r="V100" s="398"/>
      <c r="W100" s="398"/>
      <c r="X100" s="399"/>
      <c r="Y100" s="394"/>
      <c r="Z100" s="395"/>
      <c r="AA100" s="395"/>
      <c r="AB100" s="401"/>
      <c r="AC100" s="339"/>
      <c r="AD100" s="340"/>
      <c r="AE100" s="340"/>
      <c r="AF100" s="340"/>
      <c r="AG100" s="341"/>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c r="A101" s="1032"/>
      <c r="B101" s="1033"/>
      <c r="C101" s="1033"/>
      <c r="D101" s="1033"/>
      <c r="E101" s="1033"/>
      <c r="F101" s="1034"/>
      <c r="G101" s="339"/>
      <c r="H101" s="340"/>
      <c r="I101" s="340"/>
      <c r="J101" s="340"/>
      <c r="K101" s="341"/>
      <c r="L101" s="397"/>
      <c r="M101" s="398"/>
      <c r="N101" s="398"/>
      <c r="O101" s="398"/>
      <c r="P101" s="398"/>
      <c r="Q101" s="398"/>
      <c r="R101" s="398"/>
      <c r="S101" s="398"/>
      <c r="T101" s="398"/>
      <c r="U101" s="398"/>
      <c r="V101" s="398"/>
      <c r="W101" s="398"/>
      <c r="X101" s="399"/>
      <c r="Y101" s="394"/>
      <c r="Z101" s="395"/>
      <c r="AA101" s="395"/>
      <c r="AB101" s="401"/>
      <c r="AC101" s="339"/>
      <c r="AD101" s="340"/>
      <c r="AE101" s="340"/>
      <c r="AF101" s="340"/>
      <c r="AG101" s="341"/>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c r="A102" s="1032"/>
      <c r="B102" s="1033"/>
      <c r="C102" s="1033"/>
      <c r="D102" s="1033"/>
      <c r="E102" s="1033"/>
      <c r="F102" s="1034"/>
      <c r="G102" s="339"/>
      <c r="H102" s="340"/>
      <c r="I102" s="340"/>
      <c r="J102" s="340"/>
      <c r="K102" s="341"/>
      <c r="L102" s="397"/>
      <c r="M102" s="398"/>
      <c r="N102" s="398"/>
      <c r="O102" s="398"/>
      <c r="P102" s="398"/>
      <c r="Q102" s="398"/>
      <c r="R102" s="398"/>
      <c r="S102" s="398"/>
      <c r="T102" s="398"/>
      <c r="U102" s="398"/>
      <c r="V102" s="398"/>
      <c r="W102" s="398"/>
      <c r="X102" s="399"/>
      <c r="Y102" s="394"/>
      <c r="Z102" s="395"/>
      <c r="AA102" s="395"/>
      <c r="AB102" s="401"/>
      <c r="AC102" s="339"/>
      <c r="AD102" s="340"/>
      <c r="AE102" s="340"/>
      <c r="AF102" s="340"/>
      <c r="AG102" s="341"/>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c r="A103" s="1032"/>
      <c r="B103" s="1033"/>
      <c r="C103" s="1033"/>
      <c r="D103" s="1033"/>
      <c r="E103" s="1033"/>
      <c r="F103" s="1034"/>
      <c r="G103" s="339"/>
      <c r="H103" s="340"/>
      <c r="I103" s="340"/>
      <c r="J103" s="340"/>
      <c r="K103" s="341"/>
      <c r="L103" s="397"/>
      <c r="M103" s="398"/>
      <c r="N103" s="398"/>
      <c r="O103" s="398"/>
      <c r="P103" s="398"/>
      <c r="Q103" s="398"/>
      <c r="R103" s="398"/>
      <c r="S103" s="398"/>
      <c r="T103" s="398"/>
      <c r="U103" s="398"/>
      <c r="V103" s="398"/>
      <c r="W103" s="398"/>
      <c r="X103" s="399"/>
      <c r="Y103" s="394"/>
      <c r="Z103" s="395"/>
      <c r="AA103" s="395"/>
      <c r="AB103" s="401"/>
      <c r="AC103" s="339"/>
      <c r="AD103" s="340"/>
      <c r="AE103" s="340"/>
      <c r="AF103" s="340"/>
      <c r="AG103" s="341"/>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c r="A104" s="1032"/>
      <c r="B104" s="1033"/>
      <c r="C104" s="1033"/>
      <c r="D104" s="1033"/>
      <c r="E104" s="1033"/>
      <c r="F104" s="1034"/>
      <c r="G104" s="339"/>
      <c r="H104" s="340"/>
      <c r="I104" s="340"/>
      <c r="J104" s="340"/>
      <c r="K104" s="341"/>
      <c r="L104" s="397"/>
      <c r="M104" s="398"/>
      <c r="N104" s="398"/>
      <c r="O104" s="398"/>
      <c r="P104" s="398"/>
      <c r="Q104" s="398"/>
      <c r="R104" s="398"/>
      <c r="S104" s="398"/>
      <c r="T104" s="398"/>
      <c r="U104" s="398"/>
      <c r="V104" s="398"/>
      <c r="W104" s="398"/>
      <c r="X104" s="399"/>
      <c r="Y104" s="394"/>
      <c r="Z104" s="395"/>
      <c r="AA104" s="395"/>
      <c r="AB104" s="401"/>
      <c r="AC104" s="339"/>
      <c r="AD104" s="340"/>
      <c r="AE104" s="340"/>
      <c r="AF104" s="340"/>
      <c r="AG104" s="341"/>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c r="A105" s="1032"/>
      <c r="B105" s="1033"/>
      <c r="C105" s="1033"/>
      <c r="D105" s="1033"/>
      <c r="E105" s="1033"/>
      <c r="F105" s="1034"/>
      <c r="G105" s="339"/>
      <c r="H105" s="340"/>
      <c r="I105" s="340"/>
      <c r="J105" s="340"/>
      <c r="K105" s="341"/>
      <c r="L105" s="397"/>
      <c r="M105" s="398"/>
      <c r="N105" s="398"/>
      <c r="O105" s="398"/>
      <c r="P105" s="398"/>
      <c r="Q105" s="398"/>
      <c r="R105" s="398"/>
      <c r="S105" s="398"/>
      <c r="T105" s="398"/>
      <c r="U105" s="398"/>
      <c r="V105" s="398"/>
      <c r="W105" s="398"/>
      <c r="X105" s="399"/>
      <c r="Y105" s="394"/>
      <c r="Z105" s="395"/>
      <c r="AA105" s="395"/>
      <c r="AB105" s="401"/>
      <c r="AC105" s="339"/>
      <c r="AD105" s="340"/>
      <c r="AE105" s="340"/>
      <c r="AF105" s="340"/>
      <c r="AG105" s="341"/>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c r="A109" s="1032"/>
      <c r="B109" s="1033"/>
      <c r="C109" s="1033"/>
      <c r="D109" s="1033"/>
      <c r="E109" s="1033"/>
      <c r="F109" s="1034"/>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c r="A110" s="1032"/>
      <c r="B110" s="1033"/>
      <c r="C110" s="1033"/>
      <c r="D110" s="1033"/>
      <c r="E110" s="1033"/>
      <c r="F110" s="1034"/>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3"/>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c r="A111" s="1032"/>
      <c r="B111" s="1033"/>
      <c r="C111" s="1033"/>
      <c r="D111" s="1033"/>
      <c r="E111" s="1033"/>
      <c r="F111" s="1034"/>
      <c r="G111" s="339"/>
      <c r="H111" s="340"/>
      <c r="I111" s="340"/>
      <c r="J111" s="340"/>
      <c r="K111" s="341"/>
      <c r="L111" s="397"/>
      <c r="M111" s="398"/>
      <c r="N111" s="398"/>
      <c r="O111" s="398"/>
      <c r="P111" s="398"/>
      <c r="Q111" s="398"/>
      <c r="R111" s="398"/>
      <c r="S111" s="398"/>
      <c r="T111" s="398"/>
      <c r="U111" s="398"/>
      <c r="V111" s="398"/>
      <c r="W111" s="398"/>
      <c r="X111" s="399"/>
      <c r="Y111" s="394"/>
      <c r="Z111" s="395"/>
      <c r="AA111" s="395"/>
      <c r="AB111" s="401"/>
      <c r="AC111" s="339"/>
      <c r="AD111" s="340"/>
      <c r="AE111" s="340"/>
      <c r="AF111" s="340"/>
      <c r="AG111" s="341"/>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c r="A112" s="1032"/>
      <c r="B112" s="1033"/>
      <c r="C112" s="1033"/>
      <c r="D112" s="1033"/>
      <c r="E112" s="1033"/>
      <c r="F112" s="1034"/>
      <c r="G112" s="339"/>
      <c r="H112" s="340"/>
      <c r="I112" s="340"/>
      <c r="J112" s="340"/>
      <c r="K112" s="341"/>
      <c r="L112" s="397"/>
      <c r="M112" s="398"/>
      <c r="N112" s="398"/>
      <c r="O112" s="398"/>
      <c r="P112" s="398"/>
      <c r="Q112" s="398"/>
      <c r="R112" s="398"/>
      <c r="S112" s="398"/>
      <c r="T112" s="398"/>
      <c r="U112" s="398"/>
      <c r="V112" s="398"/>
      <c r="W112" s="398"/>
      <c r="X112" s="399"/>
      <c r="Y112" s="394"/>
      <c r="Z112" s="395"/>
      <c r="AA112" s="395"/>
      <c r="AB112" s="401"/>
      <c r="AC112" s="339"/>
      <c r="AD112" s="340"/>
      <c r="AE112" s="340"/>
      <c r="AF112" s="340"/>
      <c r="AG112" s="341"/>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c r="A113" s="1032"/>
      <c r="B113" s="1033"/>
      <c r="C113" s="1033"/>
      <c r="D113" s="1033"/>
      <c r="E113" s="1033"/>
      <c r="F113" s="1034"/>
      <c r="G113" s="339"/>
      <c r="H113" s="340"/>
      <c r="I113" s="340"/>
      <c r="J113" s="340"/>
      <c r="K113" s="341"/>
      <c r="L113" s="397"/>
      <c r="M113" s="398"/>
      <c r="N113" s="398"/>
      <c r="O113" s="398"/>
      <c r="P113" s="398"/>
      <c r="Q113" s="398"/>
      <c r="R113" s="398"/>
      <c r="S113" s="398"/>
      <c r="T113" s="398"/>
      <c r="U113" s="398"/>
      <c r="V113" s="398"/>
      <c r="W113" s="398"/>
      <c r="X113" s="399"/>
      <c r="Y113" s="394"/>
      <c r="Z113" s="395"/>
      <c r="AA113" s="395"/>
      <c r="AB113" s="401"/>
      <c r="AC113" s="339"/>
      <c r="AD113" s="340"/>
      <c r="AE113" s="340"/>
      <c r="AF113" s="340"/>
      <c r="AG113" s="341"/>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c r="A114" s="1032"/>
      <c r="B114" s="1033"/>
      <c r="C114" s="1033"/>
      <c r="D114" s="1033"/>
      <c r="E114" s="1033"/>
      <c r="F114" s="1034"/>
      <c r="G114" s="339"/>
      <c r="H114" s="340"/>
      <c r="I114" s="340"/>
      <c r="J114" s="340"/>
      <c r="K114" s="341"/>
      <c r="L114" s="397"/>
      <c r="M114" s="398"/>
      <c r="N114" s="398"/>
      <c r="O114" s="398"/>
      <c r="P114" s="398"/>
      <c r="Q114" s="398"/>
      <c r="R114" s="398"/>
      <c r="S114" s="398"/>
      <c r="T114" s="398"/>
      <c r="U114" s="398"/>
      <c r="V114" s="398"/>
      <c r="W114" s="398"/>
      <c r="X114" s="399"/>
      <c r="Y114" s="394"/>
      <c r="Z114" s="395"/>
      <c r="AA114" s="395"/>
      <c r="AB114" s="401"/>
      <c r="AC114" s="339"/>
      <c r="AD114" s="340"/>
      <c r="AE114" s="340"/>
      <c r="AF114" s="340"/>
      <c r="AG114" s="341"/>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c r="A115" s="1032"/>
      <c r="B115" s="1033"/>
      <c r="C115" s="1033"/>
      <c r="D115" s="1033"/>
      <c r="E115" s="1033"/>
      <c r="F115" s="1034"/>
      <c r="G115" s="339"/>
      <c r="H115" s="340"/>
      <c r="I115" s="340"/>
      <c r="J115" s="340"/>
      <c r="K115" s="341"/>
      <c r="L115" s="397"/>
      <c r="M115" s="398"/>
      <c r="N115" s="398"/>
      <c r="O115" s="398"/>
      <c r="P115" s="398"/>
      <c r="Q115" s="398"/>
      <c r="R115" s="398"/>
      <c r="S115" s="398"/>
      <c r="T115" s="398"/>
      <c r="U115" s="398"/>
      <c r="V115" s="398"/>
      <c r="W115" s="398"/>
      <c r="X115" s="399"/>
      <c r="Y115" s="394"/>
      <c r="Z115" s="395"/>
      <c r="AA115" s="395"/>
      <c r="AB115" s="401"/>
      <c r="AC115" s="339"/>
      <c r="AD115" s="340"/>
      <c r="AE115" s="340"/>
      <c r="AF115" s="340"/>
      <c r="AG115" s="341"/>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c r="A116" s="1032"/>
      <c r="B116" s="1033"/>
      <c r="C116" s="1033"/>
      <c r="D116" s="1033"/>
      <c r="E116" s="1033"/>
      <c r="F116" s="1034"/>
      <c r="G116" s="339"/>
      <c r="H116" s="340"/>
      <c r="I116" s="340"/>
      <c r="J116" s="340"/>
      <c r="K116" s="341"/>
      <c r="L116" s="397"/>
      <c r="M116" s="398"/>
      <c r="N116" s="398"/>
      <c r="O116" s="398"/>
      <c r="P116" s="398"/>
      <c r="Q116" s="398"/>
      <c r="R116" s="398"/>
      <c r="S116" s="398"/>
      <c r="T116" s="398"/>
      <c r="U116" s="398"/>
      <c r="V116" s="398"/>
      <c r="W116" s="398"/>
      <c r="X116" s="399"/>
      <c r="Y116" s="394"/>
      <c r="Z116" s="395"/>
      <c r="AA116" s="395"/>
      <c r="AB116" s="401"/>
      <c r="AC116" s="339"/>
      <c r="AD116" s="340"/>
      <c r="AE116" s="340"/>
      <c r="AF116" s="340"/>
      <c r="AG116" s="341"/>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c r="A117" s="1032"/>
      <c r="B117" s="1033"/>
      <c r="C117" s="1033"/>
      <c r="D117" s="1033"/>
      <c r="E117" s="1033"/>
      <c r="F117" s="1034"/>
      <c r="G117" s="339"/>
      <c r="H117" s="340"/>
      <c r="I117" s="340"/>
      <c r="J117" s="340"/>
      <c r="K117" s="341"/>
      <c r="L117" s="397"/>
      <c r="M117" s="398"/>
      <c r="N117" s="398"/>
      <c r="O117" s="398"/>
      <c r="P117" s="398"/>
      <c r="Q117" s="398"/>
      <c r="R117" s="398"/>
      <c r="S117" s="398"/>
      <c r="T117" s="398"/>
      <c r="U117" s="398"/>
      <c r="V117" s="398"/>
      <c r="W117" s="398"/>
      <c r="X117" s="399"/>
      <c r="Y117" s="394"/>
      <c r="Z117" s="395"/>
      <c r="AA117" s="395"/>
      <c r="AB117" s="401"/>
      <c r="AC117" s="339"/>
      <c r="AD117" s="340"/>
      <c r="AE117" s="340"/>
      <c r="AF117" s="340"/>
      <c r="AG117" s="341"/>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c r="A118" s="1032"/>
      <c r="B118" s="1033"/>
      <c r="C118" s="1033"/>
      <c r="D118" s="1033"/>
      <c r="E118" s="1033"/>
      <c r="F118" s="1034"/>
      <c r="G118" s="339"/>
      <c r="H118" s="340"/>
      <c r="I118" s="340"/>
      <c r="J118" s="340"/>
      <c r="K118" s="341"/>
      <c r="L118" s="397"/>
      <c r="M118" s="398"/>
      <c r="N118" s="398"/>
      <c r="O118" s="398"/>
      <c r="P118" s="398"/>
      <c r="Q118" s="398"/>
      <c r="R118" s="398"/>
      <c r="S118" s="398"/>
      <c r="T118" s="398"/>
      <c r="U118" s="398"/>
      <c r="V118" s="398"/>
      <c r="W118" s="398"/>
      <c r="X118" s="399"/>
      <c r="Y118" s="394"/>
      <c r="Z118" s="395"/>
      <c r="AA118" s="395"/>
      <c r="AB118" s="401"/>
      <c r="AC118" s="339"/>
      <c r="AD118" s="340"/>
      <c r="AE118" s="340"/>
      <c r="AF118" s="340"/>
      <c r="AG118" s="341"/>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c r="A119" s="1032"/>
      <c r="B119" s="1033"/>
      <c r="C119" s="1033"/>
      <c r="D119" s="1033"/>
      <c r="E119" s="1033"/>
      <c r="F119" s="1034"/>
      <c r="G119" s="339"/>
      <c r="H119" s="340"/>
      <c r="I119" s="340"/>
      <c r="J119" s="340"/>
      <c r="K119" s="341"/>
      <c r="L119" s="397"/>
      <c r="M119" s="398"/>
      <c r="N119" s="398"/>
      <c r="O119" s="398"/>
      <c r="P119" s="398"/>
      <c r="Q119" s="398"/>
      <c r="R119" s="398"/>
      <c r="S119" s="398"/>
      <c r="T119" s="398"/>
      <c r="U119" s="398"/>
      <c r="V119" s="398"/>
      <c r="W119" s="398"/>
      <c r="X119" s="399"/>
      <c r="Y119" s="394"/>
      <c r="Z119" s="395"/>
      <c r="AA119" s="395"/>
      <c r="AB119" s="401"/>
      <c r="AC119" s="339"/>
      <c r="AD119" s="340"/>
      <c r="AE119" s="340"/>
      <c r="AF119" s="340"/>
      <c r="AG119" s="341"/>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c r="A120" s="1032"/>
      <c r="B120" s="1033"/>
      <c r="C120" s="1033"/>
      <c r="D120" s="1033"/>
      <c r="E120" s="1033"/>
      <c r="F120" s="1034"/>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c r="A121" s="1032"/>
      <c r="B121" s="1033"/>
      <c r="C121" s="1033"/>
      <c r="D121" s="1033"/>
      <c r="E121" s="1033"/>
      <c r="F121" s="1034"/>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c r="A122" s="1032"/>
      <c r="B122" s="1033"/>
      <c r="C122" s="1033"/>
      <c r="D122" s="1033"/>
      <c r="E122" s="1033"/>
      <c r="F122" s="1034"/>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c r="A123" s="1032"/>
      <c r="B123" s="1033"/>
      <c r="C123" s="1033"/>
      <c r="D123" s="1033"/>
      <c r="E123" s="1033"/>
      <c r="F123" s="1034"/>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3"/>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c r="A124" s="1032"/>
      <c r="B124" s="1033"/>
      <c r="C124" s="1033"/>
      <c r="D124" s="1033"/>
      <c r="E124" s="1033"/>
      <c r="F124" s="1034"/>
      <c r="G124" s="339"/>
      <c r="H124" s="340"/>
      <c r="I124" s="340"/>
      <c r="J124" s="340"/>
      <c r="K124" s="341"/>
      <c r="L124" s="397"/>
      <c r="M124" s="398"/>
      <c r="N124" s="398"/>
      <c r="O124" s="398"/>
      <c r="P124" s="398"/>
      <c r="Q124" s="398"/>
      <c r="R124" s="398"/>
      <c r="S124" s="398"/>
      <c r="T124" s="398"/>
      <c r="U124" s="398"/>
      <c r="V124" s="398"/>
      <c r="W124" s="398"/>
      <c r="X124" s="399"/>
      <c r="Y124" s="394"/>
      <c r="Z124" s="395"/>
      <c r="AA124" s="395"/>
      <c r="AB124" s="401"/>
      <c r="AC124" s="339"/>
      <c r="AD124" s="340"/>
      <c r="AE124" s="340"/>
      <c r="AF124" s="340"/>
      <c r="AG124" s="341"/>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c r="A125" s="1032"/>
      <c r="B125" s="1033"/>
      <c r="C125" s="1033"/>
      <c r="D125" s="1033"/>
      <c r="E125" s="1033"/>
      <c r="F125" s="1034"/>
      <c r="G125" s="339"/>
      <c r="H125" s="340"/>
      <c r="I125" s="340"/>
      <c r="J125" s="340"/>
      <c r="K125" s="341"/>
      <c r="L125" s="397"/>
      <c r="M125" s="398"/>
      <c r="N125" s="398"/>
      <c r="O125" s="398"/>
      <c r="P125" s="398"/>
      <c r="Q125" s="398"/>
      <c r="R125" s="398"/>
      <c r="S125" s="398"/>
      <c r="T125" s="398"/>
      <c r="U125" s="398"/>
      <c r="V125" s="398"/>
      <c r="W125" s="398"/>
      <c r="X125" s="399"/>
      <c r="Y125" s="394"/>
      <c r="Z125" s="395"/>
      <c r="AA125" s="395"/>
      <c r="AB125" s="401"/>
      <c r="AC125" s="339"/>
      <c r="AD125" s="340"/>
      <c r="AE125" s="340"/>
      <c r="AF125" s="340"/>
      <c r="AG125" s="341"/>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c r="A126" s="1032"/>
      <c r="B126" s="1033"/>
      <c r="C126" s="1033"/>
      <c r="D126" s="1033"/>
      <c r="E126" s="1033"/>
      <c r="F126" s="1034"/>
      <c r="G126" s="339"/>
      <c r="H126" s="340"/>
      <c r="I126" s="340"/>
      <c r="J126" s="340"/>
      <c r="K126" s="341"/>
      <c r="L126" s="397"/>
      <c r="M126" s="398"/>
      <c r="N126" s="398"/>
      <c r="O126" s="398"/>
      <c r="P126" s="398"/>
      <c r="Q126" s="398"/>
      <c r="R126" s="398"/>
      <c r="S126" s="398"/>
      <c r="T126" s="398"/>
      <c r="U126" s="398"/>
      <c r="V126" s="398"/>
      <c r="W126" s="398"/>
      <c r="X126" s="399"/>
      <c r="Y126" s="394"/>
      <c r="Z126" s="395"/>
      <c r="AA126" s="395"/>
      <c r="AB126" s="401"/>
      <c r="AC126" s="339"/>
      <c r="AD126" s="340"/>
      <c r="AE126" s="340"/>
      <c r="AF126" s="340"/>
      <c r="AG126" s="341"/>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c r="A127" s="1032"/>
      <c r="B127" s="1033"/>
      <c r="C127" s="1033"/>
      <c r="D127" s="1033"/>
      <c r="E127" s="1033"/>
      <c r="F127" s="1034"/>
      <c r="G127" s="339"/>
      <c r="H127" s="340"/>
      <c r="I127" s="340"/>
      <c r="J127" s="340"/>
      <c r="K127" s="341"/>
      <c r="L127" s="397"/>
      <c r="M127" s="398"/>
      <c r="N127" s="398"/>
      <c r="O127" s="398"/>
      <c r="P127" s="398"/>
      <c r="Q127" s="398"/>
      <c r="R127" s="398"/>
      <c r="S127" s="398"/>
      <c r="T127" s="398"/>
      <c r="U127" s="398"/>
      <c r="V127" s="398"/>
      <c r="W127" s="398"/>
      <c r="X127" s="399"/>
      <c r="Y127" s="394"/>
      <c r="Z127" s="395"/>
      <c r="AA127" s="395"/>
      <c r="AB127" s="401"/>
      <c r="AC127" s="339"/>
      <c r="AD127" s="340"/>
      <c r="AE127" s="340"/>
      <c r="AF127" s="340"/>
      <c r="AG127" s="341"/>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c r="A128" s="1032"/>
      <c r="B128" s="1033"/>
      <c r="C128" s="1033"/>
      <c r="D128" s="1033"/>
      <c r="E128" s="1033"/>
      <c r="F128" s="1034"/>
      <c r="G128" s="339"/>
      <c r="H128" s="340"/>
      <c r="I128" s="340"/>
      <c r="J128" s="340"/>
      <c r="K128" s="341"/>
      <c r="L128" s="397"/>
      <c r="M128" s="398"/>
      <c r="N128" s="398"/>
      <c r="O128" s="398"/>
      <c r="P128" s="398"/>
      <c r="Q128" s="398"/>
      <c r="R128" s="398"/>
      <c r="S128" s="398"/>
      <c r="T128" s="398"/>
      <c r="U128" s="398"/>
      <c r="V128" s="398"/>
      <c r="W128" s="398"/>
      <c r="X128" s="399"/>
      <c r="Y128" s="394"/>
      <c r="Z128" s="395"/>
      <c r="AA128" s="395"/>
      <c r="AB128" s="401"/>
      <c r="AC128" s="339"/>
      <c r="AD128" s="340"/>
      <c r="AE128" s="340"/>
      <c r="AF128" s="340"/>
      <c r="AG128" s="341"/>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c r="A129" s="1032"/>
      <c r="B129" s="1033"/>
      <c r="C129" s="1033"/>
      <c r="D129" s="1033"/>
      <c r="E129" s="1033"/>
      <c r="F129" s="1034"/>
      <c r="G129" s="339"/>
      <c r="H129" s="340"/>
      <c r="I129" s="340"/>
      <c r="J129" s="340"/>
      <c r="K129" s="341"/>
      <c r="L129" s="397"/>
      <c r="M129" s="398"/>
      <c r="N129" s="398"/>
      <c r="O129" s="398"/>
      <c r="P129" s="398"/>
      <c r="Q129" s="398"/>
      <c r="R129" s="398"/>
      <c r="S129" s="398"/>
      <c r="T129" s="398"/>
      <c r="U129" s="398"/>
      <c r="V129" s="398"/>
      <c r="W129" s="398"/>
      <c r="X129" s="399"/>
      <c r="Y129" s="394"/>
      <c r="Z129" s="395"/>
      <c r="AA129" s="395"/>
      <c r="AB129" s="401"/>
      <c r="AC129" s="339"/>
      <c r="AD129" s="340"/>
      <c r="AE129" s="340"/>
      <c r="AF129" s="340"/>
      <c r="AG129" s="341"/>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c r="A130" s="1032"/>
      <c r="B130" s="1033"/>
      <c r="C130" s="1033"/>
      <c r="D130" s="1033"/>
      <c r="E130" s="1033"/>
      <c r="F130" s="1034"/>
      <c r="G130" s="339"/>
      <c r="H130" s="340"/>
      <c r="I130" s="340"/>
      <c r="J130" s="340"/>
      <c r="K130" s="341"/>
      <c r="L130" s="397"/>
      <c r="M130" s="398"/>
      <c r="N130" s="398"/>
      <c r="O130" s="398"/>
      <c r="P130" s="398"/>
      <c r="Q130" s="398"/>
      <c r="R130" s="398"/>
      <c r="S130" s="398"/>
      <c r="T130" s="398"/>
      <c r="U130" s="398"/>
      <c r="V130" s="398"/>
      <c r="W130" s="398"/>
      <c r="X130" s="399"/>
      <c r="Y130" s="394"/>
      <c r="Z130" s="395"/>
      <c r="AA130" s="395"/>
      <c r="AB130" s="401"/>
      <c r="AC130" s="339"/>
      <c r="AD130" s="340"/>
      <c r="AE130" s="340"/>
      <c r="AF130" s="340"/>
      <c r="AG130" s="341"/>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c r="A131" s="1032"/>
      <c r="B131" s="1033"/>
      <c r="C131" s="1033"/>
      <c r="D131" s="1033"/>
      <c r="E131" s="1033"/>
      <c r="F131" s="1034"/>
      <c r="G131" s="339"/>
      <c r="H131" s="340"/>
      <c r="I131" s="340"/>
      <c r="J131" s="340"/>
      <c r="K131" s="341"/>
      <c r="L131" s="397"/>
      <c r="M131" s="398"/>
      <c r="N131" s="398"/>
      <c r="O131" s="398"/>
      <c r="P131" s="398"/>
      <c r="Q131" s="398"/>
      <c r="R131" s="398"/>
      <c r="S131" s="398"/>
      <c r="T131" s="398"/>
      <c r="U131" s="398"/>
      <c r="V131" s="398"/>
      <c r="W131" s="398"/>
      <c r="X131" s="399"/>
      <c r="Y131" s="394"/>
      <c r="Z131" s="395"/>
      <c r="AA131" s="395"/>
      <c r="AB131" s="401"/>
      <c r="AC131" s="339"/>
      <c r="AD131" s="340"/>
      <c r="AE131" s="340"/>
      <c r="AF131" s="340"/>
      <c r="AG131" s="341"/>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c r="A132" s="1032"/>
      <c r="B132" s="1033"/>
      <c r="C132" s="1033"/>
      <c r="D132" s="1033"/>
      <c r="E132" s="1033"/>
      <c r="F132" s="1034"/>
      <c r="G132" s="339"/>
      <c r="H132" s="340"/>
      <c r="I132" s="340"/>
      <c r="J132" s="340"/>
      <c r="K132" s="341"/>
      <c r="L132" s="397"/>
      <c r="M132" s="398"/>
      <c r="N132" s="398"/>
      <c r="O132" s="398"/>
      <c r="P132" s="398"/>
      <c r="Q132" s="398"/>
      <c r="R132" s="398"/>
      <c r="S132" s="398"/>
      <c r="T132" s="398"/>
      <c r="U132" s="398"/>
      <c r="V132" s="398"/>
      <c r="W132" s="398"/>
      <c r="X132" s="399"/>
      <c r="Y132" s="394"/>
      <c r="Z132" s="395"/>
      <c r="AA132" s="395"/>
      <c r="AB132" s="401"/>
      <c r="AC132" s="339"/>
      <c r="AD132" s="340"/>
      <c r="AE132" s="340"/>
      <c r="AF132" s="340"/>
      <c r="AG132" s="341"/>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c r="A133" s="1032"/>
      <c r="B133" s="1033"/>
      <c r="C133" s="1033"/>
      <c r="D133" s="1033"/>
      <c r="E133" s="1033"/>
      <c r="F133" s="1034"/>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c r="A134" s="1032"/>
      <c r="B134" s="1033"/>
      <c r="C134" s="1033"/>
      <c r="D134" s="1033"/>
      <c r="E134" s="1033"/>
      <c r="F134" s="1034"/>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c r="A135" s="1032"/>
      <c r="B135" s="1033"/>
      <c r="C135" s="1033"/>
      <c r="D135" s="1033"/>
      <c r="E135" s="1033"/>
      <c r="F135" s="1034"/>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c r="A136" s="1032"/>
      <c r="B136" s="1033"/>
      <c r="C136" s="1033"/>
      <c r="D136" s="1033"/>
      <c r="E136" s="1033"/>
      <c r="F136" s="1034"/>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3"/>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c r="A137" s="1032"/>
      <c r="B137" s="1033"/>
      <c r="C137" s="1033"/>
      <c r="D137" s="1033"/>
      <c r="E137" s="1033"/>
      <c r="F137" s="1034"/>
      <c r="G137" s="339"/>
      <c r="H137" s="340"/>
      <c r="I137" s="340"/>
      <c r="J137" s="340"/>
      <c r="K137" s="341"/>
      <c r="L137" s="397"/>
      <c r="M137" s="398"/>
      <c r="N137" s="398"/>
      <c r="O137" s="398"/>
      <c r="P137" s="398"/>
      <c r="Q137" s="398"/>
      <c r="R137" s="398"/>
      <c r="S137" s="398"/>
      <c r="T137" s="398"/>
      <c r="U137" s="398"/>
      <c r="V137" s="398"/>
      <c r="W137" s="398"/>
      <c r="X137" s="399"/>
      <c r="Y137" s="394"/>
      <c r="Z137" s="395"/>
      <c r="AA137" s="395"/>
      <c r="AB137" s="401"/>
      <c r="AC137" s="339"/>
      <c r="AD137" s="340"/>
      <c r="AE137" s="340"/>
      <c r="AF137" s="340"/>
      <c r="AG137" s="341"/>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c r="A138" s="1032"/>
      <c r="B138" s="1033"/>
      <c r="C138" s="1033"/>
      <c r="D138" s="1033"/>
      <c r="E138" s="1033"/>
      <c r="F138" s="1034"/>
      <c r="G138" s="339"/>
      <c r="H138" s="340"/>
      <c r="I138" s="340"/>
      <c r="J138" s="340"/>
      <c r="K138" s="341"/>
      <c r="L138" s="397"/>
      <c r="M138" s="398"/>
      <c r="N138" s="398"/>
      <c r="O138" s="398"/>
      <c r="P138" s="398"/>
      <c r="Q138" s="398"/>
      <c r="R138" s="398"/>
      <c r="S138" s="398"/>
      <c r="T138" s="398"/>
      <c r="U138" s="398"/>
      <c r="V138" s="398"/>
      <c r="W138" s="398"/>
      <c r="X138" s="399"/>
      <c r="Y138" s="394"/>
      <c r="Z138" s="395"/>
      <c r="AA138" s="395"/>
      <c r="AB138" s="401"/>
      <c r="AC138" s="339"/>
      <c r="AD138" s="340"/>
      <c r="AE138" s="340"/>
      <c r="AF138" s="340"/>
      <c r="AG138" s="341"/>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c r="A139" s="1032"/>
      <c r="B139" s="1033"/>
      <c r="C139" s="1033"/>
      <c r="D139" s="1033"/>
      <c r="E139" s="1033"/>
      <c r="F139" s="1034"/>
      <c r="G139" s="339"/>
      <c r="H139" s="340"/>
      <c r="I139" s="340"/>
      <c r="J139" s="340"/>
      <c r="K139" s="341"/>
      <c r="L139" s="397"/>
      <c r="M139" s="398"/>
      <c r="N139" s="398"/>
      <c r="O139" s="398"/>
      <c r="P139" s="398"/>
      <c r="Q139" s="398"/>
      <c r="R139" s="398"/>
      <c r="S139" s="398"/>
      <c r="T139" s="398"/>
      <c r="U139" s="398"/>
      <c r="V139" s="398"/>
      <c r="W139" s="398"/>
      <c r="X139" s="399"/>
      <c r="Y139" s="394"/>
      <c r="Z139" s="395"/>
      <c r="AA139" s="395"/>
      <c r="AB139" s="401"/>
      <c r="AC139" s="339"/>
      <c r="AD139" s="340"/>
      <c r="AE139" s="340"/>
      <c r="AF139" s="340"/>
      <c r="AG139" s="341"/>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c r="A140" s="1032"/>
      <c r="B140" s="1033"/>
      <c r="C140" s="1033"/>
      <c r="D140" s="1033"/>
      <c r="E140" s="1033"/>
      <c r="F140" s="1034"/>
      <c r="G140" s="339"/>
      <c r="H140" s="340"/>
      <c r="I140" s="340"/>
      <c r="J140" s="340"/>
      <c r="K140" s="341"/>
      <c r="L140" s="397"/>
      <c r="M140" s="398"/>
      <c r="N140" s="398"/>
      <c r="O140" s="398"/>
      <c r="P140" s="398"/>
      <c r="Q140" s="398"/>
      <c r="R140" s="398"/>
      <c r="S140" s="398"/>
      <c r="T140" s="398"/>
      <c r="U140" s="398"/>
      <c r="V140" s="398"/>
      <c r="W140" s="398"/>
      <c r="X140" s="399"/>
      <c r="Y140" s="394"/>
      <c r="Z140" s="395"/>
      <c r="AA140" s="395"/>
      <c r="AB140" s="401"/>
      <c r="AC140" s="339"/>
      <c r="AD140" s="340"/>
      <c r="AE140" s="340"/>
      <c r="AF140" s="340"/>
      <c r="AG140" s="341"/>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c r="A141" s="1032"/>
      <c r="B141" s="1033"/>
      <c r="C141" s="1033"/>
      <c r="D141" s="1033"/>
      <c r="E141" s="1033"/>
      <c r="F141" s="1034"/>
      <c r="G141" s="339"/>
      <c r="H141" s="340"/>
      <c r="I141" s="340"/>
      <c r="J141" s="340"/>
      <c r="K141" s="341"/>
      <c r="L141" s="397"/>
      <c r="M141" s="398"/>
      <c r="N141" s="398"/>
      <c r="O141" s="398"/>
      <c r="P141" s="398"/>
      <c r="Q141" s="398"/>
      <c r="R141" s="398"/>
      <c r="S141" s="398"/>
      <c r="T141" s="398"/>
      <c r="U141" s="398"/>
      <c r="V141" s="398"/>
      <c r="W141" s="398"/>
      <c r="X141" s="399"/>
      <c r="Y141" s="394"/>
      <c r="Z141" s="395"/>
      <c r="AA141" s="395"/>
      <c r="AB141" s="401"/>
      <c r="AC141" s="339"/>
      <c r="AD141" s="340"/>
      <c r="AE141" s="340"/>
      <c r="AF141" s="340"/>
      <c r="AG141" s="341"/>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c r="A142" s="1032"/>
      <c r="B142" s="1033"/>
      <c r="C142" s="1033"/>
      <c r="D142" s="1033"/>
      <c r="E142" s="1033"/>
      <c r="F142" s="1034"/>
      <c r="G142" s="339"/>
      <c r="H142" s="340"/>
      <c r="I142" s="340"/>
      <c r="J142" s="340"/>
      <c r="K142" s="341"/>
      <c r="L142" s="397"/>
      <c r="M142" s="398"/>
      <c r="N142" s="398"/>
      <c r="O142" s="398"/>
      <c r="P142" s="398"/>
      <c r="Q142" s="398"/>
      <c r="R142" s="398"/>
      <c r="S142" s="398"/>
      <c r="T142" s="398"/>
      <c r="U142" s="398"/>
      <c r="V142" s="398"/>
      <c r="W142" s="398"/>
      <c r="X142" s="399"/>
      <c r="Y142" s="394"/>
      <c r="Z142" s="395"/>
      <c r="AA142" s="395"/>
      <c r="AB142" s="401"/>
      <c r="AC142" s="339"/>
      <c r="AD142" s="340"/>
      <c r="AE142" s="340"/>
      <c r="AF142" s="340"/>
      <c r="AG142" s="341"/>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c r="A143" s="1032"/>
      <c r="B143" s="1033"/>
      <c r="C143" s="1033"/>
      <c r="D143" s="1033"/>
      <c r="E143" s="1033"/>
      <c r="F143" s="1034"/>
      <c r="G143" s="339"/>
      <c r="H143" s="340"/>
      <c r="I143" s="340"/>
      <c r="J143" s="340"/>
      <c r="K143" s="341"/>
      <c r="L143" s="397"/>
      <c r="M143" s="398"/>
      <c r="N143" s="398"/>
      <c r="O143" s="398"/>
      <c r="P143" s="398"/>
      <c r="Q143" s="398"/>
      <c r="R143" s="398"/>
      <c r="S143" s="398"/>
      <c r="T143" s="398"/>
      <c r="U143" s="398"/>
      <c r="V143" s="398"/>
      <c r="W143" s="398"/>
      <c r="X143" s="399"/>
      <c r="Y143" s="394"/>
      <c r="Z143" s="395"/>
      <c r="AA143" s="395"/>
      <c r="AB143" s="401"/>
      <c r="AC143" s="339"/>
      <c r="AD143" s="340"/>
      <c r="AE143" s="340"/>
      <c r="AF143" s="340"/>
      <c r="AG143" s="341"/>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c r="A144" s="1032"/>
      <c r="B144" s="1033"/>
      <c r="C144" s="1033"/>
      <c r="D144" s="1033"/>
      <c r="E144" s="1033"/>
      <c r="F144" s="1034"/>
      <c r="G144" s="339"/>
      <c r="H144" s="340"/>
      <c r="I144" s="340"/>
      <c r="J144" s="340"/>
      <c r="K144" s="341"/>
      <c r="L144" s="397"/>
      <c r="M144" s="398"/>
      <c r="N144" s="398"/>
      <c r="O144" s="398"/>
      <c r="P144" s="398"/>
      <c r="Q144" s="398"/>
      <c r="R144" s="398"/>
      <c r="S144" s="398"/>
      <c r="T144" s="398"/>
      <c r="U144" s="398"/>
      <c r="V144" s="398"/>
      <c r="W144" s="398"/>
      <c r="X144" s="399"/>
      <c r="Y144" s="394"/>
      <c r="Z144" s="395"/>
      <c r="AA144" s="395"/>
      <c r="AB144" s="401"/>
      <c r="AC144" s="339"/>
      <c r="AD144" s="340"/>
      <c r="AE144" s="340"/>
      <c r="AF144" s="340"/>
      <c r="AG144" s="341"/>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c r="A145" s="1032"/>
      <c r="B145" s="1033"/>
      <c r="C145" s="1033"/>
      <c r="D145" s="1033"/>
      <c r="E145" s="1033"/>
      <c r="F145" s="1034"/>
      <c r="G145" s="339"/>
      <c r="H145" s="340"/>
      <c r="I145" s="340"/>
      <c r="J145" s="340"/>
      <c r="K145" s="341"/>
      <c r="L145" s="397"/>
      <c r="M145" s="398"/>
      <c r="N145" s="398"/>
      <c r="O145" s="398"/>
      <c r="P145" s="398"/>
      <c r="Q145" s="398"/>
      <c r="R145" s="398"/>
      <c r="S145" s="398"/>
      <c r="T145" s="398"/>
      <c r="U145" s="398"/>
      <c r="V145" s="398"/>
      <c r="W145" s="398"/>
      <c r="X145" s="399"/>
      <c r="Y145" s="394"/>
      <c r="Z145" s="395"/>
      <c r="AA145" s="395"/>
      <c r="AB145" s="401"/>
      <c r="AC145" s="339"/>
      <c r="AD145" s="340"/>
      <c r="AE145" s="340"/>
      <c r="AF145" s="340"/>
      <c r="AG145" s="341"/>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c r="A146" s="1032"/>
      <c r="B146" s="1033"/>
      <c r="C146" s="1033"/>
      <c r="D146" s="1033"/>
      <c r="E146" s="1033"/>
      <c r="F146" s="1034"/>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c r="A147" s="1032"/>
      <c r="B147" s="1033"/>
      <c r="C147" s="1033"/>
      <c r="D147" s="1033"/>
      <c r="E147" s="1033"/>
      <c r="F147" s="1034"/>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c r="A148" s="1032"/>
      <c r="B148" s="1033"/>
      <c r="C148" s="1033"/>
      <c r="D148" s="1033"/>
      <c r="E148" s="1033"/>
      <c r="F148" s="1034"/>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c r="A149" s="1032"/>
      <c r="B149" s="1033"/>
      <c r="C149" s="1033"/>
      <c r="D149" s="1033"/>
      <c r="E149" s="1033"/>
      <c r="F149" s="1034"/>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3"/>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c r="A150" s="1032"/>
      <c r="B150" s="1033"/>
      <c r="C150" s="1033"/>
      <c r="D150" s="1033"/>
      <c r="E150" s="1033"/>
      <c r="F150" s="1034"/>
      <c r="G150" s="339"/>
      <c r="H150" s="340"/>
      <c r="I150" s="340"/>
      <c r="J150" s="340"/>
      <c r="K150" s="341"/>
      <c r="L150" s="397"/>
      <c r="M150" s="398"/>
      <c r="N150" s="398"/>
      <c r="O150" s="398"/>
      <c r="P150" s="398"/>
      <c r="Q150" s="398"/>
      <c r="R150" s="398"/>
      <c r="S150" s="398"/>
      <c r="T150" s="398"/>
      <c r="U150" s="398"/>
      <c r="V150" s="398"/>
      <c r="W150" s="398"/>
      <c r="X150" s="399"/>
      <c r="Y150" s="394"/>
      <c r="Z150" s="395"/>
      <c r="AA150" s="395"/>
      <c r="AB150" s="401"/>
      <c r="AC150" s="339"/>
      <c r="AD150" s="340"/>
      <c r="AE150" s="340"/>
      <c r="AF150" s="340"/>
      <c r="AG150" s="341"/>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c r="A151" s="1032"/>
      <c r="B151" s="1033"/>
      <c r="C151" s="1033"/>
      <c r="D151" s="1033"/>
      <c r="E151" s="1033"/>
      <c r="F151" s="1034"/>
      <c r="G151" s="339"/>
      <c r="H151" s="340"/>
      <c r="I151" s="340"/>
      <c r="J151" s="340"/>
      <c r="K151" s="341"/>
      <c r="L151" s="397"/>
      <c r="M151" s="398"/>
      <c r="N151" s="398"/>
      <c r="O151" s="398"/>
      <c r="P151" s="398"/>
      <c r="Q151" s="398"/>
      <c r="R151" s="398"/>
      <c r="S151" s="398"/>
      <c r="T151" s="398"/>
      <c r="U151" s="398"/>
      <c r="V151" s="398"/>
      <c r="W151" s="398"/>
      <c r="X151" s="399"/>
      <c r="Y151" s="394"/>
      <c r="Z151" s="395"/>
      <c r="AA151" s="395"/>
      <c r="AB151" s="401"/>
      <c r="AC151" s="339"/>
      <c r="AD151" s="340"/>
      <c r="AE151" s="340"/>
      <c r="AF151" s="340"/>
      <c r="AG151" s="341"/>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c r="A152" s="1032"/>
      <c r="B152" s="1033"/>
      <c r="C152" s="1033"/>
      <c r="D152" s="1033"/>
      <c r="E152" s="1033"/>
      <c r="F152" s="1034"/>
      <c r="G152" s="339"/>
      <c r="H152" s="340"/>
      <c r="I152" s="340"/>
      <c r="J152" s="340"/>
      <c r="K152" s="341"/>
      <c r="L152" s="397"/>
      <c r="M152" s="398"/>
      <c r="N152" s="398"/>
      <c r="O152" s="398"/>
      <c r="P152" s="398"/>
      <c r="Q152" s="398"/>
      <c r="R152" s="398"/>
      <c r="S152" s="398"/>
      <c r="T152" s="398"/>
      <c r="U152" s="398"/>
      <c r="V152" s="398"/>
      <c r="W152" s="398"/>
      <c r="X152" s="399"/>
      <c r="Y152" s="394"/>
      <c r="Z152" s="395"/>
      <c r="AA152" s="395"/>
      <c r="AB152" s="401"/>
      <c r="AC152" s="339"/>
      <c r="AD152" s="340"/>
      <c r="AE152" s="340"/>
      <c r="AF152" s="340"/>
      <c r="AG152" s="341"/>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c r="A153" s="1032"/>
      <c r="B153" s="1033"/>
      <c r="C153" s="1033"/>
      <c r="D153" s="1033"/>
      <c r="E153" s="1033"/>
      <c r="F153" s="1034"/>
      <c r="G153" s="339"/>
      <c r="H153" s="340"/>
      <c r="I153" s="340"/>
      <c r="J153" s="340"/>
      <c r="K153" s="341"/>
      <c r="L153" s="397"/>
      <c r="M153" s="398"/>
      <c r="N153" s="398"/>
      <c r="O153" s="398"/>
      <c r="P153" s="398"/>
      <c r="Q153" s="398"/>
      <c r="R153" s="398"/>
      <c r="S153" s="398"/>
      <c r="T153" s="398"/>
      <c r="U153" s="398"/>
      <c r="V153" s="398"/>
      <c r="W153" s="398"/>
      <c r="X153" s="399"/>
      <c r="Y153" s="394"/>
      <c r="Z153" s="395"/>
      <c r="AA153" s="395"/>
      <c r="AB153" s="401"/>
      <c r="AC153" s="339"/>
      <c r="AD153" s="340"/>
      <c r="AE153" s="340"/>
      <c r="AF153" s="340"/>
      <c r="AG153" s="341"/>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c r="A154" s="1032"/>
      <c r="B154" s="1033"/>
      <c r="C154" s="1033"/>
      <c r="D154" s="1033"/>
      <c r="E154" s="1033"/>
      <c r="F154" s="1034"/>
      <c r="G154" s="339"/>
      <c r="H154" s="340"/>
      <c r="I154" s="340"/>
      <c r="J154" s="340"/>
      <c r="K154" s="341"/>
      <c r="L154" s="397"/>
      <c r="M154" s="398"/>
      <c r="N154" s="398"/>
      <c r="O154" s="398"/>
      <c r="P154" s="398"/>
      <c r="Q154" s="398"/>
      <c r="R154" s="398"/>
      <c r="S154" s="398"/>
      <c r="T154" s="398"/>
      <c r="U154" s="398"/>
      <c r="V154" s="398"/>
      <c r="W154" s="398"/>
      <c r="X154" s="399"/>
      <c r="Y154" s="394"/>
      <c r="Z154" s="395"/>
      <c r="AA154" s="395"/>
      <c r="AB154" s="401"/>
      <c r="AC154" s="339"/>
      <c r="AD154" s="340"/>
      <c r="AE154" s="340"/>
      <c r="AF154" s="340"/>
      <c r="AG154" s="341"/>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c r="A155" s="1032"/>
      <c r="B155" s="1033"/>
      <c r="C155" s="1033"/>
      <c r="D155" s="1033"/>
      <c r="E155" s="1033"/>
      <c r="F155" s="1034"/>
      <c r="G155" s="339"/>
      <c r="H155" s="340"/>
      <c r="I155" s="340"/>
      <c r="J155" s="340"/>
      <c r="K155" s="341"/>
      <c r="L155" s="397"/>
      <c r="M155" s="398"/>
      <c r="N155" s="398"/>
      <c r="O155" s="398"/>
      <c r="P155" s="398"/>
      <c r="Q155" s="398"/>
      <c r="R155" s="398"/>
      <c r="S155" s="398"/>
      <c r="T155" s="398"/>
      <c r="U155" s="398"/>
      <c r="V155" s="398"/>
      <c r="W155" s="398"/>
      <c r="X155" s="399"/>
      <c r="Y155" s="394"/>
      <c r="Z155" s="395"/>
      <c r="AA155" s="395"/>
      <c r="AB155" s="401"/>
      <c r="AC155" s="339"/>
      <c r="AD155" s="340"/>
      <c r="AE155" s="340"/>
      <c r="AF155" s="340"/>
      <c r="AG155" s="341"/>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c r="A156" s="1032"/>
      <c r="B156" s="1033"/>
      <c r="C156" s="1033"/>
      <c r="D156" s="1033"/>
      <c r="E156" s="1033"/>
      <c r="F156" s="1034"/>
      <c r="G156" s="339"/>
      <c r="H156" s="340"/>
      <c r="I156" s="340"/>
      <c r="J156" s="340"/>
      <c r="K156" s="341"/>
      <c r="L156" s="397"/>
      <c r="M156" s="398"/>
      <c r="N156" s="398"/>
      <c r="O156" s="398"/>
      <c r="P156" s="398"/>
      <c r="Q156" s="398"/>
      <c r="R156" s="398"/>
      <c r="S156" s="398"/>
      <c r="T156" s="398"/>
      <c r="U156" s="398"/>
      <c r="V156" s="398"/>
      <c r="W156" s="398"/>
      <c r="X156" s="399"/>
      <c r="Y156" s="394"/>
      <c r="Z156" s="395"/>
      <c r="AA156" s="395"/>
      <c r="AB156" s="401"/>
      <c r="AC156" s="339"/>
      <c r="AD156" s="340"/>
      <c r="AE156" s="340"/>
      <c r="AF156" s="340"/>
      <c r="AG156" s="341"/>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c r="A157" s="1032"/>
      <c r="B157" s="1033"/>
      <c r="C157" s="1033"/>
      <c r="D157" s="1033"/>
      <c r="E157" s="1033"/>
      <c r="F157" s="1034"/>
      <c r="G157" s="339"/>
      <c r="H157" s="340"/>
      <c r="I157" s="340"/>
      <c r="J157" s="340"/>
      <c r="K157" s="341"/>
      <c r="L157" s="397"/>
      <c r="M157" s="398"/>
      <c r="N157" s="398"/>
      <c r="O157" s="398"/>
      <c r="P157" s="398"/>
      <c r="Q157" s="398"/>
      <c r="R157" s="398"/>
      <c r="S157" s="398"/>
      <c r="T157" s="398"/>
      <c r="U157" s="398"/>
      <c r="V157" s="398"/>
      <c r="W157" s="398"/>
      <c r="X157" s="399"/>
      <c r="Y157" s="394"/>
      <c r="Z157" s="395"/>
      <c r="AA157" s="395"/>
      <c r="AB157" s="401"/>
      <c r="AC157" s="339"/>
      <c r="AD157" s="340"/>
      <c r="AE157" s="340"/>
      <c r="AF157" s="340"/>
      <c r="AG157" s="341"/>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c r="A158" s="1032"/>
      <c r="B158" s="1033"/>
      <c r="C158" s="1033"/>
      <c r="D158" s="1033"/>
      <c r="E158" s="1033"/>
      <c r="F158" s="1034"/>
      <c r="G158" s="339"/>
      <c r="H158" s="340"/>
      <c r="I158" s="340"/>
      <c r="J158" s="340"/>
      <c r="K158" s="341"/>
      <c r="L158" s="397"/>
      <c r="M158" s="398"/>
      <c r="N158" s="398"/>
      <c r="O158" s="398"/>
      <c r="P158" s="398"/>
      <c r="Q158" s="398"/>
      <c r="R158" s="398"/>
      <c r="S158" s="398"/>
      <c r="T158" s="398"/>
      <c r="U158" s="398"/>
      <c r="V158" s="398"/>
      <c r="W158" s="398"/>
      <c r="X158" s="399"/>
      <c r="Y158" s="394"/>
      <c r="Z158" s="395"/>
      <c r="AA158" s="395"/>
      <c r="AB158" s="401"/>
      <c r="AC158" s="339"/>
      <c r="AD158" s="340"/>
      <c r="AE158" s="340"/>
      <c r="AF158" s="340"/>
      <c r="AG158" s="341"/>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c r="A162" s="1032"/>
      <c r="B162" s="1033"/>
      <c r="C162" s="1033"/>
      <c r="D162" s="1033"/>
      <c r="E162" s="1033"/>
      <c r="F162" s="1034"/>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c r="A163" s="1032"/>
      <c r="B163" s="1033"/>
      <c r="C163" s="1033"/>
      <c r="D163" s="1033"/>
      <c r="E163" s="1033"/>
      <c r="F163" s="1034"/>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3"/>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c r="A164" s="1032"/>
      <c r="B164" s="1033"/>
      <c r="C164" s="1033"/>
      <c r="D164" s="1033"/>
      <c r="E164" s="1033"/>
      <c r="F164" s="1034"/>
      <c r="G164" s="339"/>
      <c r="H164" s="340"/>
      <c r="I164" s="340"/>
      <c r="J164" s="340"/>
      <c r="K164" s="341"/>
      <c r="L164" s="397"/>
      <c r="M164" s="398"/>
      <c r="N164" s="398"/>
      <c r="O164" s="398"/>
      <c r="P164" s="398"/>
      <c r="Q164" s="398"/>
      <c r="R164" s="398"/>
      <c r="S164" s="398"/>
      <c r="T164" s="398"/>
      <c r="U164" s="398"/>
      <c r="V164" s="398"/>
      <c r="W164" s="398"/>
      <c r="X164" s="399"/>
      <c r="Y164" s="394"/>
      <c r="Z164" s="395"/>
      <c r="AA164" s="395"/>
      <c r="AB164" s="401"/>
      <c r="AC164" s="339"/>
      <c r="AD164" s="340"/>
      <c r="AE164" s="340"/>
      <c r="AF164" s="340"/>
      <c r="AG164" s="341"/>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c r="A165" s="1032"/>
      <c r="B165" s="1033"/>
      <c r="C165" s="1033"/>
      <c r="D165" s="1033"/>
      <c r="E165" s="1033"/>
      <c r="F165" s="1034"/>
      <c r="G165" s="339"/>
      <c r="H165" s="340"/>
      <c r="I165" s="340"/>
      <c r="J165" s="340"/>
      <c r="K165" s="341"/>
      <c r="L165" s="397"/>
      <c r="M165" s="398"/>
      <c r="N165" s="398"/>
      <c r="O165" s="398"/>
      <c r="P165" s="398"/>
      <c r="Q165" s="398"/>
      <c r="R165" s="398"/>
      <c r="S165" s="398"/>
      <c r="T165" s="398"/>
      <c r="U165" s="398"/>
      <c r="V165" s="398"/>
      <c r="W165" s="398"/>
      <c r="X165" s="399"/>
      <c r="Y165" s="394"/>
      <c r="Z165" s="395"/>
      <c r="AA165" s="395"/>
      <c r="AB165" s="401"/>
      <c r="AC165" s="339"/>
      <c r="AD165" s="340"/>
      <c r="AE165" s="340"/>
      <c r="AF165" s="340"/>
      <c r="AG165" s="341"/>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c r="A166" s="1032"/>
      <c r="B166" s="1033"/>
      <c r="C166" s="1033"/>
      <c r="D166" s="1033"/>
      <c r="E166" s="1033"/>
      <c r="F166" s="1034"/>
      <c r="G166" s="339"/>
      <c r="H166" s="340"/>
      <c r="I166" s="340"/>
      <c r="J166" s="340"/>
      <c r="K166" s="341"/>
      <c r="L166" s="397"/>
      <c r="M166" s="398"/>
      <c r="N166" s="398"/>
      <c r="O166" s="398"/>
      <c r="P166" s="398"/>
      <c r="Q166" s="398"/>
      <c r="R166" s="398"/>
      <c r="S166" s="398"/>
      <c r="T166" s="398"/>
      <c r="U166" s="398"/>
      <c r="V166" s="398"/>
      <c r="W166" s="398"/>
      <c r="X166" s="399"/>
      <c r="Y166" s="394"/>
      <c r="Z166" s="395"/>
      <c r="AA166" s="395"/>
      <c r="AB166" s="401"/>
      <c r="AC166" s="339"/>
      <c r="AD166" s="340"/>
      <c r="AE166" s="340"/>
      <c r="AF166" s="340"/>
      <c r="AG166" s="341"/>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c r="A167" s="1032"/>
      <c r="B167" s="1033"/>
      <c r="C167" s="1033"/>
      <c r="D167" s="1033"/>
      <c r="E167" s="1033"/>
      <c r="F167" s="1034"/>
      <c r="G167" s="339"/>
      <c r="H167" s="340"/>
      <c r="I167" s="340"/>
      <c r="J167" s="340"/>
      <c r="K167" s="341"/>
      <c r="L167" s="397"/>
      <c r="M167" s="398"/>
      <c r="N167" s="398"/>
      <c r="O167" s="398"/>
      <c r="P167" s="398"/>
      <c r="Q167" s="398"/>
      <c r="R167" s="398"/>
      <c r="S167" s="398"/>
      <c r="T167" s="398"/>
      <c r="U167" s="398"/>
      <c r="V167" s="398"/>
      <c r="W167" s="398"/>
      <c r="X167" s="399"/>
      <c r="Y167" s="394"/>
      <c r="Z167" s="395"/>
      <c r="AA167" s="395"/>
      <c r="AB167" s="401"/>
      <c r="AC167" s="339"/>
      <c r="AD167" s="340"/>
      <c r="AE167" s="340"/>
      <c r="AF167" s="340"/>
      <c r="AG167" s="341"/>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c r="A168" s="1032"/>
      <c r="B168" s="1033"/>
      <c r="C168" s="1033"/>
      <c r="D168" s="1033"/>
      <c r="E168" s="1033"/>
      <c r="F168" s="1034"/>
      <c r="G168" s="339"/>
      <c r="H168" s="340"/>
      <c r="I168" s="340"/>
      <c r="J168" s="340"/>
      <c r="K168" s="341"/>
      <c r="L168" s="397"/>
      <c r="M168" s="398"/>
      <c r="N168" s="398"/>
      <c r="O168" s="398"/>
      <c r="P168" s="398"/>
      <c r="Q168" s="398"/>
      <c r="R168" s="398"/>
      <c r="S168" s="398"/>
      <c r="T168" s="398"/>
      <c r="U168" s="398"/>
      <c r="V168" s="398"/>
      <c r="W168" s="398"/>
      <c r="X168" s="399"/>
      <c r="Y168" s="394"/>
      <c r="Z168" s="395"/>
      <c r="AA168" s="395"/>
      <c r="AB168" s="401"/>
      <c r="AC168" s="339"/>
      <c r="AD168" s="340"/>
      <c r="AE168" s="340"/>
      <c r="AF168" s="340"/>
      <c r="AG168" s="341"/>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c r="A169" s="1032"/>
      <c r="B169" s="1033"/>
      <c r="C169" s="1033"/>
      <c r="D169" s="1033"/>
      <c r="E169" s="1033"/>
      <c r="F169" s="1034"/>
      <c r="G169" s="339"/>
      <c r="H169" s="340"/>
      <c r="I169" s="340"/>
      <c r="J169" s="340"/>
      <c r="K169" s="341"/>
      <c r="L169" s="397"/>
      <c r="M169" s="398"/>
      <c r="N169" s="398"/>
      <c r="O169" s="398"/>
      <c r="P169" s="398"/>
      <c r="Q169" s="398"/>
      <c r="R169" s="398"/>
      <c r="S169" s="398"/>
      <c r="T169" s="398"/>
      <c r="U169" s="398"/>
      <c r="V169" s="398"/>
      <c r="W169" s="398"/>
      <c r="X169" s="399"/>
      <c r="Y169" s="394"/>
      <c r="Z169" s="395"/>
      <c r="AA169" s="395"/>
      <c r="AB169" s="401"/>
      <c r="AC169" s="339"/>
      <c r="AD169" s="340"/>
      <c r="AE169" s="340"/>
      <c r="AF169" s="340"/>
      <c r="AG169" s="341"/>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c r="A170" s="1032"/>
      <c r="B170" s="1033"/>
      <c r="C170" s="1033"/>
      <c r="D170" s="1033"/>
      <c r="E170" s="1033"/>
      <c r="F170" s="1034"/>
      <c r="G170" s="339"/>
      <c r="H170" s="340"/>
      <c r="I170" s="340"/>
      <c r="J170" s="340"/>
      <c r="K170" s="341"/>
      <c r="L170" s="397"/>
      <c r="M170" s="398"/>
      <c r="N170" s="398"/>
      <c r="O170" s="398"/>
      <c r="P170" s="398"/>
      <c r="Q170" s="398"/>
      <c r="R170" s="398"/>
      <c r="S170" s="398"/>
      <c r="T170" s="398"/>
      <c r="U170" s="398"/>
      <c r="V170" s="398"/>
      <c r="W170" s="398"/>
      <c r="X170" s="399"/>
      <c r="Y170" s="394"/>
      <c r="Z170" s="395"/>
      <c r="AA170" s="395"/>
      <c r="AB170" s="401"/>
      <c r="AC170" s="339"/>
      <c r="AD170" s="340"/>
      <c r="AE170" s="340"/>
      <c r="AF170" s="340"/>
      <c r="AG170" s="341"/>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c r="A171" s="1032"/>
      <c r="B171" s="1033"/>
      <c r="C171" s="1033"/>
      <c r="D171" s="1033"/>
      <c r="E171" s="1033"/>
      <c r="F171" s="1034"/>
      <c r="G171" s="339"/>
      <c r="H171" s="340"/>
      <c r="I171" s="340"/>
      <c r="J171" s="340"/>
      <c r="K171" s="341"/>
      <c r="L171" s="397"/>
      <c r="M171" s="398"/>
      <c r="N171" s="398"/>
      <c r="O171" s="398"/>
      <c r="P171" s="398"/>
      <c r="Q171" s="398"/>
      <c r="R171" s="398"/>
      <c r="S171" s="398"/>
      <c r="T171" s="398"/>
      <c r="U171" s="398"/>
      <c r="V171" s="398"/>
      <c r="W171" s="398"/>
      <c r="X171" s="399"/>
      <c r="Y171" s="394"/>
      <c r="Z171" s="395"/>
      <c r="AA171" s="395"/>
      <c r="AB171" s="401"/>
      <c r="AC171" s="339"/>
      <c r="AD171" s="340"/>
      <c r="AE171" s="340"/>
      <c r="AF171" s="340"/>
      <c r="AG171" s="341"/>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c r="A172" s="1032"/>
      <c r="B172" s="1033"/>
      <c r="C172" s="1033"/>
      <c r="D172" s="1033"/>
      <c r="E172" s="1033"/>
      <c r="F172" s="1034"/>
      <c r="G172" s="339"/>
      <c r="H172" s="340"/>
      <c r="I172" s="340"/>
      <c r="J172" s="340"/>
      <c r="K172" s="341"/>
      <c r="L172" s="397"/>
      <c r="M172" s="398"/>
      <c r="N172" s="398"/>
      <c r="O172" s="398"/>
      <c r="P172" s="398"/>
      <c r="Q172" s="398"/>
      <c r="R172" s="398"/>
      <c r="S172" s="398"/>
      <c r="T172" s="398"/>
      <c r="U172" s="398"/>
      <c r="V172" s="398"/>
      <c r="W172" s="398"/>
      <c r="X172" s="399"/>
      <c r="Y172" s="394"/>
      <c r="Z172" s="395"/>
      <c r="AA172" s="395"/>
      <c r="AB172" s="401"/>
      <c r="AC172" s="339"/>
      <c r="AD172" s="340"/>
      <c r="AE172" s="340"/>
      <c r="AF172" s="340"/>
      <c r="AG172" s="341"/>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c r="A173" s="1032"/>
      <c r="B173" s="1033"/>
      <c r="C173" s="1033"/>
      <c r="D173" s="1033"/>
      <c r="E173" s="1033"/>
      <c r="F173" s="1034"/>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c r="A174" s="1032"/>
      <c r="B174" s="1033"/>
      <c r="C174" s="1033"/>
      <c r="D174" s="1033"/>
      <c r="E174" s="1033"/>
      <c r="F174" s="1034"/>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c r="A175" s="1032"/>
      <c r="B175" s="1033"/>
      <c r="C175" s="1033"/>
      <c r="D175" s="1033"/>
      <c r="E175" s="1033"/>
      <c r="F175" s="1034"/>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c r="A176" s="1032"/>
      <c r="B176" s="1033"/>
      <c r="C176" s="1033"/>
      <c r="D176" s="1033"/>
      <c r="E176" s="1033"/>
      <c r="F176" s="1034"/>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3"/>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c r="A177" s="1032"/>
      <c r="B177" s="1033"/>
      <c r="C177" s="1033"/>
      <c r="D177" s="1033"/>
      <c r="E177" s="1033"/>
      <c r="F177" s="1034"/>
      <c r="G177" s="339"/>
      <c r="H177" s="340"/>
      <c r="I177" s="340"/>
      <c r="J177" s="340"/>
      <c r="K177" s="341"/>
      <c r="L177" s="397"/>
      <c r="M177" s="398"/>
      <c r="N177" s="398"/>
      <c r="O177" s="398"/>
      <c r="P177" s="398"/>
      <c r="Q177" s="398"/>
      <c r="R177" s="398"/>
      <c r="S177" s="398"/>
      <c r="T177" s="398"/>
      <c r="U177" s="398"/>
      <c r="V177" s="398"/>
      <c r="W177" s="398"/>
      <c r="X177" s="399"/>
      <c r="Y177" s="394"/>
      <c r="Z177" s="395"/>
      <c r="AA177" s="395"/>
      <c r="AB177" s="401"/>
      <c r="AC177" s="339"/>
      <c r="AD177" s="340"/>
      <c r="AE177" s="340"/>
      <c r="AF177" s="340"/>
      <c r="AG177" s="341"/>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c r="A178" s="1032"/>
      <c r="B178" s="1033"/>
      <c r="C178" s="1033"/>
      <c r="D178" s="1033"/>
      <c r="E178" s="1033"/>
      <c r="F178" s="1034"/>
      <c r="G178" s="339"/>
      <c r="H178" s="340"/>
      <c r="I178" s="340"/>
      <c r="J178" s="340"/>
      <c r="K178" s="341"/>
      <c r="L178" s="397"/>
      <c r="M178" s="398"/>
      <c r="N178" s="398"/>
      <c r="O178" s="398"/>
      <c r="P178" s="398"/>
      <c r="Q178" s="398"/>
      <c r="R178" s="398"/>
      <c r="S178" s="398"/>
      <c r="T178" s="398"/>
      <c r="U178" s="398"/>
      <c r="V178" s="398"/>
      <c r="W178" s="398"/>
      <c r="X178" s="399"/>
      <c r="Y178" s="394"/>
      <c r="Z178" s="395"/>
      <c r="AA178" s="395"/>
      <c r="AB178" s="401"/>
      <c r="AC178" s="339"/>
      <c r="AD178" s="340"/>
      <c r="AE178" s="340"/>
      <c r="AF178" s="340"/>
      <c r="AG178" s="341"/>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c r="A179" s="1032"/>
      <c r="B179" s="1033"/>
      <c r="C179" s="1033"/>
      <c r="D179" s="1033"/>
      <c r="E179" s="1033"/>
      <c r="F179" s="1034"/>
      <c r="G179" s="339"/>
      <c r="H179" s="340"/>
      <c r="I179" s="340"/>
      <c r="J179" s="340"/>
      <c r="K179" s="341"/>
      <c r="L179" s="397"/>
      <c r="M179" s="398"/>
      <c r="N179" s="398"/>
      <c r="O179" s="398"/>
      <c r="P179" s="398"/>
      <c r="Q179" s="398"/>
      <c r="R179" s="398"/>
      <c r="S179" s="398"/>
      <c r="T179" s="398"/>
      <c r="U179" s="398"/>
      <c r="V179" s="398"/>
      <c r="W179" s="398"/>
      <c r="X179" s="399"/>
      <c r="Y179" s="394"/>
      <c r="Z179" s="395"/>
      <c r="AA179" s="395"/>
      <c r="AB179" s="401"/>
      <c r="AC179" s="339"/>
      <c r="AD179" s="340"/>
      <c r="AE179" s="340"/>
      <c r="AF179" s="340"/>
      <c r="AG179" s="341"/>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c r="A180" s="1032"/>
      <c r="B180" s="1033"/>
      <c r="C180" s="1033"/>
      <c r="D180" s="1033"/>
      <c r="E180" s="1033"/>
      <c r="F180" s="1034"/>
      <c r="G180" s="339"/>
      <c r="H180" s="340"/>
      <c r="I180" s="340"/>
      <c r="J180" s="340"/>
      <c r="K180" s="341"/>
      <c r="L180" s="397"/>
      <c r="M180" s="398"/>
      <c r="N180" s="398"/>
      <c r="O180" s="398"/>
      <c r="P180" s="398"/>
      <c r="Q180" s="398"/>
      <c r="R180" s="398"/>
      <c r="S180" s="398"/>
      <c r="T180" s="398"/>
      <c r="U180" s="398"/>
      <c r="V180" s="398"/>
      <c r="W180" s="398"/>
      <c r="X180" s="399"/>
      <c r="Y180" s="394"/>
      <c r="Z180" s="395"/>
      <c r="AA180" s="395"/>
      <c r="AB180" s="401"/>
      <c r="AC180" s="339"/>
      <c r="AD180" s="340"/>
      <c r="AE180" s="340"/>
      <c r="AF180" s="340"/>
      <c r="AG180" s="341"/>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c r="A181" s="1032"/>
      <c r="B181" s="1033"/>
      <c r="C181" s="1033"/>
      <c r="D181" s="1033"/>
      <c r="E181" s="1033"/>
      <c r="F181" s="1034"/>
      <c r="G181" s="339"/>
      <c r="H181" s="340"/>
      <c r="I181" s="340"/>
      <c r="J181" s="340"/>
      <c r="K181" s="341"/>
      <c r="L181" s="397"/>
      <c r="M181" s="398"/>
      <c r="N181" s="398"/>
      <c r="O181" s="398"/>
      <c r="P181" s="398"/>
      <c r="Q181" s="398"/>
      <c r="R181" s="398"/>
      <c r="S181" s="398"/>
      <c r="T181" s="398"/>
      <c r="U181" s="398"/>
      <c r="V181" s="398"/>
      <c r="W181" s="398"/>
      <c r="X181" s="399"/>
      <c r="Y181" s="394"/>
      <c r="Z181" s="395"/>
      <c r="AA181" s="395"/>
      <c r="AB181" s="401"/>
      <c r="AC181" s="339"/>
      <c r="AD181" s="340"/>
      <c r="AE181" s="340"/>
      <c r="AF181" s="340"/>
      <c r="AG181" s="341"/>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c r="A182" s="1032"/>
      <c r="B182" s="1033"/>
      <c r="C182" s="1033"/>
      <c r="D182" s="1033"/>
      <c r="E182" s="1033"/>
      <c r="F182" s="1034"/>
      <c r="G182" s="339"/>
      <c r="H182" s="340"/>
      <c r="I182" s="340"/>
      <c r="J182" s="340"/>
      <c r="K182" s="341"/>
      <c r="L182" s="397"/>
      <c r="M182" s="398"/>
      <c r="N182" s="398"/>
      <c r="O182" s="398"/>
      <c r="P182" s="398"/>
      <c r="Q182" s="398"/>
      <c r="R182" s="398"/>
      <c r="S182" s="398"/>
      <c r="T182" s="398"/>
      <c r="U182" s="398"/>
      <c r="V182" s="398"/>
      <c r="W182" s="398"/>
      <c r="X182" s="399"/>
      <c r="Y182" s="394"/>
      <c r="Z182" s="395"/>
      <c r="AA182" s="395"/>
      <c r="AB182" s="401"/>
      <c r="AC182" s="339"/>
      <c r="AD182" s="340"/>
      <c r="AE182" s="340"/>
      <c r="AF182" s="340"/>
      <c r="AG182" s="341"/>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c r="A183" s="1032"/>
      <c r="B183" s="1033"/>
      <c r="C183" s="1033"/>
      <c r="D183" s="1033"/>
      <c r="E183" s="1033"/>
      <c r="F183" s="1034"/>
      <c r="G183" s="339"/>
      <c r="H183" s="340"/>
      <c r="I183" s="340"/>
      <c r="J183" s="340"/>
      <c r="K183" s="341"/>
      <c r="L183" s="397"/>
      <c r="M183" s="398"/>
      <c r="N183" s="398"/>
      <c r="O183" s="398"/>
      <c r="P183" s="398"/>
      <c r="Q183" s="398"/>
      <c r="R183" s="398"/>
      <c r="S183" s="398"/>
      <c r="T183" s="398"/>
      <c r="U183" s="398"/>
      <c r="V183" s="398"/>
      <c r="W183" s="398"/>
      <c r="X183" s="399"/>
      <c r="Y183" s="394"/>
      <c r="Z183" s="395"/>
      <c r="AA183" s="395"/>
      <c r="AB183" s="401"/>
      <c r="AC183" s="339"/>
      <c r="AD183" s="340"/>
      <c r="AE183" s="340"/>
      <c r="AF183" s="340"/>
      <c r="AG183" s="341"/>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c r="A184" s="1032"/>
      <c r="B184" s="1033"/>
      <c r="C184" s="1033"/>
      <c r="D184" s="1033"/>
      <c r="E184" s="1033"/>
      <c r="F184" s="1034"/>
      <c r="G184" s="339"/>
      <c r="H184" s="340"/>
      <c r="I184" s="340"/>
      <c r="J184" s="340"/>
      <c r="K184" s="341"/>
      <c r="L184" s="397"/>
      <c r="M184" s="398"/>
      <c r="N184" s="398"/>
      <c r="O184" s="398"/>
      <c r="P184" s="398"/>
      <c r="Q184" s="398"/>
      <c r="R184" s="398"/>
      <c r="S184" s="398"/>
      <c r="T184" s="398"/>
      <c r="U184" s="398"/>
      <c r="V184" s="398"/>
      <c r="W184" s="398"/>
      <c r="X184" s="399"/>
      <c r="Y184" s="394"/>
      <c r="Z184" s="395"/>
      <c r="AA184" s="395"/>
      <c r="AB184" s="401"/>
      <c r="AC184" s="339"/>
      <c r="AD184" s="340"/>
      <c r="AE184" s="340"/>
      <c r="AF184" s="340"/>
      <c r="AG184" s="341"/>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c r="A185" s="1032"/>
      <c r="B185" s="1033"/>
      <c r="C185" s="1033"/>
      <c r="D185" s="1033"/>
      <c r="E185" s="1033"/>
      <c r="F185" s="1034"/>
      <c r="G185" s="339"/>
      <c r="H185" s="340"/>
      <c r="I185" s="340"/>
      <c r="J185" s="340"/>
      <c r="K185" s="341"/>
      <c r="L185" s="397"/>
      <c r="M185" s="398"/>
      <c r="N185" s="398"/>
      <c r="O185" s="398"/>
      <c r="P185" s="398"/>
      <c r="Q185" s="398"/>
      <c r="R185" s="398"/>
      <c r="S185" s="398"/>
      <c r="T185" s="398"/>
      <c r="U185" s="398"/>
      <c r="V185" s="398"/>
      <c r="W185" s="398"/>
      <c r="X185" s="399"/>
      <c r="Y185" s="394"/>
      <c r="Z185" s="395"/>
      <c r="AA185" s="395"/>
      <c r="AB185" s="401"/>
      <c r="AC185" s="339"/>
      <c r="AD185" s="340"/>
      <c r="AE185" s="340"/>
      <c r="AF185" s="340"/>
      <c r="AG185" s="341"/>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c r="A186" s="1032"/>
      <c r="B186" s="1033"/>
      <c r="C186" s="1033"/>
      <c r="D186" s="1033"/>
      <c r="E186" s="1033"/>
      <c r="F186" s="1034"/>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c r="A187" s="1032"/>
      <c r="B187" s="1033"/>
      <c r="C187" s="1033"/>
      <c r="D187" s="1033"/>
      <c r="E187" s="1033"/>
      <c r="F187" s="1034"/>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c r="A188" s="1032"/>
      <c r="B188" s="1033"/>
      <c r="C188" s="1033"/>
      <c r="D188" s="1033"/>
      <c r="E188" s="1033"/>
      <c r="F188" s="1034"/>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c r="A189" s="1032"/>
      <c r="B189" s="1033"/>
      <c r="C189" s="1033"/>
      <c r="D189" s="1033"/>
      <c r="E189" s="1033"/>
      <c r="F189" s="1034"/>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3"/>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c r="A190" s="1032"/>
      <c r="B190" s="1033"/>
      <c r="C190" s="1033"/>
      <c r="D190" s="1033"/>
      <c r="E190" s="1033"/>
      <c r="F190" s="1034"/>
      <c r="G190" s="339"/>
      <c r="H190" s="340"/>
      <c r="I190" s="340"/>
      <c r="J190" s="340"/>
      <c r="K190" s="341"/>
      <c r="L190" s="397"/>
      <c r="M190" s="398"/>
      <c r="N190" s="398"/>
      <c r="O190" s="398"/>
      <c r="P190" s="398"/>
      <c r="Q190" s="398"/>
      <c r="R190" s="398"/>
      <c r="S190" s="398"/>
      <c r="T190" s="398"/>
      <c r="U190" s="398"/>
      <c r="V190" s="398"/>
      <c r="W190" s="398"/>
      <c r="X190" s="399"/>
      <c r="Y190" s="394"/>
      <c r="Z190" s="395"/>
      <c r="AA190" s="395"/>
      <c r="AB190" s="401"/>
      <c r="AC190" s="339"/>
      <c r="AD190" s="340"/>
      <c r="AE190" s="340"/>
      <c r="AF190" s="340"/>
      <c r="AG190" s="341"/>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c r="A191" s="1032"/>
      <c r="B191" s="1033"/>
      <c r="C191" s="1033"/>
      <c r="D191" s="1033"/>
      <c r="E191" s="1033"/>
      <c r="F191" s="1034"/>
      <c r="G191" s="339"/>
      <c r="H191" s="340"/>
      <c r="I191" s="340"/>
      <c r="J191" s="340"/>
      <c r="K191" s="341"/>
      <c r="L191" s="397"/>
      <c r="M191" s="398"/>
      <c r="N191" s="398"/>
      <c r="O191" s="398"/>
      <c r="P191" s="398"/>
      <c r="Q191" s="398"/>
      <c r="R191" s="398"/>
      <c r="S191" s="398"/>
      <c r="T191" s="398"/>
      <c r="U191" s="398"/>
      <c r="V191" s="398"/>
      <c r="W191" s="398"/>
      <c r="X191" s="399"/>
      <c r="Y191" s="394"/>
      <c r="Z191" s="395"/>
      <c r="AA191" s="395"/>
      <c r="AB191" s="401"/>
      <c r="AC191" s="339"/>
      <c r="AD191" s="340"/>
      <c r="AE191" s="340"/>
      <c r="AF191" s="340"/>
      <c r="AG191" s="341"/>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c r="A192" s="1032"/>
      <c r="B192" s="1033"/>
      <c r="C192" s="1033"/>
      <c r="D192" s="1033"/>
      <c r="E192" s="1033"/>
      <c r="F192" s="1034"/>
      <c r="G192" s="339"/>
      <c r="H192" s="340"/>
      <c r="I192" s="340"/>
      <c r="J192" s="340"/>
      <c r="K192" s="341"/>
      <c r="L192" s="397"/>
      <c r="M192" s="398"/>
      <c r="N192" s="398"/>
      <c r="O192" s="398"/>
      <c r="P192" s="398"/>
      <c r="Q192" s="398"/>
      <c r="R192" s="398"/>
      <c r="S192" s="398"/>
      <c r="T192" s="398"/>
      <c r="U192" s="398"/>
      <c r="V192" s="398"/>
      <c r="W192" s="398"/>
      <c r="X192" s="399"/>
      <c r="Y192" s="394"/>
      <c r="Z192" s="395"/>
      <c r="AA192" s="395"/>
      <c r="AB192" s="401"/>
      <c r="AC192" s="339"/>
      <c r="AD192" s="340"/>
      <c r="AE192" s="340"/>
      <c r="AF192" s="340"/>
      <c r="AG192" s="341"/>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c r="A193" s="1032"/>
      <c r="B193" s="1033"/>
      <c r="C193" s="1033"/>
      <c r="D193" s="1033"/>
      <c r="E193" s="1033"/>
      <c r="F193" s="1034"/>
      <c r="G193" s="339"/>
      <c r="H193" s="340"/>
      <c r="I193" s="340"/>
      <c r="J193" s="340"/>
      <c r="K193" s="341"/>
      <c r="L193" s="397"/>
      <c r="M193" s="398"/>
      <c r="N193" s="398"/>
      <c r="O193" s="398"/>
      <c r="P193" s="398"/>
      <c r="Q193" s="398"/>
      <c r="R193" s="398"/>
      <c r="S193" s="398"/>
      <c r="T193" s="398"/>
      <c r="U193" s="398"/>
      <c r="V193" s="398"/>
      <c r="W193" s="398"/>
      <c r="X193" s="399"/>
      <c r="Y193" s="394"/>
      <c r="Z193" s="395"/>
      <c r="AA193" s="395"/>
      <c r="AB193" s="401"/>
      <c r="AC193" s="339"/>
      <c r="AD193" s="340"/>
      <c r="AE193" s="340"/>
      <c r="AF193" s="340"/>
      <c r="AG193" s="341"/>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c r="A194" s="1032"/>
      <c r="B194" s="1033"/>
      <c r="C194" s="1033"/>
      <c r="D194" s="1033"/>
      <c r="E194" s="1033"/>
      <c r="F194" s="1034"/>
      <c r="G194" s="339"/>
      <c r="H194" s="340"/>
      <c r="I194" s="340"/>
      <c r="J194" s="340"/>
      <c r="K194" s="341"/>
      <c r="L194" s="397"/>
      <c r="M194" s="398"/>
      <c r="N194" s="398"/>
      <c r="O194" s="398"/>
      <c r="P194" s="398"/>
      <c r="Q194" s="398"/>
      <c r="R194" s="398"/>
      <c r="S194" s="398"/>
      <c r="T194" s="398"/>
      <c r="U194" s="398"/>
      <c r="V194" s="398"/>
      <c r="W194" s="398"/>
      <c r="X194" s="399"/>
      <c r="Y194" s="394"/>
      <c r="Z194" s="395"/>
      <c r="AA194" s="395"/>
      <c r="AB194" s="401"/>
      <c r="AC194" s="339"/>
      <c r="AD194" s="340"/>
      <c r="AE194" s="340"/>
      <c r="AF194" s="340"/>
      <c r="AG194" s="341"/>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c r="A195" s="1032"/>
      <c r="B195" s="1033"/>
      <c r="C195" s="1033"/>
      <c r="D195" s="1033"/>
      <c r="E195" s="1033"/>
      <c r="F195" s="1034"/>
      <c r="G195" s="339"/>
      <c r="H195" s="340"/>
      <c r="I195" s="340"/>
      <c r="J195" s="340"/>
      <c r="K195" s="341"/>
      <c r="L195" s="397"/>
      <c r="M195" s="398"/>
      <c r="N195" s="398"/>
      <c r="O195" s="398"/>
      <c r="P195" s="398"/>
      <c r="Q195" s="398"/>
      <c r="R195" s="398"/>
      <c r="S195" s="398"/>
      <c r="T195" s="398"/>
      <c r="U195" s="398"/>
      <c r="V195" s="398"/>
      <c r="W195" s="398"/>
      <c r="X195" s="399"/>
      <c r="Y195" s="394"/>
      <c r="Z195" s="395"/>
      <c r="AA195" s="395"/>
      <c r="AB195" s="401"/>
      <c r="AC195" s="339"/>
      <c r="AD195" s="340"/>
      <c r="AE195" s="340"/>
      <c r="AF195" s="340"/>
      <c r="AG195" s="341"/>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c r="A196" s="1032"/>
      <c r="B196" s="1033"/>
      <c r="C196" s="1033"/>
      <c r="D196" s="1033"/>
      <c r="E196" s="1033"/>
      <c r="F196" s="1034"/>
      <c r="G196" s="339"/>
      <c r="H196" s="340"/>
      <c r="I196" s="340"/>
      <c r="J196" s="340"/>
      <c r="K196" s="341"/>
      <c r="L196" s="397"/>
      <c r="M196" s="398"/>
      <c r="N196" s="398"/>
      <c r="O196" s="398"/>
      <c r="P196" s="398"/>
      <c r="Q196" s="398"/>
      <c r="R196" s="398"/>
      <c r="S196" s="398"/>
      <c r="T196" s="398"/>
      <c r="U196" s="398"/>
      <c r="V196" s="398"/>
      <c r="W196" s="398"/>
      <c r="X196" s="399"/>
      <c r="Y196" s="394"/>
      <c r="Z196" s="395"/>
      <c r="AA196" s="395"/>
      <c r="AB196" s="401"/>
      <c r="AC196" s="339"/>
      <c r="AD196" s="340"/>
      <c r="AE196" s="340"/>
      <c r="AF196" s="340"/>
      <c r="AG196" s="341"/>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c r="A197" s="1032"/>
      <c r="B197" s="1033"/>
      <c r="C197" s="1033"/>
      <c r="D197" s="1033"/>
      <c r="E197" s="1033"/>
      <c r="F197" s="1034"/>
      <c r="G197" s="339"/>
      <c r="H197" s="340"/>
      <c r="I197" s="340"/>
      <c r="J197" s="340"/>
      <c r="K197" s="341"/>
      <c r="L197" s="397"/>
      <c r="M197" s="398"/>
      <c r="N197" s="398"/>
      <c r="O197" s="398"/>
      <c r="P197" s="398"/>
      <c r="Q197" s="398"/>
      <c r="R197" s="398"/>
      <c r="S197" s="398"/>
      <c r="T197" s="398"/>
      <c r="U197" s="398"/>
      <c r="V197" s="398"/>
      <c r="W197" s="398"/>
      <c r="X197" s="399"/>
      <c r="Y197" s="394"/>
      <c r="Z197" s="395"/>
      <c r="AA197" s="395"/>
      <c r="AB197" s="401"/>
      <c r="AC197" s="339"/>
      <c r="AD197" s="340"/>
      <c r="AE197" s="340"/>
      <c r="AF197" s="340"/>
      <c r="AG197" s="341"/>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c r="A198" s="1032"/>
      <c r="B198" s="1033"/>
      <c r="C198" s="1033"/>
      <c r="D198" s="1033"/>
      <c r="E198" s="1033"/>
      <c r="F198" s="1034"/>
      <c r="G198" s="339"/>
      <c r="H198" s="340"/>
      <c r="I198" s="340"/>
      <c r="J198" s="340"/>
      <c r="K198" s="341"/>
      <c r="L198" s="397"/>
      <c r="M198" s="398"/>
      <c r="N198" s="398"/>
      <c r="O198" s="398"/>
      <c r="P198" s="398"/>
      <c r="Q198" s="398"/>
      <c r="R198" s="398"/>
      <c r="S198" s="398"/>
      <c r="T198" s="398"/>
      <c r="U198" s="398"/>
      <c r="V198" s="398"/>
      <c r="W198" s="398"/>
      <c r="X198" s="399"/>
      <c r="Y198" s="394"/>
      <c r="Z198" s="395"/>
      <c r="AA198" s="395"/>
      <c r="AB198" s="401"/>
      <c r="AC198" s="339"/>
      <c r="AD198" s="340"/>
      <c r="AE198" s="340"/>
      <c r="AF198" s="340"/>
      <c r="AG198" s="341"/>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c r="A199" s="1032"/>
      <c r="B199" s="1033"/>
      <c r="C199" s="1033"/>
      <c r="D199" s="1033"/>
      <c r="E199" s="1033"/>
      <c r="F199" s="1034"/>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c r="A200" s="1032"/>
      <c r="B200" s="1033"/>
      <c r="C200" s="1033"/>
      <c r="D200" s="1033"/>
      <c r="E200" s="1033"/>
      <c r="F200" s="1034"/>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c r="A201" s="1032"/>
      <c r="B201" s="1033"/>
      <c r="C201" s="1033"/>
      <c r="D201" s="1033"/>
      <c r="E201" s="1033"/>
      <c r="F201" s="1034"/>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c r="A202" s="1032"/>
      <c r="B202" s="1033"/>
      <c r="C202" s="1033"/>
      <c r="D202" s="1033"/>
      <c r="E202" s="1033"/>
      <c r="F202" s="1034"/>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3"/>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c r="A203" s="1032"/>
      <c r="B203" s="1033"/>
      <c r="C203" s="1033"/>
      <c r="D203" s="1033"/>
      <c r="E203" s="1033"/>
      <c r="F203" s="1034"/>
      <c r="G203" s="339"/>
      <c r="H203" s="340"/>
      <c r="I203" s="340"/>
      <c r="J203" s="340"/>
      <c r="K203" s="341"/>
      <c r="L203" s="397"/>
      <c r="M203" s="398"/>
      <c r="N203" s="398"/>
      <c r="O203" s="398"/>
      <c r="P203" s="398"/>
      <c r="Q203" s="398"/>
      <c r="R203" s="398"/>
      <c r="S203" s="398"/>
      <c r="T203" s="398"/>
      <c r="U203" s="398"/>
      <c r="V203" s="398"/>
      <c r="W203" s="398"/>
      <c r="X203" s="399"/>
      <c r="Y203" s="394"/>
      <c r="Z203" s="395"/>
      <c r="AA203" s="395"/>
      <c r="AB203" s="401"/>
      <c r="AC203" s="339"/>
      <c r="AD203" s="340"/>
      <c r="AE203" s="340"/>
      <c r="AF203" s="340"/>
      <c r="AG203" s="341"/>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c r="A204" s="1032"/>
      <c r="B204" s="1033"/>
      <c r="C204" s="1033"/>
      <c r="D204" s="1033"/>
      <c r="E204" s="1033"/>
      <c r="F204" s="1034"/>
      <c r="G204" s="339"/>
      <c r="H204" s="340"/>
      <c r="I204" s="340"/>
      <c r="J204" s="340"/>
      <c r="K204" s="341"/>
      <c r="L204" s="397"/>
      <c r="M204" s="398"/>
      <c r="N204" s="398"/>
      <c r="O204" s="398"/>
      <c r="P204" s="398"/>
      <c r="Q204" s="398"/>
      <c r="R204" s="398"/>
      <c r="S204" s="398"/>
      <c r="T204" s="398"/>
      <c r="U204" s="398"/>
      <c r="V204" s="398"/>
      <c r="W204" s="398"/>
      <c r="X204" s="399"/>
      <c r="Y204" s="394"/>
      <c r="Z204" s="395"/>
      <c r="AA204" s="395"/>
      <c r="AB204" s="401"/>
      <c r="AC204" s="339"/>
      <c r="AD204" s="340"/>
      <c r="AE204" s="340"/>
      <c r="AF204" s="340"/>
      <c r="AG204" s="341"/>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c r="A205" s="1032"/>
      <c r="B205" s="1033"/>
      <c r="C205" s="1033"/>
      <c r="D205" s="1033"/>
      <c r="E205" s="1033"/>
      <c r="F205" s="1034"/>
      <c r="G205" s="339"/>
      <c r="H205" s="340"/>
      <c r="I205" s="340"/>
      <c r="J205" s="340"/>
      <c r="K205" s="341"/>
      <c r="L205" s="397"/>
      <c r="M205" s="398"/>
      <c r="N205" s="398"/>
      <c r="O205" s="398"/>
      <c r="P205" s="398"/>
      <c r="Q205" s="398"/>
      <c r="R205" s="398"/>
      <c r="S205" s="398"/>
      <c r="T205" s="398"/>
      <c r="U205" s="398"/>
      <c r="V205" s="398"/>
      <c r="W205" s="398"/>
      <c r="X205" s="399"/>
      <c r="Y205" s="394"/>
      <c r="Z205" s="395"/>
      <c r="AA205" s="395"/>
      <c r="AB205" s="401"/>
      <c r="AC205" s="339"/>
      <c r="AD205" s="340"/>
      <c r="AE205" s="340"/>
      <c r="AF205" s="340"/>
      <c r="AG205" s="341"/>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c r="A206" s="1032"/>
      <c r="B206" s="1033"/>
      <c r="C206" s="1033"/>
      <c r="D206" s="1033"/>
      <c r="E206" s="1033"/>
      <c r="F206" s="1034"/>
      <c r="G206" s="339"/>
      <c r="H206" s="340"/>
      <c r="I206" s="340"/>
      <c r="J206" s="340"/>
      <c r="K206" s="341"/>
      <c r="L206" s="397"/>
      <c r="M206" s="398"/>
      <c r="N206" s="398"/>
      <c r="O206" s="398"/>
      <c r="P206" s="398"/>
      <c r="Q206" s="398"/>
      <c r="R206" s="398"/>
      <c r="S206" s="398"/>
      <c r="T206" s="398"/>
      <c r="U206" s="398"/>
      <c r="V206" s="398"/>
      <c r="W206" s="398"/>
      <c r="X206" s="399"/>
      <c r="Y206" s="394"/>
      <c r="Z206" s="395"/>
      <c r="AA206" s="395"/>
      <c r="AB206" s="401"/>
      <c r="AC206" s="339"/>
      <c r="AD206" s="340"/>
      <c r="AE206" s="340"/>
      <c r="AF206" s="340"/>
      <c r="AG206" s="341"/>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c r="A207" s="1032"/>
      <c r="B207" s="1033"/>
      <c r="C207" s="1033"/>
      <c r="D207" s="1033"/>
      <c r="E207" s="1033"/>
      <c r="F207" s="1034"/>
      <c r="G207" s="339"/>
      <c r="H207" s="340"/>
      <c r="I207" s="340"/>
      <c r="J207" s="340"/>
      <c r="K207" s="341"/>
      <c r="L207" s="397"/>
      <c r="M207" s="398"/>
      <c r="N207" s="398"/>
      <c r="O207" s="398"/>
      <c r="P207" s="398"/>
      <c r="Q207" s="398"/>
      <c r="R207" s="398"/>
      <c r="S207" s="398"/>
      <c r="T207" s="398"/>
      <c r="U207" s="398"/>
      <c r="V207" s="398"/>
      <c r="W207" s="398"/>
      <c r="X207" s="399"/>
      <c r="Y207" s="394"/>
      <c r="Z207" s="395"/>
      <c r="AA207" s="395"/>
      <c r="AB207" s="401"/>
      <c r="AC207" s="339"/>
      <c r="AD207" s="340"/>
      <c r="AE207" s="340"/>
      <c r="AF207" s="340"/>
      <c r="AG207" s="341"/>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c r="A208" s="1032"/>
      <c r="B208" s="1033"/>
      <c r="C208" s="1033"/>
      <c r="D208" s="1033"/>
      <c r="E208" s="1033"/>
      <c r="F208" s="1034"/>
      <c r="G208" s="339"/>
      <c r="H208" s="340"/>
      <c r="I208" s="340"/>
      <c r="J208" s="340"/>
      <c r="K208" s="341"/>
      <c r="L208" s="397"/>
      <c r="M208" s="398"/>
      <c r="N208" s="398"/>
      <c r="O208" s="398"/>
      <c r="P208" s="398"/>
      <c r="Q208" s="398"/>
      <c r="R208" s="398"/>
      <c r="S208" s="398"/>
      <c r="T208" s="398"/>
      <c r="U208" s="398"/>
      <c r="V208" s="398"/>
      <c r="W208" s="398"/>
      <c r="X208" s="399"/>
      <c r="Y208" s="394"/>
      <c r="Z208" s="395"/>
      <c r="AA208" s="395"/>
      <c r="AB208" s="401"/>
      <c r="AC208" s="339"/>
      <c r="AD208" s="340"/>
      <c r="AE208" s="340"/>
      <c r="AF208" s="340"/>
      <c r="AG208" s="341"/>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c r="A209" s="1032"/>
      <c r="B209" s="1033"/>
      <c r="C209" s="1033"/>
      <c r="D209" s="1033"/>
      <c r="E209" s="1033"/>
      <c r="F209" s="1034"/>
      <c r="G209" s="339"/>
      <c r="H209" s="340"/>
      <c r="I209" s="340"/>
      <c r="J209" s="340"/>
      <c r="K209" s="341"/>
      <c r="L209" s="397"/>
      <c r="M209" s="398"/>
      <c r="N209" s="398"/>
      <c r="O209" s="398"/>
      <c r="P209" s="398"/>
      <c r="Q209" s="398"/>
      <c r="R209" s="398"/>
      <c r="S209" s="398"/>
      <c r="T209" s="398"/>
      <c r="U209" s="398"/>
      <c r="V209" s="398"/>
      <c r="W209" s="398"/>
      <c r="X209" s="399"/>
      <c r="Y209" s="394"/>
      <c r="Z209" s="395"/>
      <c r="AA209" s="395"/>
      <c r="AB209" s="401"/>
      <c r="AC209" s="339"/>
      <c r="AD209" s="340"/>
      <c r="AE209" s="340"/>
      <c r="AF209" s="340"/>
      <c r="AG209" s="341"/>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c r="A210" s="1032"/>
      <c r="B210" s="1033"/>
      <c r="C210" s="1033"/>
      <c r="D210" s="1033"/>
      <c r="E210" s="1033"/>
      <c r="F210" s="1034"/>
      <c r="G210" s="339"/>
      <c r="H210" s="340"/>
      <c r="I210" s="340"/>
      <c r="J210" s="340"/>
      <c r="K210" s="341"/>
      <c r="L210" s="397"/>
      <c r="M210" s="398"/>
      <c r="N210" s="398"/>
      <c r="O210" s="398"/>
      <c r="P210" s="398"/>
      <c r="Q210" s="398"/>
      <c r="R210" s="398"/>
      <c r="S210" s="398"/>
      <c r="T210" s="398"/>
      <c r="U210" s="398"/>
      <c r="V210" s="398"/>
      <c r="W210" s="398"/>
      <c r="X210" s="399"/>
      <c r="Y210" s="394"/>
      <c r="Z210" s="395"/>
      <c r="AA210" s="395"/>
      <c r="AB210" s="401"/>
      <c r="AC210" s="339"/>
      <c r="AD210" s="340"/>
      <c r="AE210" s="340"/>
      <c r="AF210" s="340"/>
      <c r="AG210" s="341"/>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c r="A211" s="1032"/>
      <c r="B211" s="1033"/>
      <c r="C211" s="1033"/>
      <c r="D211" s="1033"/>
      <c r="E211" s="1033"/>
      <c r="F211" s="1034"/>
      <c r="G211" s="339"/>
      <c r="H211" s="340"/>
      <c r="I211" s="340"/>
      <c r="J211" s="340"/>
      <c r="K211" s="341"/>
      <c r="L211" s="397"/>
      <c r="M211" s="398"/>
      <c r="N211" s="398"/>
      <c r="O211" s="398"/>
      <c r="P211" s="398"/>
      <c r="Q211" s="398"/>
      <c r="R211" s="398"/>
      <c r="S211" s="398"/>
      <c r="T211" s="398"/>
      <c r="U211" s="398"/>
      <c r="V211" s="398"/>
      <c r="W211" s="398"/>
      <c r="X211" s="399"/>
      <c r="Y211" s="394"/>
      <c r="Z211" s="395"/>
      <c r="AA211" s="395"/>
      <c r="AB211" s="401"/>
      <c r="AC211" s="339"/>
      <c r="AD211" s="340"/>
      <c r="AE211" s="340"/>
      <c r="AF211" s="340"/>
      <c r="AG211" s="341"/>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c r="A215" s="1032"/>
      <c r="B215" s="1033"/>
      <c r="C215" s="1033"/>
      <c r="D215" s="1033"/>
      <c r="E215" s="1033"/>
      <c r="F215" s="1034"/>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c r="A216" s="1032"/>
      <c r="B216" s="1033"/>
      <c r="C216" s="1033"/>
      <c r="D216" s="1033"/>
      <c r="E216" s="1033"/>
      <c r="F216" s="1034"/>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3"/>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c r="A217" s="1032"/>
      <c r="B217" s="1033"/>
      <c r="C217" s="1033"/>
      <c r="D217" s="1033"/>
      <c r="E217" s="1033"/>
      <c r="F217" s="1034"/>
      <c r="G217" s="339"/>
      <c r="H217" s="340"/>
      <c r="I217" s="340"/>
      <c r="J217" s="340"/>
      <c r="K217" s="341"/>
      <c r="L217" s="397"/>
      <c r="M217" s="398"/>
      <c r="N217" s="398"/>
      <c r="O217" s="398"/>
      <c r="P217" s="398"/>
      <c r="Q217" s="398"/>
      <c r="R217" s="398"/>
      <c r="S217" s="398"/>
      <c r="T217" s="398"/>
      <c r="U217" s="398"/>
      <c r="V217" s="398"/>
      <c r="W217" s="398"/>
      <c r="X217" s="399"/>
      <c r="Y217" s="394"/>
      <c r="Z217" s="395"/>
      <c r="AA217" s="395"/>
      <c r="AB217" s="401"/>
      <c r="AC217" s="339"/>
      <c r="AD217" s="340"/>
      <c r="AE217" s="340"/>
      <c r="AF217" s="340"/>
      <c r="AG217" s="341"/>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c r="A218" s="1032"/>
      <c r="B218" s="1033"/>
      <c r="C218" s="1033"/>
      <c r="D218" s="1033"/>
      <c r="E218" s="1033"/>
      <c r="F218" s="1034"/>
      <c r="G218" s="339"/>
      <c r="H218" s="340"/>
      <c r="I218" s="340"/>
      <c r="J218" s="340"/>
      <c r="K218" s="341"/>
      <c r="L218" s="397"/>
      <c r="M218" s="398"/>
      <c r="N218" s="398"/>
      <c r="O218" s="398"/>
      <c r="P218" s="398"/>
      <c r="Q218" s="398"/>
      <c r="R218" s="398"/>
      <c r="S218" s="398"/>
      <c r="T218" s="398"/>
      <c r="U218" s="398"/>
      <c r="V218" s="398"/>
      <c r="W218" s="398"/>
      <c r="X218" s="399"/>
      <c r="Y218" s="394"/>
      <c r="Z218" s="395"/>
      <c r="AA218" s="395"/>
      <c r="AB218" s="401"/>
      <c r="AC218" s="339"/>
      <c r="AD218" s="340"/>
      <c r="AE218" s="340"/>
      <c r="AF218" s="340"/>
      <c r="AG218" s="341"/>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c r="A219" s="1032"/>
      <c r="B219" s="1033"/>
      <c r="C219" s="1033"/>
      <c r="D219" s="1033"/>
      <c r="E219" s="1033"/>
      <c r="F219" s="1034"/>
      <c r="G219" s="339"/>
      <c r="H219" s="340"/>
      <c r="I219" s="340"/>
      <c r="J219" s="340"/>
      <c r="K219" s="341"/>
      <c r="L219" s="397"/>
      <c r="M219" s="398"/>
      <c r="N219" s="398"/>
      <c r="O219" s="398"/>
      <c r="P219" s="398"/>
      <c r="Q219" s="398"/>
      <c r="R219" s="398"/>
      <c r="S219" s="398"/>
      <c r="T219" s="398"/>
      <c r="U219" s="398"/>
      <c r="V219" s="398"/>
      <c r="W219" s="398"/>
      <c r="X219" s="399"/>
      <c r="Y219" s="394"/>
      <c r="Z219" s="395"/>
      <c r="AA219" s="395"/>
      <c r="AB219" s="401"/>
      <c r="AC219" s="339"/>
      <c r="AD219" s="340"/>
      <c r="AE219" s="340"/>
      <c r="AF219" s="340"/>
      <c r="AG219" s="341"/>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c r="A220" s="1032"/>
      <c r="B220" s="1033"/>
      <c r="C220" s="1033"/>
      <c r="D220" s="1033"/>
      <c r="E220" s="1033"/>
      <c r="F220" s="1034"/>
      <c r="G220" s="339"/>
      <c r="H220" s="340"/>
      <c r="I220" s="340"/>
      <c r="J220" s="340"/>
      <c r="K220" s="341"/>
      <c r="L220" s="397"/>
      <c r="M220" s="398"/>
      <c r="N220" s="398"/>
      <c r="O220" s="398"/>
      <c r="P220" s="398"/>
      <c r="Q220" s="398"/>
      <c r="R220" s="398"/>
      <c r="S220" s="398"/>
      <c r="T220" s="398"/>
      <c r="U220" s="398"/>
      <c r="V220" s="398"/>
      <c r="W220" s="398"/>
      <c r="X220" s="399"/>
      <c r="Y220" s="394"/>
      <c r="Z220" s="395"/>
      <c r="AA220" s="395"/>
      <c r="AB220" s="401"/>
      <c r="AC220" s="339"/>
      <c r="AD220" s="340"/>
      <c r="AE220" s="340"/>
      <c r="AF220" s="340"/>
      <c r="AG220" s="341"/>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c r="A221" s="1032"/>
      <c r="B221" s="1033"/>
      <c r="C221" s="1033"/>
      <c r="D221" s="1033"/>
      <c r="E221" s="1033"/>
      <c r="F221" s="1034"/>
      <c r="G221" s="339"/>
      <c r="H221" s="340"/>
      <c r="I221" s="340"/>
      <c r="J221" s="340"/>
      <c r="K221" s="341"/>
      <c r="L221" s="397"/>
      <c r="M221" s="398"/>
      <c r="N221" s="398"/>
      <c r="O221" s="398"/>
      <c r="P221" s="398"/>
      <c r="Q221" s="398"/>
      <c r="R221" s="398"/>
      <c r="S221" s="398"/>
      <c r="T221" s="398"/>
      <c r="U221" s="398"/>
      <c r="V221" s="398"/>
      <c r="W221" s="398"/>
      <c r="X221" s="399"/>
      <c r="Y221" s="394"/>
      <c r="Z221" s="395"/>
      <c r="AA221" s="395"/>
      <c r="AB221" s="401"/>
      <c r="AC221" s="339"/>
      <c r="AD221" s="340"/>
      <c r="AE221" s="340"/>
      <c r="AF221" s="340"/>
      <c r="AG221" s="341"/>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c r="A222" s="1032"/>
      <c r="B222" s="1033"/>
      <c r="C222" s="1033"/>
      <c r="D222" s="1033"/>
      <c r="E222" s="1033"/>
      <c r="F222" s="1034"/>
      <c r="G222" s="339"/>
      <c r="H222" s="340"/>
      <c r="I222" s="340"/>
      <c r="J222" s="340"/>
      <c r="K222" s="341"/>
      <c r="L222" s="397"/>
      <c r="M222" s="398"/>
      <c r="N222" s="398"/>
      <c r="O222" s="398"/>
      <c r="P222" s="398"/>
      <c r="Q222" s="398"/>
      <c r="R222" s="398"/>
      <c r="S222" s="398"/>
      <c r="T222" s="398"/>
      <c r="U222" s="398"/>
      <c r="V222" s="398"/>
      <c r="W222" s="398"/>
      <c r="X222" s="399"/>
      <c r="Y222" s="394"/>
      <c r="Z222" s="395"/>
      <c r="AA222" s="395"/>
      <c r="AB222" s="401"/>
      <c r="AC222" s="339"/>
      <c r="AD222" s="340"/>
      <c r="AE222" s="340"/>
      <c r="AF222" s="340"/>
      <c r="AG222" s="341"/>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c r="A223" s="1032"/>
      <c r="B223" s="1033"/>
      <c r="C223" s="1033"/>
      <c r="D223" s="1033"/>
      <c r="E223" s="1033"/>
      <c r="F223" s="1034"/>
      <c r="G223" s="339"/>
      <c r="H223" s="340"/>
      <c r="I223" s="340"/>
      <c r="J223" s="340"/>
      <c r="K223" s="341"/>
      <c r="L223" s="397"/>
      <c r="M223" s="398"/>
      <c r="N223" s="398"/>
      <c r="O223" s="398"/>
      <c r="P223" s="398"/>
      <c r="Q223" s="398"/>
      <c r="R223" s="398"/>
      <c r="S223" s="398"/>
      <c r="T223" s="398"/>
      <c r="U223" s="398"/>
      <c r="V223" s="398"/>
      <c r="W223" s="398"/>
      <c r="X223" s="399"/>
      <c r="Y223" s="394"/>
      <c r="Z223" s="395"/>
      <c r="AA223" s="395"/>
      <c r="AB223" s="401"/>
      <c r="AC223" s="339"/>
      <c r="AD223" s="340"/>
      <c r="AE223" s="340"/>
      <c r="AF223" s="340"/>
      <c r="AG223" s="341"/>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c r="A224" s="1032"/>
      <c r="B224" s="1033"/>
      <c r="C224" s="1033"/>
      <c r="D224" s="1033"/>
      <c r="E224" s="1033"/>
      <c r="F224" s="1034"/>
      <c r="G224" s="339"/>
      <c r="H224" s="340"/>
      <c r="I224" s="340"/>
      <c r="J224" s="340"/>
      <c r="K224" s="341"/>
      <c r="L224" s="397"/>
      <c r="M224" s="398"/>
      <c r="N224" s="398"/>
      <c r="O224" s="398"/>
      <c r="P224" s="398"/>
      <c r="Q224" s="398"/>
      <c r="R224" s="398"/>
      <c r="S224" s="398"/>
      <c r="T224" s="398"/>
      <c r="U224" s="398"/>
      <c r="V224" s="398"/>
      <c r="W224" s="398"/>
      <c r="X224" s="399"/>
      <c r="Y224" s="394"/>
      <c r="Z224" s="395"/>
      <c r="AA224" s="395"/>
      <c r="AB224" s="401"/>
      <c r="AC224" s="339"/>
      <c r="AD224" s="340"/>
      <c r="AE224" s="340"/>
      <c r="AF224" s="340"/>
      <c r="AG224" s="341"/>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c r="A225" s="1032"/>
      <c r="B225" s="1033"/>
      <c r="C225" s="1033"/>
      <c r="D225" s="1033"/>
      <c r="E225" s="1033"/>
      <c r="F225" s="1034"/>
      <c r="G225" s="339"/>
      <c r="H225" s="340"/>
      <c r="I225" s="340"/>
      <c r="J225" s="340"/>
      <c r="K225" s="341"/>
      <c r="L225" s="397"/>
      <c r="M225" s="398"/>
      <c r="N225" s="398"/>
      <c r="O225" s="398"/>
      <c r="P225" s="398"/>
      <c r="Q225" s="398"/>
      <c r="R225" s="398"/>
      <c r="S225" s="398"/>
      <c r="T225" s="398"/>
      <c r="U225" s="398"/>
      <c r="V225" s="398"/>
      <c r="W225" s="398"/>
      <c r="X225" s="399"/>
      <c r="Y225" s="394"/>
      <c r="Z225" s="395"/>
      <c r="AA225" s="395"/>
      <c r="AB225" s="401"/>
      <c r="AC225" s="339"/>
      <c r="AD225" s="340"/>
      <c r="AE225" s="340"/>
      <c r="AF225" s="340"/>
      <c r="AG225" s="341"/>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c r="A226" s="1032"/>
      <c r="B226" s="1033"/>
      <c r="C226" s="1033"/>
      <c r="D226" s="1033"/>
      <c r="E226" s="1033"/>
      <c r="F226" s="1034"/>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c r="A227" s="1032"/>
      <c r="B227" s="1033"/>
      <c r="C227" s="1033"/>
      <c r="D227" s="1033"/>
      <c r="E227" s="1033"/>
      <c r="F227" s="1034"/>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c r="A228" s="1032"/>
      <c r="B228" s="1033"/>
      <c r="C228" s="1033"/>
      <c r="D228" s="1033"/>
      <c r="E228" s="1033"/>
      <c r="F228" s="1034"/>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c r="A229" s="1032"/>
      <c r="B229" s="1033"/>
      <c r="C229" s="1033"/>
      <c r="D229" s="1033"/>
      <c r="E229" s="1033"/>
      <c r="F229" s="1034"/>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3"/>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c r="A230" s="1032"/>
      <c r="B230" s="1033"/>
      <c r="C230" s="1033"/>
      <c r="D230" s="1033"/>
      <c r="E230" s="1033"/>
      <c r="F230" s="1034"/>
      <c r="G230" s="339"/>
      <c r="H230" s="340"/>
      <c r="I230" s="340"/>
      <c r="J230" s="340"/>
      <c r="K230" s="341"/>
      <c r="L230" s="397"/>
      <c r="M230" s="398"/>
      <c r="N230" s="398"/>
      <c r="O230" s="398"/>
      <c r="P230" s="398"/>
      <c r="Q230" s="398"/>
      <c r="R230" s="398"/>
      <c r="S230" s="398"/>
      <c r="T230" s="398"/>
      <c r="U230" s="398"/>
      <c r="V230" s="398"/>
      <c r="W230" s="398"/>
      <c r="X230" s="399"/>
      <c r="Y230" s="394"/>
      <c r="Z230" s="395"/>
      <c r="AA230" s="395"/>
      <c r="AB230" s="401"/>
      <c r="AC230" s="339"/>
      <c r="AD230" s="340"/>
      <c r="AE230" s="340"/>
      <c r="AF230" s="340"/>
      <c r="AG230" s="341"/>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c r="A231" s="1032"/>
      <c r="B231" s="1033"/>
      <c r="C231" s="1033"/>
      <c r="D231" s="1033"/>
      <c r="E231" s="1033"/>
      <c r="F231" s="1034"/>
      <c r="G231" s="339"/>
      <c r="H231" s="340"/>
      <c r="I231" s="340"/>
      <c r="J231" s="340"/>
      <c r="K231" s="341"/>
      <c r="L231" s="397"/>
      <c r="M231" s="398"/>
      <c r="N231" s="398"/>
      <c r="O231" s="398"/>
      <c r="P231" s="398"/>
      <c r="Q231" s="398"/>
      <c r="R231" s="398"/>
      <c r="S231" s="398"/>
      <c r="T231" s="398"/>
      <c r="U231" s="398"/>
      <c r="V231" s="398"/>
      <c r="W231" s="398"/>
      <c r="X231" s="399"/>
      <c r="Y231" s="394"/>
      <c r="Z231" s="395"/>
      <c r="AA231" s="395"/>
      <c r="AB231" s="401"/>
      <c r="AC231" s="339"/>
      <c r="AD231" s="340"/>
      <c r="AE231" s="340"/>
      <c r="AF231" s="340"/>
      <c r="AG231" s="341"/>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c r="A232" s="1032"/>
      <c r="B232" s="1033"/>
      <c r="C232" s="1033"/>
      <c r="D232" s="1033"/>
      <c r="E232" s="1033"/>
      <c r="F232" s="1034"/>
      <c r="G232" s="339"/>
      <c r="H232" s="340"/>
      <c r="I232" s="340"/>
      <c r="J232" s="340"/>
      <c r="K232" s="341"/>
      <c r="L232" s="397"/>
      <c r="M232" s="398"/>
      <c r="N232" s="398"/>
      <c r="O232" s="398"/>
      <c r="P232" s="398"/>
      <c r="Q232" s="398"/>
      <c r="R232" s="398"/>
      <c r="S232" s="398"/>
      <c r="T232" s="398"/>
      <c r="U232" s="398"/>
      <c r="V232" s="398"/>
      <c r="W232" s="398"/>
      <c r="X232" s="399"/>
      <c r="Y232" s="394"/>
      <c r="Z232" s="395"/>
      <c r="AA232" s="395"/>
      <c r="AB232" s="401"/>
      <c r="AC232" s="339"/>
      <c r="AD232" s="340"/>
      <c r="AE232" s="340"/>
      <c r="AF232" s="340"/>
      <c r="AG232" s="341"/>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c r="A233" s="1032"/>
      <c r="B233" s="1033"/>
      <c r="C233" s="1033"/>
      <c r="D233" s="1033"/>
      <c r="E233" s="1033"/>
      <c r="F233" s="1034"/>
      <c r="G233" s="339"/>
      <c r="H233" s="340"/>
      <c r="I233" s="340"/>
      <c r="J233" s="340"/>
      <c r="K233" s="341"/>
      <c r="L233" s="397"/>
      <c r="M233" s="398"/>
      <c r="N233" s="398"/>
      <c r="O233" s="398"/>
      <c r="P233" s="398"/>
      <c r="Q233" s="398"/>
      <c r="R233" s="398"/>
      <c r="S233" s="398"/>
      <c r="T233" s="398"/>
      <c r="U233" s="398"/>
      <c r="V233" s="398"/>
      <c r="W233" s="398"/>
      <c r="X233" s="399"/>
      <c r="Y233" s="394"/>
      <c r="Z233" s="395"/>
      <c r="AA233" s="395"/>
      <c r="AB233" s="401"/>
      <c r="AC233" s="339"/>
      <c r="AD233" s="340"/>
      <c r="AE233" s="340"/>
      <c r="AF233" s="340"/>
      <c r="AG233" s="341"/>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c r="A234" s="1032"/>
      <c r="B234" s="1033"/>
      <c r="C234" s="1033"/>
      <c r="D234" s="1033"/>
      <c r="E234" s="1033"/>
      <c r="F234" s="1034"/>
      <c r="G234" s="339"/>
      <c r="H234" s="340"/>
      <c r="I234" s="340"/>
      <c r="J234" s="340"/>
      <c r="K234" s="341"/>
      <c r="L234" s="397"/>
      <c r="M234" s="398"/>
      <c r="N234" s="398"/>
      <c r="O234" s="398"/>
      <c r="P234" s="398"/>
      <c r="Q234" s="398"/>
      <c r="R234" s="398"/>
      <c r="S234" s="398"/>
      <c r="T234" s="398"/>
      <c r="U234" s="398"/>
      <c r="V234" s="398"/>
      <c r="W234" s="398"/>
      <c r="X234" s="399"/>
      <c r="Y234" s="394"/>
      <c r="Z234" s="395"/>
      <c r="AA234" s="395"/>
      <c r="AB234" s="401"/>
      <c r="AC234" s="339"/>
      <c r="AD234" s="340"/>
      <c r="AE234" s="340"/>
      <c r="AF234" s="340"/>
      <c r="AG234" s="341"/>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c r="A235" s="1032"/>
      <c r="B235" s="1033"/>
      <c r="C235" s="1033"/>
      <c r="D235" s="1033"/>
      <c r="E235" s="1033"/>
      <c r="F235" s="1034"/>
      <c r="G235" s="339"/>
      <c r="H235" s="340"/>
      <c r="I235" s="340"/>
      <c r="J235" s="340"/>
      <c r="K235" s="341"/>
      <c r="L235" s="397"/>
      <c r="M235" s="398"/>
      <c r="N235" s="398"/>
      <c r="O235" s="398"/>
      <c r="P235" s="398"/>
      <c r="Q235" s="398"/>
      <c r="R235" s="398"/>
      <c r="S235" s="398"/>
      <c r="T235" s="398"/>
      <c r="U235" s="398"/>
      <c r="V235" s="398"/>
      <c r="W235" s="398"/>
      <c r="X235" s="399"/>
      <c r="Y235" s="394"/>
      <c r="Z235" s="395"/>
      <c r="AA235" s="395"/>
      <c r="AB235" s="401"/>
      <c r="AC235" s="339"/>
      <c r="AD235" s="340"/>
      <c r="AE235" s="340"/>
      <c r="AF235" s="340"/>
      <c r="AG235" s="341"/>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c r="A236" s="1032"/>
      <c r="B236" s="1033"/>
      <c r="C236" s="1033"/>
      <c r="D236" s="1033"/>
      <c r="E236" s="1033"/>
      <c r="F236" s="1034"/>
      <c r="G236" s="339"/>
      <c r="H236" s="340"/>
      <c r="I236" s="340"/>
      <c r="J236" s="340"/>
      <c r="K236" s="341"/>
      <c r="L236" s="397"/>
      <c r="M236" s="398"/>
      <c r="N236" s="398"/>
      <c r="O236" s="398"/>
      <c r="P236" s="398"/>
      <c r="Q236" s="398"/>
      <c r="R236" s="398"/>
      <c r="S236" s="398"/>
      <c r="T236" s="398"/>
      <c r="U236" s="398"/>
      <c r="V236" s="398"/>
      <c r="W236" s="398"/>
      <c r="X236" s="399"/>
      <c r="Y236" s="394"/>
      <c r="Z236" s="395"/>
      <c r="AA236" s="395"/>
      <c r="AB236" s="401"/>
      <c r="AC236" s="339"/>
      <c r="AD236" s="340"/>
      <c r="AE236" s="340"/>
      <c r="AF236" s="340"/>
      <c r="AG236" s="341"/>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c r="A237" s="1032"/>
      <c r="B237" s="1033"/>
      <c r="C237" s="1033"/>
      <c r="D237" s="1033"/>
      <c r="E237" s="1033"/>
      <c r="F237" s="1034"/>
      <c r="G237" s="339"/>
      <c r="H237" s="340"/>
      <c r="I237" s="340"/>
      <c r="J237" s="340"/>
      <c r="K237" s="341"/>
      <c r="L237" s="397"/>
      <c r="M237" s="398"/>
      <c r="N237" s="398"/>
      <c r="O237" s="398"/>
      <c r="P237" s="398"/>
      <c r="Q237" s="398"/>
      <c r="R237" s="398"/>
      <c r="S237" s="398"/>
      <c r="T237" s="398"/>
      <c r="U237" s="398"/>
      <c r="V237" s="398"/>
      <c r="W237" s="398"/>
      <c r="X237" s="399"/>
      <c r="Y237" s="394"/>
      <c r="Z237" s="395"/>
      <c r="AA237" s="395"/>
      <c r="AB237" s="401"/>
      <c r="AC237" s="339"/>
      <c r="AD237" s="340"/>
      <c r="AE237" s="340"/>
      <c r="AF237" s="340"/>
      <c r="AG237" s="341"/>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c r="A238" s="1032"/>
      <c r="B238" s="1033"/>
      <c r="C238" s="1033"/>
      <c r="D238" s="1033"/>
      <c r="E238" s="1033"/>
      <c r="F238" s="1034"/>
      <c r="G238" s="339"/>
      <c r="H238" s="340"/>
      <c r="I238" s="340"/>
      <c r="J238" s="340"/>
      <c r="K238" s="341"/>
      <c r="L238" s="397"/>
      <c r="M238" s="398"/>
      <c r="N238" s="398"/>
      <c r="O238" s="398"/>
      <c r="P238" s="398"/>
      <c r="Q238" s="398"/>
      <c r="R238" s="398"/>
      <c r="S238" s="398"/>
      <c r="T238" s="398"/>
      <c r="U238" s="398"/>
      <c r="V238" s="398"/>
      <c r="W238" s="398"/>
      <c r="X238" s="399"/>
      <c r="Y238" s="394"/>
      <c r="Z238" s="395"/>
      <c r="AA238" s="395"/>
      <c r="AB238" s="401"/>
      <c r="AC238" s="339"/>
      <c r="AD238" s="340"/>
      <c r="AE238" s="340"/>
      <c r="AF238" s="340"/>
      <c r="AG238" s="341"/>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c r="A239" s="1032"/>
      <c r="B239" s="1033"/>
      <c r="C239" s="1033"/>
      <c r="D239" s="1033"/>
      <c r="E239" s="1033"/>
      <c r="F239" s="1034"/>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c r="A240" s="1032"/>
      <c r="B240" s="1033"/>
      <c r="C240" s="1033"/>
      <c r="D240" s="1033"/>
      <c r="E240" s="1033"/>
      <c r="F240" s="1034"/>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c r="A241" s="1032"/>
      <c r="B241" s="1033"/>
      <c r="C241" s="1033"/>
      <c r="D241" s="1033"/>
      <c r="E241" s="1033"/>
      <c r="F241" s="1034"/>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c r="A242" s="1032"/>
      <c r="B242" s="1033"/>
      <c r="C242" s="1033"/>
      <c r="D242" s="1033"/>
      <c r="E242" s="1033"/>
      <c r="F242" s="1034"/>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3"/>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c r="A243" s="1032"/>
      <c r="B243" s="1033"/>
      <c r="C243" s="1033"/>
      <c r="D243" s="1033"/>
      <c r="E243" s="1033"/>
      <c r="F243" s="1034"/>
      <c r="G243" s="339"/>
      <c r="H243" s="340"/>
      <c r="I243" s="340"/>
      <c r="J243" s="340"/>
      <c r="K243" s="341"/>
      <c r="L243" s="397"/>
      <c r="M243" s="398"/>
      <c r="N243" s="398"/>
      <c r="O243" s="398"/>
      <c r="P243" s="398"/>
      <c r="Q243" s="398"/>
      <c r="R243" s="398"/>
      <c r="S243" s="398"/>
      <c r="T243" s="398"/>
      <c r="U243" s="398"/>
      <c r="V243" s="398"/>
      <c r="W243" s="398"/>
      <c r="X243" s="399"/>
      <c r="Y243" s="394"/>
      <c r="Z243" s="395"/>
      <c r="AA243" s="395"/>
      <c r="AB243" s="401"/>
      <c r="AC243" s="339"/>
      <c r="AD243" s="340"/>
      <c r="AE243" s="340"/>
      <c r="AF243" s="340"/>
      <c r="AG243" s="341"/>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c r="A244" s="1032"/>
      <c r="B244" s="1033"/>
      <c r="C244" s="1033"/>
      <c r="D244" s="1033"/>
      <c r="E244" s="1033"/>
      <c r="F244" s="1034"/>
      <c r="G244" s="339"/>
      <c r="H244" s="340"/>
      <c r="I244" s="340"/>
      <c r="J244" s="340"/>
      <c r="K244" s="341"/>
      <c r="L244" s="397"/>
      <c r="M244" s="398"/>
      <c r="N244" s="398"/>
      <c r="O244" s="398"/>
      <c r="P244" s="398"/>
      <c r="Q244" s="398"/>
      <c r="R244" s="398"/>
      <c r="S244" s="398"/>
      <c r="T244" s="398"/>
      <c r="U244" s="398"/>
      <c r="V244" s="398"/>
      <c r="W244" s="398"/>
      <c r="X244" s="399"/>
      <c r="Y244" s="394"/>
      <c r="Z244" s="395"/>
      <c r="AA244" s="395"/>
      <c r="AB244" s="401"/>
      <c r="AC244" s="339"/>
      <c r="AD244" s="340"/>
      <c r="AE244" s="340"/>
      <c r="AF244" s="340"/>
      <c r="AG244" s="341"/>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c r="A245" s="1032"/>
      <c r="B245" s="1033"/>
      <c r="C245" s="1033"/>
      <c r="D245" s="1033"/>
      <c r="E245" s="1033"/>
      <c r="F245" s="1034"/>
      <c r="G245" s="339"/>
      <c r="H245" s="340"/>
      <c r="I245" s="340"/>
      <c r="J245" s="340"/>
      <c r="K245" s="341"/>
      <c r="L245" s="397"/>
      <c r="M245" s="398"/>
      <c r="N245" s="398"/>
      <c r="O245" s="398"/>
      <c r="P245" s="398"/>
      <c r="Q245" s="398"/>
      <c r="R245" s="398"/>
      <c r="S245" s="398"/>
      <c r="T245" s="398"/>
      <c r="U245" s="398"/>
      <c r="V245" s="398"/>
      <c r="W245" s="398"/>
      <c r="X245" s="399"/>
      <c r="Y245" s="394"/>
      <c r="Z245" s="395"/>
      <c r="AA245" s="395"/>
      <c r="AB245" s="401"/>
      <c r="AC245" s="339"/>
      <c r="AD245" s="340"/>
      <c r="AE245" s="340"/>
      <c r="AF245" s="340"/>
      <c r="AG245" s="341"/>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c r="A246" s="1032"/>
      <c r="B246" s="1033"/>
      <c r="C246" s="1033"/>
      <c r="D246" s="1033"/>
      <c r="E246" s="1033"/>
      <c r="F246" s="1034"/>
      <c r="G246" s="339"/>
      <c r="H246" s="340"/>
      <c r="I246" s="340"/>
      <c r="J246" s="340"/>
      <c r="K246" s="341"/>
      <c r="L246" s="397"/>
      <c r="M246" s="398"/>
      <c r="N246" s="398"/>
      <c r="O246" s="398"/>
      <c r="P246" s="398"/>
      <c r="Q246" s="398"/>
      <c r="R246" s="398"/>
      <c r="S246" s="398"/>
      <c r="T246" s="398"/>
      <c r="U246" s="398"/>
      <c r="V246" s="398"/>
      <c r="W246" s="398"/>
      <c r="X246" s="399"/>
      <c r="Y246" s="394"/>
      <c r="Z246" s="395"/>
      <c r="AA246" s="395"/>
      <c r="AB246" s="401"/>
      <c r="AC246" s="339"/>
      <c r="AD246" s="340"/>
      <c r="AE246" s="340"/>
      <c r="AF246" s="340"/>
      <c r="AG246" s="341"/>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c r="A247" s="1032"/>
      <c r="B247" s="1033"/>
      <c r="C247" s="1033"/>
      <c r="D247" s="1033"/>
      <c r="E247" s="1033"/>
      <c r="F247" s="1034"/>
      <c r="G247" s="339"/>
      <c r="H247" s="340"/>
      <c r="I247" s="340"/>
      <c r="J247" s="340"/>
      <c r="K247" s="341"/>
      <c r="L247" s="397"/>
      <c r="M247" s="398"/>
      <c r="N247" s="398"/>
      <c r="O247" s="398"/>
      <c r="P247" s="398"/>
      <c r="Q247" s="398"/>
      <c r="R247" s="398"/>
      <c r="S247" s="398"/>
      <c r="T247" s="398"/>
      <c r="U247" s="398"/>
      <c r="V247" s="398"/>
      <c r="W247" s="398"/>
      <c r="X247" s="399"/>
      <c r="Y247" s="394"/>
      <c r="Z247" s="395"/>
      <c r="AA247" s="395"/>
      <c r="AB247" s="401"/>
      <c r="AC247" s="339"/>
      <c r="AD247" s="340"/>
      <c r="AE247" s="340"/>
      <c r="AF247" s="340"/>
      <c r="AG247" s="341"/>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c r="A248" s="1032"/>
      <c r="B248" s="1033"/>
      <c r="C248" s="1033"/>
      <c r="D248" s="1033"/>
      <c r="E248" s="1033"/>
      <c r="F248" s="1034"/>
      <c r="G248" s="339"/>
      <c r="H248" s="340"/>
      <c r="I248" s="340"/>
      <c r="J248" s="340"/>
      <c r="K248" s="341"/>
      <c r="L248" s="397"/>
      <c r="M248" s="398"/>
      <c r="N248" s="398"/>
      <c r="O248" s="398"/>
      <c r="P248" s="398"/>
      <c r="Q248" s="398"/>
      <c r="R248" s="398"/>
      <c r="S248" s="398"/>
      <c r="T248" s="398"/>
      <c r="U248" s="398"/>
      <c r="V248" s="398"/>
      <c r="W248" s="398"/>
      <c r="X248" s="399"/>
      <c r="Y248" s="394"/>
      <c r="Z248" s="395"/>
      <c r="AA248" s="395"/>
      <c r="AB248" s="401"/>
      <c r="AC248" s="339"/>
      <c r="AD248" s="340"/>
      <c r="AE248" s="340"/>
      <c r="AF248" s="340"/>
      <c r="AG248" s="341"/>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c r="A249" s="1032"/>
      <c r="B249" s="1033"/>
      <c r="C249" s="1033"/>
      <c r="D249" s="1033"/>
      <c r="E249" s="1033"/>
      <c r="F249" s="1034"/>
      <c r="G249" s="339"/>
      <c r="H249" s="340"/>
      <c r="I249" s="340"/>
      <c r="J249" s="340"/>
      <c r="K249" s="341"/>
      <c r="L249" s="397"/>
      <c r="M249" s="398"/>
      <c r="N249" s="398"/>
      <c r="O249" s="398"/>
      <c r="P249" s="398"/>
      <c r="Q249" s="398"/>
      <c r="R249" s="398"/>
      <c r="S249" s="398"/>
      <c r="T249" s="398"/>
      <c r="U249" s="398"/>
      <c r="V249" s="398"/>
      <c r="W249" s="398"/>
      <c r="X249" s="399"/>
      <c r="Y249" s="394"/>
      <c r="Z249" s="395"/>
      <c r="AA249" s="395"/>
      <c r="AB249" s="401"/>
      <c r="AC249" s="339"/>
      <c r="AD249" s="340"/>
      <c r="AE249" s="340"/>
      <c r="AF249" s="340"/>
      <c r="AG249" s="341"/>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c r="A250" s="1032"/>
      <c r="B250" s="1033"/>
      <c r="C250" s="1033"/>
      <c r="D250" s="1033"/>
      <c r="E250" s="1033"/>
      <c r="F250" s="1034"/>
      <c r="G250" s="339"/>
      <c r="H250" s="340"/>
      <c r="I250" s="340"/>
      <c r="J250" s="340"/>
      <c r="K250" s="341"/>
      <c r="L250" s="397"/>
      <c r="M250" s="398"/>
      <c r="N250" s="398"/>
      <c r="O250" s="398"/>
      <c r="P250" s="398"/>
      <c r="Q250" s="398"/>
      <c r="R250" s="398"/>
      <c r="S250" s="398"/>
      <c r="T250" s="398"/>
      <c r="U250" s="398"/>
      <c r="V250" s="398"/>
      <c r="W250" s="398"/>
      <c r="X250" s="399"/>
      <c r="Y250" s="394"/>
      <c r="Z250" s="395"/>
      <c r="AA250" s="395"/>
      <c r="AB250" s="401"/>
      <c r="AC250" s="339"/>
      <c r="AD250" s="340"/>
      <c r="AE250" s="340"/>
      <c r="AF250" s="340"/>
      <c r="AG250" s="341"/>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c r="A251" s="1032"/>
      <c r="B251" s="1033"/>
      <c r="C251" s="1033"/>
      <c r="D251" s="1033"/>
      <c r="E251" s="1033"/>
      <c r="F251" s="1034"/>
      <c r="G251" s="339"/>
      <c r="H251" s="340"/>
      <c r="I251" s="340"/>
      <c r="J251" s="340"/>
      <c r="K251" s="341"/>
      <c r="L251" s="397"/>
      <c r="M251" s="398"/>
      <c r="N251" s="398"/>
      <c r="O251" s="398"/>
      <c r="P251" s="398"/>
      <c r="Q251" s="398"/>
      <c r="R251" s="398"/>
      <c r="S251" s="398"/>
      <c r="T251" s="398"/>
      <c r="U251" s="398"/>
      <c r="V251" s="398"/>
      <c r="W251" s="398"/>
      <c r="X251" s="399"/>
      <c r="Y251" s="394"/>
      <c r="Z251" s="395"/>
      <c r="AA251" s="395"/>
      <c r="AB251" s="401"/>
      <c r="AC251" s="339"/>
      <c r="AD251" s="340"/>
      <c r="AE251" s="340"/>
      <c r="AF251" s="340"/>
      <c r="AG251" s="341"/>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c r="A252" s="1032"/>
      <c r="B252" s="1033"/>
      <c r="C252" s="1033"/>
      <c r="D252" s="1033"/>
      <c r="E252" s="1033"/>
      <c r="F252" s="1034"/>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c r="A253" s="1032"/>
      <c r="B253" s="1033"/>
      <c r="C253" s="1033"/>
      <c r="D253" s="1033"/>
      <c r="E253" s="1033"/>
      <c r="F253" s="1034"/>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c r="A254" s="1032"/>
      <c r="B254" s="1033"/>
      <c r="C254" s="1033"/>
      <c r="D254" s="1033"/>
      <c r="E254" s="1033"/>
      <c r="F254" s="1034"/>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c r="A255" s="1032"/>
      <c r="B255" s="1033"/>
      <c r="C255" s="1033"/>
      <c r="D255" s="1033"/>
      <c r="E255" s="1033"/>
      <c r="F255" s="1034"/>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3"/>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c r="A256" s="1032"/>
      <c r="B256" s="1033"/>
      <c r="C256" s="1033"/>
      <c r="D256" s="1033"/>
      <c r="E256" s="1033"/>
      <c r="F256" s="1034"/>
      <c r="G256" s="339"/>
      <c r="H256" s="340"/>
      <c r="I256" s="340"/>
      <c r="J256" s="340"/>
      <c r="K256" s="341"/>
      <c r="L256" s="397"/>
      <c r="M256" s="398"/>
      <c r="N256" s="398"/>
      <c r="O256" s="398"/>
      <c r="P256" s="398"/>
      <c r="Q256" s="398"/>
      <c r="R256" s="398"/>
      <c r="S256" s="398"/>
      <c r="T256" s="398"/>
      <c r="U256" s="398"/>
      <c r="V256" s="398"/>
      <c r="W256" s="398"/>
      <c r="X256" s="399"/>
      <c r="Y256" s="394"/>
      <c r="Z256" s="395"/>
      <c r="AA256" s="395"/>
      <c r="AB256" s="401"/>
      <c r="AC256" s="339"/>
      <c r="AD256" s="340"/>
      <c r="AE256" s="340"/>
      <c r="AF256" s="340"/>
      <c r="AG256" s="341"/>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c r="A257" s="1032"/>
      <c r="B257" s="1033"/>
      <c r="C257" s="1033"/>
      <c r="D257" s="1033"/>
      <c r="E257" s="1033"/>
      <c r="F257" s="1034"/>
      <c r="G257" s="339"/>
      <c r="H257" s="340"/>
      <c r="I257" s="340"/>
      <c r="J257" s="340"/>
      <c r="K257" s="341"/>
      <c r="L257" s="397"/>
      <c r="M257" s="398"/>
      <c r="N257" s="398"/>
      <c r="O257" s="398"/>
      <c r="P257" s="398"/>
      <c r="Q257" s="398"/>
      <c r="R257" s="398"/>
      <c r="S257" s="398"/>
      <c r="T257" s="398"/>
      <c r="U257" s="398"/>
      <c r="V257" s="398"/>
      <c r="W257" s="398"/>
      <c r="X257" s="399"/>
      <c r="Y257" s="394"/>
      <c r="Z257" s="395"/>
      <c r="AA257" s="395"/>
      <c r="AB257" s="401"/>
      <c r="AC257" s="339"/>
      <c r="AD257" s="340"/>
      <c r="AE257" s="340"/>
      <c r="AF257" s="340"/>
      <c r="AG257" s="341"/>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c r="A258" s="1032"/>
      <c r="B258" s="1033"/>
      <c r="C258" s="1033"/>
      <c r="D258" s="1033"/>
      <c r="E258" s="1033"/>
      <c r="F258" s="1034"/>
      <c r="G258" s="339"/>
      <c r="H258" s="340"/>
      <c r="I258" s="340"/>
      <c r="J258" s="340"/>
      <c r="K258" s="341"/>
      <c r="L258" s="397"/>
      <c r="M258" s="398"/>
      <c r="N258" s="398"/>
      <c r="O258" s="398"/>
      <c r="P258" s="398"/>
      <c r="Q258" s="398"/>
      <c r="R258" s="398"/>
      <c r="S258" s="398"/>
      <c r="T258" s="398"/>
      <c r="U258" s="398"/>
      <c r="V258" s="398"/>
      <c r="W258" s="398"/>
      <c r="X258" s="399"/>
      <c r="Y258" s="394"/>
      <c r="Z258" s="395"/>
      <c r="AA258" s="395"/>
      <c r="AB258" s="401"/>
      <c r="AC258" s="339"/>
      <c r="AD258" s="340"/>
      <c r="AE258" s="340"/>
      <c r="AF258" s="340"/>
      <c r="AG258" s="341"/>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c r="A259" s="1032"/>
      <c r="B259" s="1033"/>
      <c r="C259" s="1033"/>
      <c r="D259" s="1033"/>
      <c r="E259" s="1033"/>
      <c r="F259" s="1034"/>
      <c r="G259" s="339"/>
      <c r="H259" s="340"/>
      <c r="I259" s="340"/>
      <c r="J259" s="340"/>
      <c r="K259" s="341"/>
      <c r="L259" s="397"/>
      <c r="M259" s="398"/>
      <c r="N259" s="398"/>
      <c r="O259" s="398"/>
      <c r="P259" s="398"/>
      <c r="Q259" s="398"/>
      <c r="R259" s="398"/>
      <c r="S259" s="398"/>
      <c r="T259" s="398"/>
      <c r="U259" s="398"/>
      <c r="V259" s="398"/>
      <c r="W259" s="398"/>
      <c r="X259" s="399"/>
      <c r="Y259" s="394"/>
      <c r="Z259" s="395"/>
      <c r="AA259" s="395"/>
      <c r="AB259" s="401"/>
      <c r="AC259" s="339"/>
      <c r="AD259" s="340"/>
      <c r="AE259" s="340"/>
      <c r="AF259" s="340"/>
      <c r="AG259" s="341"/>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c r="A260" s="1032"/>
      <c r="B260" s="1033"/>
      <c r="C260" s="1033"/>
      <c r="D260" s="1033"/>
      <c r="E260" s="1033"/>
      <c r="F260" s="1034"/>
      <c r="G260" s="339"/>
      <c r="H260" s="340"/>
      <c r="I260" s="340"/>
      <c r="J260" s="340"/>
      <c r="K260" s="341"/>
      <c r="L260" s="397"/>
      <c r="M260" s="398"/>
      <c r="N260" s="398"/>
      <c r="O260" s="398"/>
      <c r="P260" s="398"/>
      <c r="Q260" s="398"/>
      <c r="R260" s="398"/>
      <c r="S260" s="398"/>
      <c r="T260" s="398"/>
      <c r="U260" s="398"/>
      <c r="V260" s="398"/>
      <c r="W260" s="398"/>
      <c r="X260" s="399"/>
      <c r="Y260" s="394"/>
      <c r="Z260" s="395"/>
      <c r="AA260" s="395"/>
      <c r="AB260" s="401"/>
      <c r="AC260" s="339"/>
      <c r="AD260" s="340"/>
      <c r="AE260" s="340"/>
      <c r="AF260" s="340"/>
      <c r="AG260" s="341"/>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c r="A261" s="1032"/>
      <c r="B261" s="1033"/>
      <c r="C261" s="1033"/>
      <c r="D261" s="1033"/>
      <c r="E261" s="1033"/>
      <c r="F261" s="1034"/>
      <c r="G261" s="339"/>
      <c r="H261" s="340"/>
      <c r="I261" s="340"/>
      <c r="J261" s="340"/>
      <c r="K261" s="341"/>
      <c r="L261" s="397"/>
      <c r="M261" s="398"/>
      <c r="N261" s="398"/>
      <c r="O261" s="398"/>
      <c r="P261" s="398"/>
      <c r="Q261" s="398"/>
      <c r="R261" s="398"/>
      <c r="S261" s="398"/>
      <c r="T261" s="398"/>
      <c r="U261" s="398"/>
      <c r="V261" s="398"/>
      <c r="W261" s="398"/>
      <c r="X261" s="399"/>
      <c r="Y261" s="394"/>
      <c r="Z261" s="395"/>
      <c r="AA261" s="395"/>
      <c r="AB261" s="401"/>
      <c r="AC261" s="339"/>
      <c r="AD261" s="340"/>
      <c r="AE261" s="340"/>
      <c r="AF261" s="340"/>
      <c r="AG261" s="341"/>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c r="A262" s="1032"/>
      <c r="B262" s="1033"/>
      <c r="C262" s="1033"/>
      <c r="D262" s="1033"/>
      <c r="E262" s="1033"/>
      <c r="F262" s="1034"/>
      <c r="G262" s="339"/>
      <c r="H262" s="340"/>
      <c r="I262" s="340"/>
      <c r="J262" s="340"/>
      <c r="K262" s="341"/>
      <c r="L262" s="397"/>
      <c r="M262" s="398"/>
      <c r="N262" s="398"/>
      <c r="O262" s="398"/>
      <c r="P262" s="398"/>
      <c r="Q262" s="398"/>
      <c r="R262" s="398"/>
      <c r="S262" s="398"/>
      <c r="T262" s="398"/>
      <c r="U262" s="398"/>
      <c r="V262" s="398"/>
      <c r="W262" s="398"/>
      <c r="X262" s="399"/>
      <c r="Y262" s="394"/>
      <c r="Z262" s="395"/>
      <c r="AA262" s="395"/>
      <c r="AB262" s="401"/>
      <c r="AC262" s="339"/>
      <c r="AD262" s="340"/>
      <c r="AE262" s="340"/>
      <c r="AF262" s="340"/>
      <c r="AG262" s="341"/>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c r="A263" s="1032"/>
      <c r="B263" s="1033"/>
      <c r="C263" s="1033"/>
      <c r="D263" s="1033"/>
      <c r="E263" s="1033"/>
      <c r="F263" s="1034"/>
      <c r="G263" s="339"/>
      <c r="H263" s="340"/>
      <c r="I263" s="340"/>
      <c r="J263" s="340"/>
      <c r="K263" s="341"/>
      <c r="L263" s="397"/>
      <c r="M263" s="398"/>
      <c r="N263" s="398"/>
      <c r="O263" s="398"/>
      <c r="P263" s="398"/>
      <c r="Q263" s="398"/>
      <c r="R263" s="398"/>
      <c r="S263" s="398"/>
      <c r="T263" s="398"/>
      <c r="U263" s="398"/>
      <c r="V263" s="398"/>
      <c r="W263" s="398"/>
      <c r="X263" s="399"/>
      <c r="Y263" s="394"/>
      <c r="Z263" s="395"/>
      <c r="AA263" s="395"/>
      <c r="AB263" s="401"/>
      <c r="AC263" s="339"/>
      <c r="AD263" s="340"/>
      <c r="AE263" s="340"/>
      <c r="AF263" s="340"/>
      <c r="AG263" s="341"/>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c r="A264" s="1032"/>
      <c r="B264" s="1033"/>
      <c r="C264" s="1033"/>
      <c r="D264" s="1033"/>
      <c r="E264" s="1033"/>
      <c r="F264" s="1034"/>
      <c r="G264" s="339"/>
      <c r="H264" s="340"/>
      <c r="I264" s="340"/>
      <c r="J264" s="340"/>
      <c r="K264" s="341"/>
      <c r="L264" s="397"/>
      <c r="M264" s="398"/>
      <c r="N264" s="398"/>
      <c r="O264" s="398"/>
      <c r="P264" s="398"/>
      <c r="Q264" s="398"/>
      <c r="R264" s="398"/>
      <c r="S264" s="398"/>
      <c r="T264" s="398"/>
      <c r="U264" s="398"/>
      <c r="V264" s="398"/>
      <c r="W264" s="398"/>
      <c r="X264" s="399"/>
      <c r="Y264" s="394"/>
      <c r="Z264" s="395"/>
      <c r="AA264" s="395"/>
      <c r="AB264" s="401"/>
      <c r="AC264" s="339"/>
      <c r="AD264" s="340"/>
      <c r="AE264" s="340"/>
      <c r="AF264" s="340"/>
      <c r="AG264" s="341"/>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37"/>
      <c r="B3" s="337"/>
      <c r="C3" s="337" t="s">
        <v>26</v>
      </c>
      <c r="D3" s="337"/>
      <c r="E3" s="337"/>
      <c r="F3" s="337"/>
      <c r="G3" s="337"/>
      <c r="H3" s="337"/>
      <c r="I3" s="337"/>
      <c r="J3" s="264" t="s">
        <v>297</v>
      </c>
      <c r="K3" s="109"/>
      <c r="L3" s="109"/>
      <c r="M3" s="109"/>
      <c r="N3" s="109"/>
      <c r="O3" s="109"/>
      <c r="P3" s="338" t="s">
        <v>27</v>
      </c>
      <c r="Q3" s="338"/>
      <c r="R3" s="338"/>
      <c r="S3" s="338"/>
      <c r="T3" s="338"/>
      <c r="U3" s="338"/>
      <c r="V3" s="338"/>
      <c r="W3" s="338"/>
      <c r="X3" s="338"/>
      <c r="Y3" s="335" t="s">
        <v>352</v>
      </c>
      <c r="Z3" s="336"/>
      <c r="AA3" s="336"/>
      <c r="AB3" s="336"/>
      <c r="AC3" s="264" t="s">
        <v>337</v>
      </c>
      <c r="AD3" s="264"/>
      <c r="AE3" s="264"/>
      <c r="AF3" s="264"/>
      <c r="AG3" s="264"/>
      <c r="AH3" s="335" t="s">
        <v>258</v>
      </c>
      <c r="AI3" s="337"/>
      <c r="AJ3" s="337"/>
      <c r="AK3" s="337"/>
      <c r="AL3" s="337" t="s">
        <v>21</v>
      </c>
      <c r="AM3" s="337"/>
      <c r="AN3" s="337"/>
      <c r="AO3" s="421"/>
      <c r="AP3" s="422" t="s">
        <v>298</v>
      </c>
      <c r="AQ3" s="422"/>
      <c r="AR3" s="422"/>
      <c r="AS3" s="422"/>
      <c r="AT3" s="422"/>
      <c r="AU3" s="422"/>
      <c r="AV3" s="422"/>
      <c r="AW3" s="422"/>
      <c r="AX3" s="422"/>
      <c r="AY3">
        <f>$AY$2</f>
        <v>0</v>
      </c>
    </row>
    <row r="4" spans="1:51" ht="26.25" customHeight="1">
      <c r="A4" s="1053">
        <v>1</v>
      </c>
      <c r="B4" s="1053">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1052"/>
      <c r="AD4" s="1052"/>
      <c r="AE4" s="1052"/>
      <c r="AF4" s="1052"/>
      <c r="AG4" s="1052"/>
      <c r="AH4" s="322"/>
      <c r="AI4" s="323"/>
      <c r="AJ4" s="323"/>
      <c r="AK4" s="323"/>
      <c r="AL4" s="324"/>
      <c r="AM4" s="325"/>
      <c r="AN4" s="325"/>
      <c r="AO4" s="326"/>
      <c r="AP4" s="319"/>
      <c r="AQ4" s="319"/>
      <c r="AR4" s="319"/>
      <c r="AS4" s="319"/>
      <c r="AT4" s="319"/>
      <c r="AU4" s="319"/>
      <c r="AV4" s="319"/>
      <c r="AW4" s="319"/>
      <c r="AX4" s="319"/>
      <c r="AY4">
        <f>$AY$2</f>
        <v>0</v>
      </c>
    </row>
    <row r="5" spans="1:51" ht="26.25" customHeight="1">
      <c r="A5" s="1053">
        <v>2</v>
      </c>
      <c r="B5" s="1053">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1052"/>
      <c r="AD5" s="1052"/>
      <c r="AE5" s="1052"/>
      <c r="AF5" s="1052"/>
      <c r="AG5" s="1052"/>
      <c r="AH5" s="322"/>
      <c r="AI5" s="323"/>
      <c r="AJ5" s="323"/>
      <c r="AK5" s="323"/>
      <c r="AL5" s="324"/>
      <c r="AM5" s="325"/>
      <c r="AN5" s="325"/>
      <c r="AO5" s="326"/>
      <c r="AP5" s="319"/>
      <c r="AQ5" s="319"/>
      <c r="AR5" s="319"/>
      <c r="AS5" s="319"/>
      <c r="AT5" s="319"/>
      <c r="AU5" s="319"/>
      <c r="AV5" s="319"/>
      <c r="AW5" s="319"/>
      <c r="AX5" s="319"/>
      <c r="AY5">
        <f>COUNTA($C$5)</f>
        <v>0</v>
      </c>
    </row>
    <row r="6" spans="1:51" ht="26.25" customHeight="1">
      <c r="A6" s="1053">
        <v>3</v>
      </c>
      <c r="B6" s="1053">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1052"/>
      <c r="AD6" s="1052"/>
      <c r="AE6" s="1052"/>
      <c r="AF6" s="1052"/>
      <c r="AG6" s="1052"/>
      <c r="AH6" s="322"/>
      <c r="AI6" s="323"/>
      <c r="AJ6" s="323"/>
      <c r="AK6" s="323"/>
      <c r="AL6" s="324"/>
      <c r="AM6" s="325"/>
      <c r="AN6" s="325"/>
      <c r="AO6" s="326"/>
      <c r="AP6" s="319"/>
      <c r="AQ6" s="319"/>
      <c r="AR6" s="319"/>
      <c r="AS6" s="319"/>
      <c r="AT6" s="319"/>
      <c r="AU6" s="319"/>
      <c r="AV6" s="319"/>
      <c r="AW6" s="319"/>
      <c r="AX6" s="319"/>
      <c r="AY6">
        <f>COUNTA($C$6)</f>
        <v>0</v>
      </c>
    </row>
    <row r="7" spans="1:51" ht="26.25" customHeight="1">
      <c r="A7" s="1053">
        <v>4</v>
      </c>
      <c r="B7" s="1053">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1052"/>
      <c r="AD7" s="1052"/>
      <c r="AE7" s="1052"/>
      <c r="AF7" s="1052"/>
      <c r="AG7" s="1052"/>
      <c r="AH7" s="322"/>
      <c r="AI7" s="323"/>
      <c r="AJ7" s="323"/>
      <c r="AK7" s="323"/>
      <c r="AL7" s="324"/>
      <c r="AM7" s="325"/>
      <c r="AN7" s="325"/>
      <c r="AO7" s="326"/>
      <c r="AP7" s="319"/>
      <c r="AQ7" s="319"/>
      <c r="AR7" s="319"/>
      <c r="AS7" s="319"/>
      <c r="AT7" s="319"/>
      <c r="AU7" s="319"/>
      <c r="AV7" s="319"/>
      <c r="AW7" s="319"/>
      <c r="AX7" s="319"/>
      <c r="AY7">
        <f>COUNTA($C$7)</f>
        <v>0</v>
      </c>
    </row>
    <row r="8" spans="1:51" ht="26.25" customHeight="1">
      <c r="A8" s="1053">
        <v>5</v>
      </c>
      <c r="B8" s="1053">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1052"/>
      <c r="AD8" s="1052"/>
      <c r="AE8" s="1052"/>
      <c r="AF8" s="1052"/>
      <c r="AG8" s="1052"/>
      <c r="AH8" s="322"/>
      <c r="AI8" s="323"/>
      <c r="AJ8" s="323"/>
      <c r="AK8" s="323"/>
      <c r="AL8" s="324"/>
      <c r="AM8" s="325"/>
      <c r="AN8" s="325"/>
      <c r="AO8" s="326"/>
      <c r="AP8" s="319"/>
      <c r="AQ8" s="319"/>
      <c r="AR8" s="319"/>
      <c r="AS8" s="319"/>
      <c r="AT8" s="319"/>
      <c r="AU8" s="319"/>
      <c r="AV8" s="319"/>
      <c r="AW8" s="319"/>
      <c r="AX8" s="319"/>
      <c r="AY8">
        <f>COUNTA($C$8)</f>
        <v>0</v>
      </c>
    </row>
    <row r="9" spans="1:51" ht="26.25" customHeight="1">
      <c r="A9" s="1053">
        <v>6</v>
      </c>
      <c r="B9" s="1053">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1052"/>
      <c r="AD9" s="1052"/>
      <c r="AE9" s="1052"/>
      <c r="AF9" s="1052"/>
      <c r="AG9" s="1052"/>
      <c r="AH9" s="322"/>
      <c r="AI9" s="323"/>
      <c r="AJ9" s="323"/>
      <c r="AK9" s="323"/>
      <c r="AL9" s="324"/>
      <c r="AM9" s="325"/>
      <c r="AN9" s="325"/>
      <c r="AO9" s="326"/>
      <c r="AP9" s="319"/>
      <c r="AQ9" s="319"/>
      <c r="AR9" s="319"/>
      <c r="AS9" s="319"/>
      <c r="AT9" s="319"/>
      <c r="AU9" s="319"/>
      <c r="AV9" s="319"/>
      <c r="AW9" s="319"/>
      <c r="AX9" s="319"/>
      <c r="AY9">
        <f>COUNTA($C$9)</f>
        <v>0</v>
      </c>
    </row>
    <row r="10" spans="1:51" ht="26.25" customHeight="1">
      <c r="A10" s="1053">
        <v>7</v>
      </c>
      <c r="B10" s="1053">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1052"/>
      <c r="AD10" s="1052"/>
      <c r="AE10" s="1052"/>
      <c r="AF10" s="1052"/>
      <c r="AG10" s="1052"/>
      <c r="AH10" s="322"/>
      <c r="AI10" s="323"/>
      <c r="AJ10" s="323"/>
      <c r="AK10" s="323"/>
      <c r="AL10" s="324"/>
      <c r="AM10" s="325"/>
      <c r="AN10" s="325"/>
      <c r="AO10" s="326"/>
      <c r="AP10" s="319"/>
      <c r="AQ10" s="319"/>
      <c r="AR10" s="319"/>
      <c r="AS10" s="319"/>
      <c r="AT10" s="319"/>
      <c r="AU10" s="319"/>
      <c r="AV10" s="319"/>
      <c r="AW10" s="319"/>
      <c r="AX10" s="319"/>
      <c r="AY10">
        <f>COUNTA($C$10)</f>
        <v>0</v>
      </c>
    </row>
    <row r="11" spans="1:51" ht="26.25" customHeight="1">
      <c r="A11" s="1053">
        <v>8</v>
      </c>
      <c r="B11" s="1053">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1052"/>
      <c r="AD11" s="1052"/>
      <c r="AE11" s="1052"/>
      <c r="AF11" s="1052"/>
      <c r="AG11" s="1052"/>
      <c r="AH11" s="322"/>
      <c r="AI11" s="323"/>
      <c r="AJ11" s="323"/>
      <c r="AK11" s="323"/>
      <c r="AL11" s="324"/>
      <c r="AM11" s="325"/>
      <c r="AN11" s="325"/>
      <c r="AO11" s="326"/>
      <c r="AP11" s="319"/>
      <c r="AQ11" s="319"/>
      <c r="AR11" s="319"/>
      <c r="AS11" s="319"/>
      <c r="AT11" s="319"/>
      <c r="AU11" s="319"/>
      <c r="AV11" s="319"/>
      <c r="AW11" s="319"/>
      <c r="AX11" s="319"/>
      <c r="AY11">
        <f>COUNTA($C$11)</f>
        <v>0</v>
      </c>
    </row>
    <row r="12" spans="1:51" ht="26.25" customHeight="1">
      <c r="A12" s="1053">
        <v>9</v>
      </c>
      <c r="B12" s="1053">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1052"/>
      <c r="AD12" s="1052"/>
      <c r="AE12" s="1052"/>
      <c r="AF12" s="1052"/>
      <c r="AG12" s="1052"/>
      <c r="AH12" s="322"/>
      <c r="AI12" s="323"/>
      <c r="AJ12" s="323"/>
      <c r="AK12" s="323"/>
      <c r="AL12" s="324"/>
      <c r="AM12" s="325"/>
      <c r="AN12" s="325"/>
      <c r="AO12" s="326"/>
      <c r="AP12" s="319"/>
      <c r="AQ12" s="319"/>
      <c r="AR12" s="319"/>
      <c r="AS12" s="319"/>
      <c r="AT12" s="319"/>
      <c r="AU12" s="319"/>
      <c r="AV12" s="319"/>
      <c r="AW12" s="319"/>
      <c r="AX12" s="319"/>
      <c r="AY12">
        <f>COUNTA($C$12)</f>
        <v>0</v>
      </c>
    </row>
    <row r="13" spans="1:51" ht="26.25" customHeight="1">
      <c r="A13" s="1053">
        <v>10</v>
      </c>
      <c r="B13" s="1053">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1052"/>
      <c r="AD13" s="1052"/>
      <c r="AE13" s="1052"/>
      <c r="AF13" s="1052"/>
      <c r="AG13" s="1052"/>
      <c r="AH13" s="322"/>
      <c r="AI13" s="323"/>
      <c r="AJ13" s="323"/>
      <c r="AK13" s="323"/>
      <c r="AL13" s="324"/>
      <c r="AM13" s="325"/>
      <c r="AN13" s="325"/>
      <c r="AO13" s="326"/>
      <c r="AP13" s="319"/>
      <c r="AQ13" s="319"/>
      <c r="AR13" s="319"/>
      <c r="AS13" s="319"/>
      <c r="AT13" s="319"/>
      <c r="AU13" s="319"/>
      <c r="AV13" s="319"/>
      <c r="AW13" s="319"/>
      <c r="AX13" s="319"/>
      <c r="AY13">
        <f>COUNTA($C$13)</f>
        <v>0</v>
      </c>
    </row>
    <row r="14" spans="1:51" ht="26.25" customHeight="1">
      <c r="A14" s="1053">
        <v>11</v>
      </c>
      <c r="B14" s="1053">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1052"/>
      <c r="AD14" s="1052"/>
      <c r="AE14" s="1052"/>
      <c r="AF14" s="1052"/>
      <c r="AG14" s="1052"/>
      <c r="AH14" s="322"/>
      <c r="AI14" s="323"/>
      <c r="AJ14" s="323"/>
      <c r="AK14" s="323"/>
      <c r="AL14" s="324"/>
      <c r="AM14" s="325"/>
      <c r="AN14" s="325"/>
      <c r="AO14" s="326"/>
      <c r="AP14" s="319"/>
      <c r="AQ14" s="319"/>
      <c r="AR14" s="319"/>
      <c r="AS14" s="319"/>
      <c r="AT14" s="319"/>
      <c r="AU14" s="319"/>
      <c r="AV14" s="319"/>
      <c r="AW14" s="319"/>
      <c r="AX14" s="319"/>
      <c r="AY14">
        <f>COUNTA($C$14)</f>
        <v>0</v>
      </c>
    </row>
    <row r="15" spans="1:51" ht="26.25" customHeight="1">
      <c r="A15" s="1053">
        <v>12</v>
      </c>
      <c r="B15" s="1053">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1052"/>
      <c r="AD15" s="1052"/>
      <c r="AE15" s="1052"/>
      <c r="AF15" s="1052"/>
      <c r="AG15" s="1052"/>
      <c r="AH15" s="322"/>
      <c r="AI15" s="323"/>
      <c r="AJ15" s="323"/>
      <c r="AK15" s="323"/>
      <c r="AL15" s="324"/>
      <c r="AM15" s="325"/>
      <c r="AN15" s="325"/>
      <c r="AO15" s="326"/>
      <c r="AP15" s="319"/>
      <c r="AQ15" s="319"/>
      <c r="AR15" s="319"/>
      <c r="AS15" s="319"/>
      <c r="AT15" s="319"/>
      <c r="AU15" s="319"/>
      <c r="AV15" s="319"/>
      <c r="AW15" s="319"/>
      <c r="AX15" s="319"/>
      <c r="AY15">
        <f>COUNTA($C$15)</f>
        <v>0</v>
      </c>
    </row>
    <row r="16" spans="1:51" ht="26.25" customHeight="1">
      <c r="A16" s="1053">
        <v>13</v>
      </c>
      <c r="B16" s="1053">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1052"/>
      <c r="AD16" s="1052"/>
      <c r="AE16" s="1052"/>
      <c r="AF16" s="1052"/>
      <c r="AG16" s="1052"/>
      <c r="AH16" s="322"/>
      <c r="AI16" s="323"/>
      <c r="AJ16" s="323"/>
      <c r="AK16" s="323"/>
      <c r="AL16" s="324"/>
      <c r="AM16" s="325"/>
      <c r="AN16" s="325"/>
      <c r="AO16" s="326"/>
      <c r="AP16" s="319"/>
      <c r="AQ16" s="319"/>
      <c r="AR16" s="319"/>
      <c r="AS16" s="319"/>
      <c r="AT16" s="319"/>
      <c r="AU16" s="319"/>
      <c r="AV16" s="319"/>
      <c r="AW16" s="319"/>
      <c r="AX16" s="319"/>
      <c r="AY16">
        <f>COUNTA($C$16)</f>
        <v>0</v>
      </c>
    </row>
    <row r="17" spans="1:51" ht="26.25" customHeight="1">
      <c r="A17" s="1053">
        <v>14</v>
      </c>
      <c r="B17" s="1053">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1052"/>
      <c r="AD17" s="1052"/>
      <c r="AE17" s="1052"/>
      <c r="AF17" s="1052"/>
      <c r="AG17" s="1052"/>
      <c r="AH17" s="322"/>
      <c r="AI17" s="323"/>
      <c r="AJ17" s="323"/>
      <c r="AK17" s="323"/>
      <c r="AL17" s="324"/>
      <c r="AM17" s="325"/>
      <c r="AN17" s="325"/>
      <c r="AO17" s="326"/>
      <c r="AP17" s="319"/>
      <c r="AQ17" s="319"/>
      <c r="AR17" s="319"/>
      <c r="AS17" s="319"/>
      <c r="AT17" s="319"/>
      <c r="AU17" s="319"/>
      <c r="AV17" s="319"/>
      <c r="AW17" s="319"/>
      <c r="AX17" s="319"/>
      <c r="AY17">
        <f>COUNTA($C$17)</f>
        <v>0</v>
      </c>
    </row>
    <row r="18" spans="1:51" ht="26.25" customHeight="1">
      <c r="A18" s="1053">
        <v>15</v>
      </c>
      <c r="B18" s="1053">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1052"/>
      <c r="AD18" s="1052"/>
      <c r="AE18" s="1052"/>
      <c r="AF18" s="1052"/>
      <c r="AG18" s="1052"/>
      <c r="AH18" s="322"/>
      <c r="AI18" s="323"/>
      <c r="AJ18" s="323"/>
      <c r="AK18" s="323"/>
      <c r="AL18" s="324"/>
      <c r="AM18" s="325"/>
      <c r="AN18" s="325"/>
      <c r="AO18" s="326"/>
      <c r="AP18" s="319"/>
      <c r="AQ18" s="319"/>
      <c r="AR18" s="319"/>
      <c r="AS18" s="319"/>
      <c r="AT18" s="319"/>
      <c r="AU18" s="319"/>
      <c r="AV18" s="319"/>
      <c r="AW18" s="319"/>
      <c r="AX18" s="319"/>
      <c r="AY18">
        <f>COUNTA($C$18)</f>
        <v>0</v>
      </c>
    </row>
    <row r="19" spans="1:51" ht="26.25" customHeight="1">
      <c r="A19" s="1053">
        <v>16</v>
      </c>
      <c r="B19" s="1053">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1052"/>
      <c r="AD19" s="1052"/>
      <c r="AE19" s="1052"/>
      <c r="AF19" s="1052"/>
      <c r="AG19" s="1052"/>
      <c r="AH19" s="322"/>
      <c r="AI19" s="323"/>
      <c r="AJ19" s="323"/>
      <c r="AK19" s="323"/>
      <c r="AL19" s="324"/>
      <c r="AM19" s="325"/>
      <c r="AN19" s="325"/>
      <c r="AO19" s="326"/>
      <c r="AP19" s="319"/>
      <c r="AQ19" s="319"/>
      <c r="AR19" s="319"/>
      <c r="AS19" s="319"/>
      <c r="AT19" s="319"/>
      <c r="AU19" s="319"/>
      <c r="AV19" s="319"/>
      <c r="AW19" s="319"/>
      <c r="AX19" s="319"/>
      <c r="AY19">
        <f>COUNTA($C$19)</f>
        <v>0</v>
      </c>
    </row>
    <row r="20" spans="1:51" ht="26.25" customHeight="1">
      <c r="A20" s="1053">
        <v>17</v>
      </c>
      <c r="B20" s="1053">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1052"/>
      <c r="AD20" s="1052"/>
      <c r="AE20" s="1052"/>
      <c r="AF20" s="1052"/>
      <c r="AG20" s="1052"/>
      <c r="AH20" s="322"/>
      <c r="AI20" s="323"/>
      <c r="AJ20" s="323"/>
      <c r="AK20" s="323"/>
      <c r="AL20" s="324"/>
      <c r="AM20" s="325"/>
      <c r="AN20" s="325"/>
      <c r="AO20" s="326"/>
      <c r="AP20" s="319"/>
      <c r="AQ20" s="319"/>
      <c r="AR20" s="319"/>
      <c r="AS20" s="319"/>
      <c r="AT20" s="319"/>
      <c r="AU20" s="319"/>
      <c r="AV20" s="319"/>
      <c r="AW20" s="319"/>
      <c r="AX20" s="319"/>
      <c r="AY20">
        <f>COUNTA($C$20)</f>
        <v>0</v>
      </c>
    </row>
    <row r="21" spans="1:51" ht="26.25" customHeight="1">
      <c r="A21" s="1053">
        <v>18</v>
      </c>
      <c r="B21" s="1053">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1052"/>
      <c r="AD21" s="1052"/>
      <c r="AE21" s="1052"/>
      <c r="AF21" s="1052"/>
      <c r="AG21" s="1052"/>
      <c r="AH21" s="322"/>
      <c r="AI21" s="323"/>
      <c r="AJ21" s="323"/>
      <c r="AK21" s="323"/>
      <c r="AL21" s="324"/>
      <c r="AM21" s="325"/>
      <c r="AN21" s="325"/>
      <c r="AO21" s="326"/>
      <c r="AP21" s="319"/>
      <c r="AQ21" s="319"/>
      <c r="AR21" s="319"/>
      <c r="AS21" s="319"/>
      <c r="AT21" s="319"/>
      <c r="AU21" s="319"/>
      <c r="AV21" s="319"/>
      <c r="AW21" s="319"/>
      <c r="AX21" s="319"/>
      <c r="AY21">
        <f>COUNTA($C$21)</f>
        <v>0</v>
      </c>
    </row>
    <row r="22" spans="1:51" ht="26.25" customHeight="1">
      <c r="A22" s="1053">
        <v>19</v>
      </c>
      <c r="B22" s="1053">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1052"/>
      <c r="AD22" s="1052"/>
      <c r="AE22" s="1052"/>
      <c r="AF22" s="1052"/>
      <c r="AG22" s="1052"/>
      <c r="AH22" s="322"/>
      <c r="AI22" s="323"/>
      <c r="AJ22" s="323"/>
      <c r="AK22" s="323"/>
      <c r="AL22" s="324"/>
      <c r="AM22" s="325"/>
      <c r="AN22" s="325"/>
      <c r="AO22" s="326"/>
      <c r="AP22" s="319"/>
      <c r="AQ22" s="319"/>
      <c r="AR22" s="319"/>
      <c r="AS22" s="319"/>
      <c r="AT22" s="319"/>
      <c r="AU22" s="319"/>
      <c r="AV22" s="319"/>
      <c r="AW22" s="319"/>
      <c r="AX22" s="319"/>
      <c r="AY22">
        <f>COUNTA($C$22)</f>
        <v>0</v>
      </c>
    </row>
    <row r="23" spans="1:51" ht="26.25" customHeight="1">
      <c r="A23" s="1053">
        <v>20</v>
      </c>
      <c r="B23" s="1053">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1052"/>
      <c r="AD23" s="1052"/>
      <c r="AE23" s="1052"/>
      <c r="AF23" s="1052"/>
      <c r="AG23" s="1052"/>
      <c r="AH23" s="322"/>
      <c r="AI23" s="323"/>
      <c r="AJ23" s="323"/>
      <c r="AK23" s="323"/>
      <c r="AL23" s="324"/>
      <c r="AM23" s="325"/>
      <c r="AN23" s="325"/>
      <c r="AO23" s="326"/>
      <c r="AP23" s="319"/>
      <c r="AQ23" s="319"/>
      <c r="AR23" s="319"/>
      <c r="AS23" s="319"/>
      <c r="AT23" s="319"/>
      <c r="AU23" s="319"/>
      <c r="AV23" s="319"/>
      <c r="AW23" s="319"/>
      <c r="AX23" s="319"/>
      <c r="AY23">
        <f>COUNTA($C$23)</f>
        <v>0</v>
      </c>
    </row>
    <row r="24" spans="1:51" ht="26.25" customHeight="1">
      <c r="A24" s="1053">
        <v>21</v>
      </c>
      <c r="B24" s="1053">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1052"/>
      <c r="AD24" s="1052"/>
      <c r="AE24" s="1052"/>
      <c r="AF24" s="1052"/>
      <c r="AG24" s="1052"/>
      <c r="AH24" s="322"/>
      <c r="AI24" s="323"/>
      <c r="AJ24" s="323"/>
      <c r="AK24" s="323"/>
      <c r="AL24" s="324"/>
      <c r="AM24" s="325"/>
      <c r="AN24" s="325"/>
      <c r="AO24" s="326"/>
      <c r="AP24" s="319"/>
      <c r="AQ24" s="319"/>
      <c r="AR24" s="319"/>
      <c r="AS24" s="319"/>
      <c r="AT24" s="319"/>
      <c r="AU24" s="319"/>
      <c r="AV24" s="319"/>
      <c r="AW24" s="319"/>
      <c r="AX24" s="319"/>
      <c r="AY24">
        <f>COUNTA($C$24)</f>
        <v>0</v>
      </c>
    </row>
    <row r="25" spans="1:51" ht="26.25" customHeight="1">
      <c r="A25" s="1053">
        <v>22</v>
      </c>
      <c r="B25" s="1053">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1052"/>
      <c r="AD25" s="1052"/>
      <c r="AE25" s="1052"/>
      <c r="AF25" s="1052"/>
      <c r="AG25" s="1052"/>
      <c r="AH25" s="322"/>
      <c r="AI25" s="323"/>
      <c r="AJ25" s="323"/>
      <c r="AK25" s="323"/>
      <c r="AL25" s="324"/>
      <c r="AM25" s="325"/>
      <c r="AN25" s="325"/>
      <c r="AO25" s="326"/>
      <c r="AP25" s="319"/>
      <c r="AQ25" s="319"/>
      <c r="AR25" s="319"/>
      <c r="AS25" s="319"/>
      <c r="AT25" s="319"/>
      <c r="AU25" s="319"/>
      <c r="AV25" s="319"/>
      <c r="AW25" s="319"/>
      <c r="AX25" s="319"/>
      <c r="AY25">
        <f>COUNTA($C$25)</f>
        <v>0</v>
      </c>
    </row>
    <row r="26" spans="1:51" ht="26.25" customHeight="1">
      <c r="A26" s="1053">
        <v>23</v>
      </c>
      <c r="B26" s="1053">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1052"/>
      <c r="AD26" s="1052"/>
      <c r="AE26" s="1052"/>
      <c r="AF26" s="1052"/>
      <c r="AG26" s="1052"/>
      <c r="AH26" s="322"/>
      <c r="AI26" s="323"/>
      <c r="AJ26" s="323"/>
      <c r="AK26" s="323"/>
      <c r="AL26" s="324"/>
      <c r="AM26" s="325"/>
      <c r="AN26" s="325"/>
      <c r="AO26" s="326"/>
      <c r="AP26" s="319"/>
      <c r="AQ26" s="319"/>
      <c r="AR26" s="319"/>
      <c r="AS26" s="319"/>
      <c r="AT26" s="319"/>
      <c r="AU26" s="319"/>
      <c r="AV26" s="319"/>
      <c r="AW26" s="319"/>
      <c r="AX26" s="319"/>
      <c r="AY26">
        <f>COUNTA($C$26)</f>
        <v>0</v>
      </c>
    </row>
    <row r="27" spans="1:51" ht="26.25" customHeight="1">
      <c r="A27" s="1053">
        <v>24</v>
      </c>
      <c r="B27" s="1053">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1052"/>
      <c r="AD27" s="1052"/>
      <c r="AE27" s="1052"/>
      <c r="AF27" s="1052"/>
      <c r="AG27" s="1052"/>
      <c r="AH27" s="322"/>
      <c r="AI27" s="323"/>
      <c r="AJ27" s="323"/>
      <c r="AK27" s="323"/>
      <c r="AL27" s="324"/>
      <c r="AM27" s="325"/>
      <c r="AN27" s="325"/>
      <c r="AO27" s="326"/>
      <c r="AP27" s="319"/>
      <c r="AQ27" s="319"/>
      <c r="AR27" s="319"/>
      <c r="AS27" s="319"/>
      <c r="AT27" s="319"/>
      <c r="AU27" s="319"/>
      <c r="AV27" s="319"/>
      <c r="AW27" s="319"/>
      <c r="AX27" s="319"/>
      <c r="AY27">
        <f>COUNTA($C$27)</f>
        <v>0</v>
      </c>
    </row>
    <row r="28" spans="1:51" ht="26.25" customHeight="1">
      <c r="A28" s="1053">
        <v>25</v>
      </c>
      <c r="B28" s="1053">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1052"/>
      <c r="AD28" s="1052"/>
      <c r="AE28" s="1052"/>
      <c r="AF28" s="1052"/>
      <c r="AG28" s="1052"/>
      <c r="AH28" s="322"/>
      <c r="AI28" s="323"/>
      <c r="AJ28" s="323"/>
      <c r="AK28" s="323"/>
      <c r="AL28" s="324"/>
      <c r="AM28" s="325"/>
      <c r="AN28" s="325"/>
      <c r="AO28" s="326"/>
      <c r="AP28" s="319"/>
      <c r="AQ28" s="319"/>
      <c r="AR28" s="319"/>
      <c r="AS28" s="319"/>
      <c r="AT28" s="319"/>
      <c r="AU28" s="319"/>
      <c r="AV28" s="319"/>
      <c r="AW28" s="319"/>
      <c r="AX28" s="319"/>
      <c r="AY28">
        <f>COUNTA($C$28)</f>
        <v>0</v>
      </c>
    </row>
    <row r="29" spans="1:51" ht="26.25" customHeight="1">
      <c r="A29" s="1053">
        <v>26</v>
      </c>
      <c r="B29" s="1053">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1052"/>
      <c r="AD29" s="1052"/>
      <c r="AE29" s="1052"/>
      <c r="AF29" s="1052"/>
      <c r="AG29" s="1052"/>
      <c r="AH29" s="322"/>
      <c r="AI29" s="323"/>
      <c r="AJ29" s="323"/>
      <c r="AK29" s="323"/>
      <c r="AL29" s="324"/>
      <c r="AM29" s="325"/>
      <c r="AN29" s="325"/>
      <c r="AO29" s="326"/>
      <c r="AP29" s="319"/>
      <c r="AQ29" s="319"/>
      <c r="AR29" s="319"/>
      <c r="AS29" s="319"/>
      <c r="AT29" s="319"/>
      <c r="AU29" s="319"/>
      <c r="AV29" s="319"/>
      <c r="AW29" s="319"/>
      <c r="AX29" s="319"/>
      <c r="AY29">
        <f>COUNTA($C$29)</f>
        <v>0</v>
      </c>
    </row>
    <row r="30" spans="1:51" ht="26.25" customHeight="1">
      <c r="A30" s="1053">
        <v>27</v>
      </c>
      <c r="B30" s="1053">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1052"/>
      <c r="AD30" s="1052"/>
      <c r="AE30" s="1052"/>
      <c r="AF30" s="1052"/>
      <c r="AG30" s="1052"/>
      <c r="AH30" s="322"/>
      <c r="AI30" s="323"/>
      <c r="AJ30" s="323"/>
      <c r="AK30" s="323"/>
      <c r="AL30" s="324"/>
      <c r="AM30" s="325"/>
      <c r="AN30" s="325"/>
      <c r="AO30" s="326"/>
      <c r="AP30" s="319"/>
      <c r="AQ30" s="319"/>
      <c r="AR30" s="319"/>
      <c r="AS30" s="319"/>
      <c r="AT30" s="319"/>
      <c r="AU30" s="319"/>
      <c r="AV30" s="319"/>
      <c r="AW30" s="319"/>
      <c r="AX30" s="319"/>
      <c r="AY30">
        <f>COUNTA($C$30)</f>
        <v>0</v>
      </c>
    </row>
    <row r="31" spans="1:51" ht="26.25" customHeight="1">
      <c r="A31" s="1053">
        <v>28</v>
      </c>
      <c r="B31" s="1053">
        <v>1</v>
      </c>
      <c r="C31" s="419"/>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1052"/>
      <c r="AD31" s="1052"/>
      <c r="AE31" s="1052"/>
      <c r="AF31" s="1052"/>
      <c r="AG31" s="1052"/>
      <c r="AH31" s="322"/>
      <c r="AI31" s="323"/>
      <c r="AJ31" s="323"/>
      <c r="AK31" s="323"/>
      <c r="AL31" s="324"/>
      <c r="AM31" s="325"/>
      <c r="AN31" s="325"/>
      <c r="AO31" s="326"/>
      <c r="AP31" s="319"/>
      <c r="AQ31" s="319"/>
      <c r="AR31" s="319"/>
      <c r="AS31" s="319"/>
      <c r="AT31" s="319"/>
      <c r="AU31" s="319"/>
      <c r="AV31" s="319"/>
      <c r="AW31" s="319"/>
      <c r="AX31" s="319"/>
      <c r="AY31">
        <f>COUNTA($C$31)</f>
        <v>0</v>
      </c>
    </row>
    <row r="32" spans="1:51" ht="26.25" customHeight="1">
      <c r="A32" s="1053">
        <v>29</v>
      </c>
      <c r="B32" s="1053">
        <v>1</v>
      </c>
      <c r="C32" s="419"/>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1052"/>
      <c r="AD32" s="1052"/>
      <c r="AE32" s="1052"/>
      <c r="AF32" s="1052"/>
      <c r="AG32" s="1052"/>
      <c r="AH32" s="322"/>
      <c r="AI32" s="323"/>
      <c r="AJ32" s="323"/>
      <c r="AK32" s="323"/>
      <c r="AL32" s="324"/>
      <c r="AM32" s="325"/>
      <c r="AN32" s="325"/>
      <c r="AO32" s="326"/>
      <c r="AP32" s="319"/>
      <c r="AQ32" s="319"/>
      <c r="AR32" s="319"/>
      <c r="AS32" s="319"/>
      <c r="AT32" s="319"/>
      <c r="AU32" s="319"/>
      <c r="AV32" s="319"/>
      <c r="AW32" s="319"/>
      <c r="AX32" s="319"/>
      <c r="AY32">
        <f>COUNTA($C$32)</f>
        <v>0</v>
      </c>
    </row>
    <row r="33" spans="1:51" ht="26.25" customHeight="1">
      <c r="A33" s="1053">
        <v>30</v>
      </c>
      <c r="B33" s="1053">
        <v>1</v>
      </c>
      <c r="C33" s="419"/>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1052"/>
      <c r="AD33" s="1052"/>
      <c r="AE33" s="1052"/>
      <c r="AF33" s="1052"/>
      <c r="AG33" s="1052"/>
      <c r="AH33" s="322"/>
      <c r="AI33" s="323"/>
      <c r="AJ33" s="323"/>
      <c r="AK33" s="323"/>
      <c r="AL33" s="324"/>
      <c r="AM33" s="325"/>
      <c r="AN33" s="325"/>
      <c r="AO33" s="326"/>
      <c r="AP33" s="319"/>
      <c r="AQ33" s="319"/>
      <c r="AR33" s="319"/>
      <c r="AS33" s="319"/>
      <c r="AT33" s="319"/>
      <c r="AU33" s="319"/>
      <c r="AV33" s="319"/>
      <c r="AW33" s="319"/>
      <c r="AX33" s="31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37"/>
      <c r="B36" s="337"/>
      <c r="C36" s="337" t="s">
        <v>26</v>
      </c>
      <c r="D36" s="337"/>
      <c r="E36" s="337"/>
      <c r="F36" s="337"/>
      <c r="G36" s="337"/>
      <c r="H36" s="337"/>
      <c r="I36" s="337"/>
      <c r="J36" s="264" t="s">
        <v>297</v>
      </c>
      <c r="K36" s="109"/>
      <c r="L36" s="109"/>
      <c r="M36" s="109"/>
      <c r="N36" s="109"/>
      <c r="O36" s="109"/>
      <c r="P36" s="338" t="s">
        <v>27</v>
      </c>
      <c r="Q36" s="338"/>
      <c r="R36" s="338"/>
      <c r="S36" s="338"/>
      <c r="T36" s="338"/>
      <c r="U36" s="338"/>
      <c r="V36" s="338"/>
      <c r="W36" s="338"/>
      <c r="X36" s="338"/>
      <c r="Y36" s="335" t="s">
        <v>352</v>
      </c>
      <c r="Z36" s="336"/>
      <c r="AA36" s="336"/>
      <c r="AB36" s="336"/>
      <c r="AC36" s="264" t="s">
        <v>337</v>
      </c>
      <c r="AD36" s="264"/>
      <c r="AE36" s="264"/>
      <c r="AF36" s="264"/>
      <c r="AG36" s="264"/>
      <c r="AH36" s="335" t="s">
        <v>258</v>
      </c>
      <c r="AI36" s="337"/>
      <c r="AJ36" s="337"/>
      <c r="AK36" s="337"/>
      <c r="AL36" s="337" t="s">
        <v>21</v>
      </c>
      <c r="AM36" s="337"/>
      <c r="AN36" s="337"/>
      <c r="AO36" s="421"/>
      <c r="AP36" s="422" t="s">
        <v>298</v>
      </c>
      <c r="AQ36" s="422"/>
      <c r="AR36" s="422"/>
      <c r="AS36" s="422"/>
      <c r="AT36" s="422"/>
      <c r="AU36" s="422"/>
      <c r="AV36" s="422"/>
      <c r="AW36" s="422"/>
      <c r="AX36" s="422"/>
      <c r="AY36">
        <f>$AY$34</f>
        <v>0</v>
      </c>
    </row>
    <row r="37" spans="1:51" ht="26.25" customHeight="1">
      <c r="A37" s="1053">
        <v>1</v>
      </c>
      <c r="B37" s="1053">
        <v>1</v>
      </c>
      <c r="C37" s="419"/>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1052"/>
      <c r="AD37" s="1052"/>
      <c r="AE37" s="1052"/>
      <c r="AF37" s="1052"/>
      <c r="AG37" s="1052"/>
      <c r="AH37" s="322"/>
      <c r="AI37" s="323"/>
      <c r="AJ37" s="323"/>
      <c r="AK37" s="323"/>
      <c r="AL37" s="324"/>
      <c r="AM37" s="325"/>
      <c r="AN37" s="325"/>
      <c r="AO37" s="326"/>
      <c r="AP37" s="319"/>
      <c r="AQ37" s="319"/>
      <c r="AR37" s="319"/>
      <c r="AS37" s="319"/>
      <c r="AT37" s="319"/>
      <c r="AU37" s="319"/>
      <c r="AV37" s="319"/>
      <c r="AW37" s="319"/>
      <c r="AX37" s="319"/>
      <c r="AY37">
        <f>$AY$34</f>
        <v>0</v>
      </c>
    </row>
    <row r="38" spans="1:51" ht="26.25" customHeight="1">
      <c r="A38" s="1053">
        <v>2</v>
      </c>
      <c r="B38" s="1053">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1052"/>
      <c r="AD38" s="1052"/>
      <c r="AE38" s="1052"/>
      <c r="AF38" s="1052"/>
      <c r="AG38" s="1052"/>
      <c r="AH38" s="322"/>
      <c r="AI38" s="323"/>
      <c r="AJ38" s="323"/>
      <c r="AK38" s="323"/>
      <c r="AL38" s="324"/>
      <c r="AM38" s="325"/>
      <c r="AN38" s="325"/>
      <c r="AO38" s="326"/>
      <c r="AP38" s="319"/>
      <c r="AQ38" s="319"/>
      <c r="AR38" s="319"/>
      <c r="AS38" s="319"/>
      <c r="AT38" s="319"/>
      <c r="AU38" s="319"/>
      <c r="AV38" s="319"/>
      <c r="AW38" s="319"/>
      <c r="AX38" s="319"/>
      <c r="AY38">
        <f>COUNTA($C$38)</f>
        <v>0</v>
      </c>
    </row>
    <row r="39" spans="1:51" ht="26.25" customHeight="1">
      <c r="A39" s="1053">
        <v>3</v>
      </c>
      <c r="B39" s="1053">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1052"/>
      <c r="AD39" s="1052"/>
      <c r="AE39" s="1052"/>
      <c r="AF39" s="1052"/>
      <c r="AG39" s="1052"/>
      <c r="AH39" s="322"/>
      <c r="AI39" s="323"/>
      <c r="AJ39" s="323"/>
      <c r="AK39" s="323"/>
      <c r="AL39" s="324"/>
      <c r="AM39" s="325"/>
      <c r="AN39" s="325"/>
      <c r="AO39" s="326"/>
      <c r="AP39" s="319"/>
      <c r="AQ39" s="319"/>
      <c r="AR39" s="319"/>
      <c r="AS39" s="319"/>
      <c r="AT39" s="319"/>
      <c r="AU39" s="319"/>
      <c r="AV39" s="319"/>
      <c r="AW39" s="319"/>
      <c r="AX39" s="319"/>
      <c r="AY39">
        <f>COUNTA($C$39)</f>
        <v>0</v>
      </c>
    </row>
    <row r="40" spans="1:51" ht="26.25" customHeight="1">
      <c r="A40" s="1053">
        <v>4</v>
      </c>
      <c r="B40" s="1053">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1052"/>
      <c r="AD40" s="1052"/>
      <c r="AE40" s="1052"/>
      <c r="AF40" s="1052"/>
      <c r="AG40" s="1052"/>
      <c r="AH40" s="322"/>
      <c r="AI40" s="323"/>
      <c r="AJ40" s="323"/>
      <c r="AK40" s="323"/>
      <c r="AL40" s="324"/>
      <c r="AM40" s="325"/>
      <c r="AN40" s="325"/>
      <c r="AO40" s="326"/>
      <c r="AP40" s="319"/>
      <c r="AQ40" s="319"/>
      <c r="AR40" s="319"/>
      <c r="AS40" s="319"/>
      <c r="AT40" s="319"/>
      <c r="AU40" s="319"/>
      <c r="AV40" s="319"/>
      <c r="AW40" s="319"/>
      <c r="AX40" s="319"/>
      <c r="AY40">
        <f>COUNTA($C$40)</f>
        <v>0</v>
      </c>
    </row>
    <row r="41" spans="1:51" ht="26.25" customHeight="1">
      <c r="A41" s="1053">
        <v>5</v>
      </c>
      <c r="B41" s="1053">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1052"/>
      <c r="AD41" s="1052"/>
      <c r="AE41" s="1052"/>
      <c r="AF41" s="1052"/>
      <c r="AG41" s="1052"/>
      <c r="AH41" s="322"/>
      <c r="AI41" s="323"/>
      <c r="AJ41" s="323"/>
      <c r="AK41" s="323"/>
      <c r="AL41" s="324"/>
      <c r="AM41" s="325"/>
      <c r="AN41" s="325"/>
      <c r="AO41" s="326"/>
      <c r="AP41" s="319"/>
      <c r="AQ41" s="319"/>
      <c r="AR41" s="319"/>
      <c r="AS41" s="319"/>
      <c r="AT41" s="319"/>
      <c r="AU41" s="319"/>
      <c r="AV41" s="319"/>
      <c r="AW41" s="319"/>
      <c r="AX41" s="319"/>
      <c r="AY41">
        <f>COUNTA($C$41)</f>
        <v>0</v>
      </c>
    </row>
    <row r="42" spans="1:51" ht="26.25" customHeight="1">
      <c r="A42" s="1053">
        <v>6</v>
      </c>
      <c r="B42" s="1053">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1052"/>
      <c r="AD42" s="1052"/>
      <c r="AE42" s="1052"/>
      <c r="AF42" s="1052"/>
      <c r="AG42" s="1052"/>
      <c r="AH42" s="322"/>
      <c r="AI42" s="323"/>
      <c r="AJ42" s="323"/>
      <c r="AK42" s="323"/>
      <c r="AL42" s="324"/>
      <c r="AM42" s="325"/>
      <c r="AN42" s="325"/>
      <c r="AO42" s="326"/>
      <c r="AP42" s="319"/>
      <c r="AQ42" s="319"/>
      <c r="AR42" s="319"/>
      <c r="AS42" s="319"/>
      <c r="AT42" s="319"/>
      <c r="AU42" s="319"/>
      <c r="AV42" s="319"/>
      <c r="AW42" s="319"/>
      <c r="AX42" s="319"/>
      <c r="AY42">
        <f>COUNTA($C$42)</f>
        <v>0</v>
      </c>
    </row>
    <row r="43" spans="1:51" ht="26.25" customHeight="1">
      <c r="A43" s="1053">
        <v>7</v>
      </c>
      <c r="B43" s="1053">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1052"/>
      <c r="AD43" s="1052"/>
      <c r="AE43" s="1052"/>
      <c r="AF43" s="1052"/>
      <c r="AG43" s="1052"/>
      <c r="AH43" s="322"/>
      <c r="AI43" s="323"/>
      <c r="AJ43" s="323"/>
      <c r="AK43" s="323"/>
      <c r="AL43" s="324"/>
      <c r="AM43" s="325"/>
      <c r="AN43" s="325"/>
      <c r="AO43" s="326"/>
      <c r="AP43" s="319"/>
      <c r="AQ43" s="319"/>
      <c r="AR43" s="319"/>
      <c r="AS43" s="319"/>
      <c r="AT43" s="319"/>
      <c r="AU43" s="319"/>
      <c r="AV43" s="319"/>
      <c r="AW43" s="319"/>
      <c r="AX43" s="319"/>
      <c r="AY43">
        <f>COUNTA($C$43)</f>
        <v>0</v>
      </c>
    </row>
    <row r="44" spans="1:51" ht="26.25" customHeight="1">
      <c r="A44" s="1053">
        <v>8</v>
      </c>
      <c r="B44" s="1053">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1052"/>
      <c r="AD44" s="1052"/>
      <c r="AE44" s="1052"/>
      <c r="AF44" s="1052"/>
      <c r="AG44" s="1052"/>
      <c r="AH44" s="322"/>
      <c r="AI44" s="323"/>
      <c r="AJ44" s="323"/>
      <c r="AK44" s="323"/>
      <c r="AL44" s="324"/>
      <c r="AM44" s="325"/>
      <c r="AN44" s="325"/>
      <c r="AO44" s="326"/>
      <c r="AP44" s="319"/>
      <c r="AQ44" s="319"/>
      <c r="AR44" s="319"/>
      <c r="AS44" s="319"/>
      <c r="AT44" s="319"/>
      <c r="AU44" s="319"/>
      <c r="AV44" s="319"/>
      <c r="AW44" s="319"/>
      <c r="AX44" s="319"/>
      <c r="AY44">
        <f>COUNTA($C$44)</f>
        <v>0</v>
      </c>
    </row>
    <row r="45" spans="1:51" ht="26.25" customHeight="1">
      <c r="A45" s="1053">
        <v>9</v>
      </c>
      <c r="B45" s="1053">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1052"/>
      <c r="AD45" s="1052"/>
      <c r="AE45" s="1052"/>
      <c r="AF45" s="1052"/>
      <c r="AG45" s="1052"/>
      <c r="AH45" s="322"/>
      <c r="AI45" s="323"/>
      <c r="AJ45" s="323"/>
      <c r="AK45" s="323"/>
      <c r="AL45" s="324"/>
      <c r="AM45" s="325"/>
      <c r="AN45" s="325"/>
      <c r="AO45" s="326"/>
      <c r="AP45" s="319"/>
      <c r="AQ45" s="319"/>
      <c r="AR45" s="319"/>
      <c r="AS45" s="319"/>
      <c r="AT45" s="319"/>
      <c r="AU45" s="319"/>
      <c r="AV45" s="319"/>
      <c r="AW45" s="319"/>
      <c r="AX45" s="319"/>
      <c r="AY45">
        <f>COUNTA($C$45)</f>
        <v>0</v>
      </c>
    </row>
    <row r="46" spans="1:51" ht="26.25" customHeight="1">
      <c r="A46" s="1053">
        <v>10</v>
      </c>
      <c r="B46" s="1053">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1052"/>
      <c r="AD46" s="1052"/>
      <c r="AE46" s="1052"/>
      <c r="AF46" s="1052"/>
      <c r="AG46" s="1052"/>
      <c r="AH46" s="322"/>
      <c r="AI46" s="323"/>
      <c r="AJ46" s="323"/>
      <c r="AK46" s="323"/>
      <c r="AL46" s="324"/>
      <c r="AM46" s="325"/>
      <c r="AN46" s="325"/>
      <c r="AO46" s="326"/>
      <c r="AP46" s="319"/>
      <c r="AQ46" s="319"/>
      <c r="AR46" s="319"/>
      <c r="AS46" s="319"/>
      <c r="AT46" s="319"/>
      <c r="AU46" s="319"/>
      <c r="AV46" s="319"/>
      <c r="AW46" s="319"/>
      <c r="AX46" s="319"/>
      <c r="AY46">
        <f>COUNTA($C$46)</f>
        <v>0</v>
      </c>
    </row>
    <row r="47" spans="1:51" ht="26.25" customHeight="1">
      <c r="A47" s="1053">
        <v>11</v>
      </c>
      <c r="B47" s="1053">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1052"/>
      <c r="AD47" s="1052"/>
      <c r="AE47" s="1052"/>
      <c r="AF47" s="1052"/>
      <c r="AG47" s="1052"/>
      <c r="AH47" s="322"/>
      <c r="AI47" s="323"/>
      <c r="AJ47" s="323"/>
      <c r="AK47" s="323"/>
      <c r="AL47" s="324"/>
      <c r="AM47" s="325"/>
      <c r="AN47" s="325"/>
      <c r="AO47" s="326"/>
      <c r="AP47" s="319"/>
      <c r="AQ47" s="319"/>
      <c r="AR47" s="319"/>
      <c r="AS47" s="319"/>
      <c r="AT47" s="319"/>
      <c r="AU47" s="319"/>
      <c r="AV47" s="319"/>
      <c r="AW47" s="319"/>
      <c r="AX47" s="319"/>
      <c r="AY47">
        <f>COUNTA($C$47)</f>
        <v>0</v>
      </c>
    </row>
    <row r="48" spans="1:51" ht="26.25" customHeight="1">
      <c r="A48" s="1053">
        <v>12</v>
      </c>
      <c r="B48" s="1053">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1052"/>
      <c r="AD48" s="1052"/>
      <c r="AE48" s="1052"/>
      <c r="AF48" s="1052"/>
      <c r="AG48" s="1052"/>
      <c r="AH48" s="322"/>
      <c r="AI48" s="323"/>
      <c r="AJ48" s="323"/>
      <c r="AK48" s="323"/>
      <c r="AL48" s="324"/>
      <c r="AM48" s="325"/>
      <c r="AN48" s="325"/>
      <c r="AO48" s="326"/>
      <c r="AP48" s="319"/>
      <c r="AQ48" s="319"/>
      <c r="AR48" s="319"/>
      <c r="AS48" s="319"/>
      <c r="AT48" s="319"/>
      <c r="AU48" s="319"/>
      <c r="AV48" s="319"/>
      <c r="AW48" s="319"/>
      <c r="AX48" s="319"/>
      <c r="AY48">
        <f>COUNTA($C$48)</f>
        <v>0</v>
      </c>
    </row>
    <row r="49" spans="1:51" ht="26.25" customHeight="1">
      <c r="A49" s="1053">
        <v>13</v>
      </c>
      <c r="B49" s="1053">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1052"/>
      <c r="AD49" s="1052"/>
      <c r="AE49" s="1052"/>
      <c r="AF49" s="1052"/>
      <c r="AG49" s="1052"/>
      <c r="AH49" s="322"/>
      <c r="AI49" s="323"/>
      <c r="AJ49" s="323"/>
      <c r="AK49" s="323"/>
      <c r="AL49" s="324"/>
      <c r="AM49" s="325"/>
      <c r="AN49" s="325"/>
      <c r="AO49" s="326"/>
      <c r="AP49" s="319"/>
      <c r="AQ49" s="319"/>
      <c r="AR49" s="319"/>
      <c r="AS49" s="319"/>
      <c r="AT49" s="319"/>
      <c r="AU49" s="319"/>
      <c r="AV49" s="319"/>
      <c r="AW49" s="319"/>
      <c r="AX49" s="319"/>
      <c r="AY49">
        <f>COUNTA($C$49)</f>
        <v>0</v>
      </c>
    </row>
    <row r="50" spans="1:51" ht="26.25" customHeight="1">
      <c r="A50" s="1053">
        <v>14</v>
      </c>
      <c r="B50" s="1053">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1052"/>
      <c r="AD50" s="1052"/>
      <c r="AE50" s="1052"/>
      <c r="AF50" s="1052"/>
      <c r="AG50" s="1052"/>
      <c r="AH50" s="322"/>
      <c r="AI50" s="323"/>
      <c r="AJ50" s="323"/>
      <c r="AK50" s="323"/>
      <c r="AL50" s="324"/>
      <c r="AM50" s="325"/>
      <c r="AN50" s="325"/>
      <c r="AO50" s="326"/>
      <c r="AP50" s="319"/>
      <c r="AQ50" s="319"/>
      <c r="AR50" s="319"/>
      <c r="AS50" s="319"/>
      <c r="AT50" s="319"/>
      <c r="AU50" s="319"/>
      <c r="AV50" s="319"/>
      <c r="AW50" s="319"/>
      <c r="AX50" s="319"/>
      <c r="AY50">
        <f>COUNTA($C$50)</f>
        <v>0</v>
      </c>
    </row>
    <row r="51" spans="1:51" ht="26.25" customHeight="1">
      <c r="A51" s="1053">
        <v>15</v>
      </c>
      <c r="B51" s="1053">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1052"/>
      <c r="AD51" s="1052"/>
      <c r="AE51" s="1052"/>
      <c r="AF51" s="1052"/>
      <c r="AG51" s="1052"/>
      <c r="AH51" s="322"/>
      <c r="AI51" s="323"/>
      <c r="AJ51" s="323"/>
      <c r="AK51" s="323"/>
      <c r="AL51" s="324"/>
      <c r="AM51" s="325"/>
      <c r="AN51" s="325"/>
      <c r="AO51" s="326"/>
      <c r="AP51" s="319"/>
      <c r="AQ51" s="319"/>
      <c r="AR51" s="319"/>
      <c r="AS51" s="319"/>
      <c r="AT51" s="319"/>
      <c r="AU51" s="319"/>
      <c r="AV51" s="319"/>
      <c r="AW51" s="319"/>
      <c r="AX51" s="319"/>
      <c r="AY51">
        <f>COUNTA($C$51)</f>
        <v>0</v>
      </c>
    </row>
    <row r="52" spans="1:51" ht="26.25" customHeight="1">
      <c r="A52" s="1053">
        <v>16</v>
      </c>
      <c r="B52" s="1053">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1052"/>
      <c r="AD52" s="1052"/>
      <c r="AE52" s="1052"/>
      <c r="AF52" s="1052"/>
      <c r="AG52" s="1052"/>
      <c r="AH52" s="322"/>
      <c r="AI52" s="323"/>
      <c r="AJ52" s="323"/>
      <c r="AK52" s="323"/>
      <c r="AL52" s="324"/>
      <c r="AM52" s="325"/>
      <c r="AN52" s="325"/>
      <c r="AO52" s="326"/>
      <c r="AP52" s="319"/>
      <c r="AQ52" s="319"/>
      <c r="AR52" s="319"/>
      <c r="AS52" s="319"/>
      <c r="AT52" s="319"/>
      <c r="AU52" s="319"/>
      <c r="AV52" s="319"/>
      <c r="AW52" s="319"/>
      <c r="AX52" s="319"/>
      <c r="AY52">
        <f>COUNTA($C$52)</f>
        <v>0</v>
      </c>
    </row>
    <row r="53" spans="1:51" ht="26.25" customHeight="1">
      <c r="A53" s="1053">
        <v>17</v>
      </c>
      <c r="B53" s="1053">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1052"/>
      <c r="AD53" s="1052"/>
      <c r="AE53" s="1052"/>
      <c r="AF53" s="1052"/>
      <c r="AG53" s="1052"/>
      <c r="AH53" s="322"/>
      <c r="AI53" s="323"/>
      <c r="AJ53" s="323"/>
      <c r="AK53" s="323"/>
      <c r="AL53" s="324"/>
      <c r="AM53" s="325"/>
      <c r="AN53" s="325"/>
      <c r="AO53" s="326"/>
      <c r="AP53" s="319"/>
      <c r="AQ53" s="319"/>
      <c r="AR53" s="319"/>
      <c r="AS53" s="319"/>
      <c r="AT53" s="319"/>
      <c r="AU53" s="319"/>
      <c r="AV53" s="319"/>
      <c r="AW53" s="319"/>
      <c r="AX53" s="319"/>
      <c r="AY53">
        <f>COUNTA($C$53)</f>
        <v>0</v>
      </c>
    </row>
    <row r="54" spans="1:51" ht="26.25" customHeight="1">
      <c r="A54" s="1053">
        <v>18</v>
      </c>
      <c r="B54" s="1053">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1052"/>
      <c r="AD54" s="1052"/>
      <c r="AE54" s="1052"/>
      <c r="AF54" s="1052"/>
      <c r="AG54" s="1052"/>
      <c r="AH54" s="322"/>
      <c r="AI54" s="323"/>
      <c r="AJ54" s="323"/>
      <c r="AK54" s="323"/>
      <c r="AL54" s="324"/>
      <c r="AM54" s="325"/>
      <c r="AN54" s="325"/>
      <c r="AO54" s="326"/>
      <c r="AP54" s="319"/>
      <c r="AQ54" s="319"/>
      <c r="AR54" s="319"/>
      <c r="AS54" s="319"/>
      <c r="AT54" s="319"/>
      <c r="AU54" s="319"/>
      <c r="AV54" s="319"/>
      <c r="AW54" s="319"/>
      <c r="AX54" s="319"/>
      <c r="AY54">
        <f>COUNTA($C$54)</f>
        <v>0</v>
      </c>
    </row>
    <row r="55" spans="1:51" ht="26.25" customHeight="1">
      <c r="A55" s="1053">
        <v>19</v>
      </c>
      <c r="B55" s="1053">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1052"/>
      <c r="AD55" s="1052"/>
      <c r="AE55" s="1052"/>
      <c r="AF55" s="1052"/>
      <c r="AG55" s="1052"/>
      <c r="AH55" s="322"/>
      <c r="AI55" s="323"/>
      <c r="AJ55" s="323"/>
      <c r="AK55" s="323"/>
      <c r="AL55" s="324"/>
      <c r="AM55" s="325"/>
      <c r="AN55" s="325"/>
      <c r="AO55" s="326"/>
      <c r="AP55" s="319"/>
      <c r="AQ55" s="319"/>
      <c r="AR55" s="319"/>
      <c r="AS55" s="319"/>
      <c r="AT55" s="319"/>
      <c r="AU55" s="319"/>
      <c r="AV55" s="319"/>
      <c r="AW55" s="319"/>
      <c r="AX55" s="319"/>
      <c r="AY55">
        <f>COUNTA($C$55)</f>
        <v>0</v>
      </c>
    </row>
    <row r="56" spans="1:51" ht="26.25" customHeight="1">
      <c r="A56" s="1053">
        <v>20</v>
      </c>
      <c r="B56" s="1053">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1052"/>
      <c r="AD56" s="1052"/>
      <c r="AE56" s="1052"/>
      <c r="AF56" s="1052"/>
      <c r="AG56" s="1052"/>
      <c r="AH56" s="322"/>
      <c r="AI56" s="323"/>
      <c r="AJ56" s="323"/>
      <c r="AK56" s="323"/>
      <c r="AL56" s="324"/>
      <c r="AM56" s="325"/>
      <c r="AN56" s="325"/>
      <c r="AO56" s="326"/>
      <c r="AP56" s="319"/>
      <c r="AQ56" s="319"/>
      <c r="AR56" s="319"/>
      <c r="AS56" s="319"/>
      <c r="AT56" s="319"/>
      <c r="AU56" s="319"/>
      <c r="AV56" s="319"/>
      <c r="AW56" s="319"/>
      <c r="AX56" s="319"/>
      <c r="AY56">
        <f>COUNTA($C$56)</f>
        <v>0</v>
      </c>
    </row>
    <row r="57" spans="1:51" ht="26.25" customHeight="1">
      <c r="A57" s="1053">
        <v>21</v>
      </c>
      <c r="B57" s="1053">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1052"/>
      <c r="AD57" s="1052"/>
      <c r="AE57" s="1052"/>
      <c r="AF57" s="1052"/>
      <c r="AG57" s="1052"/>
      <c r="AH57" s="322"/>
      <c r="AI57" s="323"/>
      <c r="AJ57" s="323"/>
      <c r="AK57" s="323"/>
      <c r="AL57" s="324"/>
      <c r="AM57" s="325"/>
      <c r="AN57" s="325"/>
      <c r="AO57" s="326"/>
      <c r="AP57" s="319"/>
      <c r="AQ57" s="319"/>
      <c r="AR57" s="319"/>
      <c r="AS57" s="319"/>
      <c r="AT57" s="319"/>
      <c r="AU57" s="319"/>
      <c r="AV57" s="319"/>
      <c r="AW57" s="319"/>
      <c r="AX57" s="319"/>
      <c r="AY57">
        <f>COUNTA($C$57)</f>
        <v>0</v>
      </c>
    </row>
    <row r="58" spans="1:51" ht="26.25" customHeight="1">
      <c r="A58" s="1053">
        <v>22</v>
      </c>
      <c r="B58" s="1053">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1052"/>
      <c r="AD58" s="1052"/>
      <c r="AE58" s="1052"/>
      <c r="AF58" s="1052"/>
      <c r="AG58" s="1052"/>
      <c r="AH58" s="322"/>
      <c r="AI58" s="323"/>
      <c r="AJ58" s="323"/>
      <c r="AK58" s="323"/>
      <c r="AL58" s="324"/>
      <c r="AM58" s="325"/>
      <c r="AN58" s="325"/>
      <c r="AO58" s="326"/>
      <c r="AP58" s="319"/>
      <c r="AQ58" s="319"/>
      <c r="AR58" s="319"/>
      <c r="AS58" s="319"/>
      <c r="AT58" s="319"/>
      <c r="AU58" s="319"/>
      <c r="AV58" s="319"/>
      <c r="AW58" s="319"/>
      <c r="AX58" s="319"/>
      <c r="AY58">
        <f>COUNTA($C$58)</f>
        <v>0</v>
      </c>
    </row>
    <row r="59" spans="1:51" ht="26.25" customHeight="1">
      <c r="A59" s="1053">
        <v>23</v>
      </c>
      <c r="B59" s="1053">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1052"/>
      <c r="AD59" s="1052"/>
      <c r="AE59" s="1052"/>
      <c r="AF59" s="1052"/>
      <c r="AG59" s="1052"/>
      <c r="AH59" s="322"/>
      <c r="AI59" s="323"/>
      <c r="AJ59" s="323"/>
      <c r="AK59" s="323"/>
      <c r="AL59" s="324"/>
      <c r="AM59" s="325"/>
      <c r="AN59" s="325"/>
      <c r="AO59" s="326"/>
      <c r="AP59" s="319"/>
      <c r="AQ59" s="319"/>
      <c r="AR59" s="319"/>
      <c r="AS59" s="319"/>
      <c r="AT59" s="319"/>
      <c r="AU59" s="319"/>
      <c r="AV59" s="319"/>
      <c r="AW59" s="319"/>
      <c r="AX59" s="319"/>
      <c r="AY59">
        <f>COUNTA($C$59)</f>
        <v>0</v>
      </c>
    </row>
    <row r="60" spans="1:51" ht="26.25" customHeight="1">
      <c r="A60" s="1053">
        <v>24</v>
      </c>
      <c r="B60" s="1053">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1052"/>
      <c r="AD60" s="1052"/>
      <c r="AE60" s="1052"/>
      <c r="AF60" s="1052"/>
      <c r="AG60" s="1052"/>
      <c r="AH60" s="322"/>
      <c r="AI60" s="323"/>
      <c r="AJ60" s="323"/>
      <c r="AK60" s="323"/>
      <c r="AL60" s="324"/>
      <c r="AM60" s="325"/>
      <c r="AN60" s="325"/>
      <c r="AO60" s="326"/>
      <c r="AP60" s="319"/>
      <c r="AQ60" s="319"/>
      <c r="AR60" s="319"/>
      <c r="AS60" s="319"/>
      <c r="AT60" s="319"/>
      <c r="AU60" s="319"/>
      <c r="AV60" s="319"/>
      <c r="AW60" s="319"/>
      <c r="AX60" s="319"/>
      <c r="AY60">
        <f>COUNTA($C$60)</f>
        <v>0</v>
      </c>
    </row>
    <row r="61" spans="1:51" ht="26.25" customHeight="1">
      <c r="A61" s="1053">
        <v>25</v>
      </c>
      <c r="B61" s="1053">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1052"/>
      <c r="AD61" s="1052"/>
      <c r="AE61" s="1052"/>
      <c r="AF61" s="1052"/>
      <c r="AG61" s="1052"/>
      <c r="AH61" s="322"/>
      <c r="AI61" s="323"/>
      <c r="AJ61" s="323"/>
      <c r="AK61" s="323"/>
      <c r="AL61" s="324"/>
      <c r="AM61" s="325"/>
      <c r="AN61" s="325"/>
      <c r="AO61" s="326"/>
      <c r="AP61" s="319"/>
      <c r="AQ61" s="319"/>
      <c r="AR61" s="319"/>
      <c r="AS61" s="319"/>
      <c r="AT61" s="319"/>
      <c r="AU61" s="319"/>
      <c r="AV61" s="319"/>
      <c r="AW61" s="319"/>
      <c r="AX61" s="319"/>
      <c r="AY61">
        <f>COUNTA($C$61)</f>
        <v>0</v>
      </c>
    </row>
    <row r="62" spans="1:51" ht="26.25" customHeight="1">
      <c r="A62" s="1053">
        <v>26</v>
      </c>
      <c r="B62" s="1053">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1052"/>
      <c r="AD62" s="1052"/>
      <c r="AE62" s="1052"/>
      <c r="AF62" s="1052"/>
      <c r="AG62" s="1052"/>
      <c r="AH62" s="322"/>
      <c r="AI62" s="323"/>
      <c r="AJ62" s="323"/>
      <c r="AK62" s="323"/>
      <c r="AL62" s="324"/>
      <c r="AM62" s="325"/>
      <c r="AN62" s="325"/>
      <c r="AO62" s="326"/>
      <c r="AP62" s="319"/>
      <c r="AQ62" s="319"/>
      <c r="AR62" s="319"/>
      <c r="AS62" s="319"/>
      <c r="AT62" s="319"/>
      <c r="AU62" s="319"/>
      <c r="AV62" s="319"/>
      <c r="AW62" s="319"/>
      <c r="AX62" s="319"/>
      <c r="AY62">
        <f>COUNTA($C$62)</f>
        <v>0</v>
      </c>
    </row>
    <row r="63" spans="1:51" ht="26.25" customHeight="1">
      <c r="A63" s="1053">
        <v>27</v>
      </c>
      <c r="B63" s="1053">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1052"/>
      <c r="AD63" s="1052"/>
      <c r="AE63" s="1052"/>
      <c r="AF63" s="1052"/>
      <c r="AG63" s="1052"/>
      <c r="AH63" s="322"/>
      <c r="AI63" s="323"/>
      <c r="AJ63" s="323"/>
      <c r="AK63" s="323"/>
      <c r="AL63" s="324"/>
      <c r="AM63" s="325"/>
      <c r="AN63" s="325"/>
      <c r="AO63" s="326"/>
      <c r="AP63" s="319"/>
      <c r="AQ63" s="319"/>
      <c r="AR63" s="319"/>
      <c r="AS63" s="319"/>
      <c r="AT63" s="319"/>
      <c r="AU63" s="319"/>
      <c r="AV63" s="319"/>
      <c r="AW63" s="319"/>
      <c r="AX63" s="319"/>
      <c r="AY63">
        <f>COUNTA($C$63)</f>
        <v>0</v>
      </c>
    </row>
    <row r="64" spans="1:51" ht="26.25" customHeight="1">
      <c r="A64" s="1053">
        <v>28</v>
      </c>
      <c r="B64" s="1053">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1052"/>
      <c r="AD64" s="1052"/>
      <c r="AE64" s="1052"/>
      <c r="AF64" s="1052"/>
      <c r="AG64" s="1052"/>
      <c r="AH64" s="322"/>
      <c r="AI64" s="323"/>
      <c r="AJ64" s="323"/>
      <c r="AK64" s="323"/>
      <c r="AL64" s="324"/>
      <c r="AM64" s="325"/>
      <c r="AN64" s="325"/>
      <c r="AO64" s="326"/>
      <c r="AP64" s="319"/>
      <c r="AQ64" s="319"/>
      <c r="AR64" s="319"/>
      <c r="AS64" s="319"/>
      <c r="AT64" s="319"/>
      <c r="AU64" s="319"/>
      <c r="AV64" s="319"/>
      <c r="AW64" s="319"/>
      <c r="AX64" s="319"/>
      <c r="AY64">
        <f>COUNTA($C$64)</f>
        <v>0</v>
      </c>
    </row>
    <row r="65" spans="1:51" ht="26.25" customHeight="1">
      <c r="A65" s="1053">
        <v>29</v>
      </c>
      <c r="B65" s="1053">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1052"/>
      <c r="AD65" s="1052"/>
      <c r="AE65" s="1052"/>
      <c r="AF65" s="1052"/>
      <c r="AG65" s="1052"/>
      <c r="AH65" s="322"/>
      <c r="AI65" s="323"/>
      <c r="AJ65" s="323"/>
      <c r="AK65" s="323"/>
      <c r="AL65" s="324"/>
      <c r="AM65" s="325"/>
      <c r="AN65" s="325"/>
      <c r="AO65" s="326"/>
      <c r="AP65" s="319"/>
      <c r="AQ65" s="319"/>
      <c r="AR65" s="319"/>
      <c r="AS65" s="319"/>
      <c r="AT65" s="319"/>
      <c r="AU65" s="319"/>
      <c r="AV65" s="319"/>
      <c r="AW65" s="319"/>
      <c r="AX65" s="319"/>
      <c r="AY65">
        <f>COUNTA($C$65)</f>
        <v>0</v>
      </c>
    </row>
    <row r="66" spans="1:51" ht="26.25" customHeight="1">
      <c r="A66" s="1053">
        <v>30</v>
      </c>
      <c r="B66" s="1053">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1052"/>
      <c r="AD66" s="1052"/>
      <c r="AE66" s="1052"/>
      <c r="AF66" s="1052"/>
      <c r="AG66" s="1052"/>
      <c r="AH66" s="322"/>
      <c r="AI66" s="323"/>
      <c r="AJ66" s="323"/>
      <c r="AK66" s="323"/>
      <c r="AL66" s="324"/>
      <c r="AM66" s="325"/>
      <c r="AN66" s="325"/>
      <c r="AO66" s="326"/>
      <c r="AP66" s="319"/>
      <c r="AQ66" s="319"/>
      <c r="AR66" s="319"/>
      <c r="AS66" s="319"/>
      <c r="AT66" s="319"/>
      <c r="AU66" s="319"/>
      <c r="AV66" s="319"/>
      <c r="AW66" s="319"/>
      <c r="AX66" s="31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37"/>
      <c r="B69" s="337"/>
      <c r="C69" s="337" t="s">
        <v>26</v>
      </c>
      <c r="D69" s="337"/>
      <c r="E69" s="337"/>
      <c r="F69" s="337"/>
      <c r="G69" s="337"/>
      <c r="H69" s="337"/>
      <c r="I69" s="337"/>
      <c r="J69" s="264" t="s">
        <v>297</v>
      </c>
      <c r="K69" s="109"/>
      <c r="L69" s="109"/>
      <c r="M69" s="109"/>
      <c r="N69" s="109"/>
      <c r="O69" s="109"/>
      <c r="P69" s="338" t="s">
        <v>27</v>
      </c>
      <c r="Q69" s="338"/>
      <c r="R69" s="338"/>
      <c r="S69" s="338"/>
      <c r="T69" s="338"/>
      <c r="U69" s="338"/>
      <c r="V69" s="338"/>
      <c r="W69" s="338"/>
      <c r="X69" s="338"/>
      <c r="Y69" s="335" t="s">
        <v>352</v>
      </c>
      <c r="Z69" s="336"/>
      <c r="AA69" s="336"/>
      <c r="AB69" s="336"/>
      <c r="AC69" s="264" t="s">
        <v>337</v>
      </c>
      <c r="AD69" s="264"/>
      <c r="AE69" s="264"/>
      <c r="AF69" s="264"/>
      <c r="AG69" s="264"/>
      <c r="AH69" s="335" t="s">
        <v>258</v>
      </c>
      <c r="AI69" s="337"/>
      <c r="AJ69" s="337"/>
      <c r="AK69" s="337"/>
      <c r="AL69" s="337" t="s">
        <v>21</v>
      </c>
      <c r="AM69" s="337"/>
      <c r="AN69" s="337"/>
      <c r="AO69" s="421"/>
      <c r="AP69" s="422" t="s">
        <v>298</v>
      </c>
      <c r="AQ69" s="422"/>
      <c r="AR69" s="422"/>
      <c r="AS69" s="422"/>
      <c r="AT69" s="422"/>
      <c r="AU69" s="422"/>
      <c r="AV69" s="422"/>
      <c r="AW69" s="422"/>
      <c r="AX69" s="422"/>
      <c r="AY69" s="34">
        <f t="shared" ref="AY69:AY70" si="0">$AY$67</f>
        <v>0</v>
      </c>
    </row>
    <row r="70" spans="1:51" ht="26.25" customHeight="1">
      <c r="A70" s="1053">
        <v>1</v>
      </c>
      <c r="B70" s="1053">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1052"/>
      <c r="AD70" s="1052"/>
      <c r="AE70" s="1052"/>
      <c r="AF70" s="1052"/>
      <c r="AG70" s="1052"/>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customHeight="1">
      <c r="A71" s="1053">
        <v>2</v>
      </c>
      <c r="B71" s="1053">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1052"/>
      <c r="AD71" s="1052"/>
      <c r="AE71" s="1052"/>
      <c r="AF71" s="1052"/>
      <c r="AG71" s="1052"/>
      <c r="AH71" s="322"/>
      <c r="AI71" s="323"/>
      <c r="AJ71" s="323"/>
      <c r="AK71" s="323"/>
      <c r="AL71" s="324"/>
      <c r="AM71" s="325"/>
      <c r="AN71" s="325"/>
      <c r="AO71" s="326"/>
      <c r="AP71" s="319"/>
      <c r="AQ71" s="319"/>
      <c r="AR71" s="319"/>
      <c r="AS71" s="319"/>
      <c r="AT71" s="319"/>
      <c r="AU71" s="319"/>
      <c r="AV71" s="319"/>
      <c r="AW71" s="319"/>
      <c r="AX71" s="319"/>
      <c r="AY71">
        <f>COUNTA($C$71)</f>
        <v>0</v>
      </c>
    </row>
    <row r="72" spans="1:51" ht="26.25" customHeight="1">
      <c r="A72" s="1053">
        <v>3</v>
      </c>
      <c r="B72" s="1053">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1052"/>
      <c r="AD72" s="1052"/>
      <c r="AE72" s="1052"/>
      <c r="AF72" s="1052"/>
      <c r="AG72" s="1052"/>
      <c r="AH72" s="322"/>
      <c r="AI72" s="323"/>
      <c r="AJ72" s="323"/>
      <c r="AK72" s="323"/>
      <c r="AL72" s="324"/>
      <c r="AM72" s="325"/>
      <c r="AN72" s="325"/>
      <c r="AO72" s="326"/>
      <c r="AP72" s="319"/>
      <c r="AQ72" s="319"/>
      <c r="AR72" s="319"/>
      <c r="AS72" s="319"/>
      <c r="AT72" s="319"/>
      <c r="AU72" s="319"/>
      <c r="AV72" s="319"/>
      <c r="AW72" s="319"/>
      <c r="AX72" s="319"/>
      <c r="AY72">
        <f>COUNTA($C$72)</f>
        <v>0</v>
      </c>
    </row>
    <row r="73" spans="1:51" ht="26.25" customHeight="1">
      <c r="A73" s="1053">
        <v>4</v>
      </c>
      <c r="B73" s="1053">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1052"/>
      <c r="AD73" s="1052"/>
      <c r="AE73" s="1052"/>
      <c r="AF73" s="1052"/>
      <c r="AG73" s="1052"/>
      <c r="AH73" s="322"/>
      <c r="AI73" s="323"/>
      <c r="AJ73" s="323"/>
      <c r="AK73" s="323"/>
      <c r="AL73" s="324"/>
      <c r="AM73" s="325"/>
      <c r="AN73" s="325"/>
      <c r="AO73" s="326"/>
      <c r="AP73" s="319"/>
      <c r="AQ73" s="319"/>
      <c r="AR73" s="319"/>
      <c r="AS73" s="319"/>
      <c r="AT73" s="319"/>
      <c r="AU73" s="319"/>
      <c r="AV73" s="319"/>
      <c r="AW73" s="319"/>
      <c r="AX73" s="319"/>
      <c r="AY73">
        <f>COUNTA($C$73)</f>
        <v>0</v>
      </c>
    </row>
    <row r="74" spans="1:51" ht="26.25" customHeight="1">
      <c r="A74" s="1053">
        <v>5</v>
      </c>
      <c r="B74" s="1053">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1052"/>
      <c r="AD74" s="1052"/>
      <c r="AE74" s="1052"/>
      <c r="AF74" s="1052"/>
      <c r="AG74" s="1052"/>
      <c r="AH74" s="322"/>
      <c r="AI74" s="323"/>
      <c r="AJ74" s="323"/>
      <c r="AK74" s="323"/>
      <c r="AL74" s="324"/>
      <c r="AM74" s="325"/>
      <c r="AN74" s="325"/>
      <c r="AO74" s="326"/>
      <c r="AP74" s="319"/>
      <c r="AQ74" s="319"/>
      <c r="AR74" s="319"/>
      <c r="AS74" s="319"/>
      <c r="AT74" s="319"/>
      <c r="AU74" s="319"/>
      <c r="AV74" s="319"/>
      <c r="AW74" s="319"/>
      <c r="AX74" s="319"/>
      <c r="AY74">
        <f>COUNTA($C$74)</f>
        <v>0</v>
      </c>
    </row>
    <row r="75" spans="1:51" ht="26.25" customHeight="1">
      <c r="A75" s="1053">
        <v>6</v>
      </c>
      <c r="B75" s="1053">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1052"/>
      <c r="AD75" s="1052"/>
      <c r="AE75" s="1052"/>
      <c r="AF75" s="1052"/>
      <c r="AG75" s="1052"/>
      <c r="AH75" s="322"/>
      <c r="AI75" s="323"/>
      <c r="AJ75" s="323"/>
      <c r="AK75" s="323"/>
      <c r="AL75" s="324"/>
      <c r="AM75" s="325"/>
      <c r="AN75" s="325"/>
      <c r="AO75" s="326"/>
      <c r="AP75" s="319"/>
      <c r="AQ75" s="319"/>
      <c r="AR75" s="319"/>
      <c r="AS75" s="319"/>
      <c r="AT75" s="319"/>
      <c r="AU75" s="319"/>
      <c r="AV75" s="319"/>
      <c r="AW75" s="319"/>
      <c r="AX75" s="319"/>
      <c r="AY75">
        <f>COUNTA($C$75)</f>
        <v>0</v>
      </c>
    </row>
    <row r="76" spans="1:51" ht="26.25" customHeight="1">
      <c r="A76" s="1053">
        <v>7</v>
      </c>
      <c r="B76" s="1053">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1052"/>
      <c r="AD76" s="1052"/>
      <c r="AE76" s="1052"/>
      <c r="AF76" s="1052"/>
      <c r="AG76" s="1052"/>
      <c r="AH76" s="322"/>
      <c r="AI76" s="323"/>
      <c r="AJ76" s="323"/>
      <c r="AK76" s="323"/>
      <c r="AL76" s="324"/>
      <c r="AM76" s="325"/>
      <c r="AN76" s="325"/>
      <c r="AO76" s="326"/>
      <c r="AP76" s="319"/>
      <c r="AQ76" s="319"/>
      <c r="AR76" s="319"/>
      <c r="AS76" s="319"/>
      <c r="AT76" s="319"/>
      <c r="AU76" s="319"/>
      <c r="AV76" s="319"/>
      <c r="AW76" s="319"/>
      <c r="AX76" s="319"/>
      <c r="AY76">
        <f>COUNTA($C$76)</f>
        <v>0</v>
      </c>
    </row>
    <row r="77" spans="1:51" ht="26.25" customHeight="1">
      <c r="A77" s="1053">
        <v>8</v>
      </c>
      <c r="B77" s="1053">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1052"/>
      <c r="AD77" s="1052"/>
      <c r="AE77" s="1052"/>
      <c r="AF77" s="1052"/>
      <c r="AG77" s="1052"/>
      <c r="AH77" s="322"/>
      <c r="AI77" s="323"/>
      <c r="AJ77" s="323"/>
      <c r="AK77" s="323"/>
      <c r="AL77" s="324"/>
      <c r="AM77" s="325"/>
      <c r="AN77" s="325"/>
      <c r="AO77" s="326"/>
      <c r="AP77" s="319"/>
      <c r="AQ77" s="319"/>
      <c r="AR77" s="319"/>
      <c r="AS77" s="319"/>
      <c r="AT77" s="319"/>
      <c r="AU77" s="319"/>
      <c r="AV77" s="319"/>
      <c r="AW77" s="319"/>
      <c r="AX77" s="319"/>
      <c r="AY77">
        <f>COUNTA($C$77)</f>
        <v>0</v>
      </c>
    </row>
    <row r="78" spans="1:51" ht="26.25" customHeight="1">
      <c r="A78" s="1053">
        <v>9</v>
      </c>
      <c r="B78" s="1053">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1052"/>
      <c r="AD78" s="1052"/>
      <c r="AE78" s="1052"/>
      <c r="AF78" s="1052"/>
      <c r="AG78" s="1052"/>
      <c r="AH78" s="322"/>
      <c r="AI78" s="323"/>
      <c r="AJ78" s="323"/>
      <c r="AK78" s="323"/>
      <c r="AL78" s="324"/>
      <c r="AM78" s="325"/>
      <c r="AN78" s="325"/>
      <c r="AO78" s="326"/>
      <c r="AP78" s="319"/>
      <c r="AQ78" s="319"/>
      <c r="AR78" s="319"/>
      <c r="AS78" s="319"/>
      <c r="AT78" s="319"/>
      <c r="AU78" s="319"/>
      <c r="AV78" s="319"/>
      <c r="AW78" s="319"/>
      <c r="AX78" s="319"/>
      <c r="AY78">
        <f>COUNTA($C$78)</f>
        <v>0</v>
      </c>
    </row>
    <row r="79" spans="1:51" ht="26.25" customHeight="1">
      <c r="A79" s="1053">
        <v>10</v>
      </c>
      <c r="B79" s="1053">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1052"/>
      <c r="AD79" s="1052"/>
      <c r="AE79" s="1052"/>
      <c r="AF79" s="1052"/>
      <c r="AG79" s="1052"/>
      <c r="AH79" s="322"/>
      <c r="AI79" s="323"/>
      <c r="AJ79" s="323"/>
      <c r="AK79" s="323"/>
      <c r="AL79" s="324"/>
      <c r="AM79" s="325"/>
      <c r="AN79" s="325"/>
      <c r="AO79" s="326"/>
      <c r="AP79" s="319"/>
      <c r="AQ79" s="319"/>
      <c r="AR79" s="319"/>
      <c r="AS79" s="319"/>
      <c r="AT79" s="319"/>
      <c r="AU79" s="319"/>
      <c r="AV79" s="319"/>
      <c r="AW79" s="319"/>
      <c r="AX79" s="319"/>
      <c r="AY79">
        <f>COUNTA($C$79)</f>
        <v>0</v>
      </c>
    </row>
    <row r="80" spans="1:51" ht="26.25" customHeight="1">
      <c r="A80" s="1053">
        <v>11</v>
      </c>
      <c r="B80" s="1053">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1052"/>
      <c r="AD80" s="1052"/>
      <c r="AE80" s="1052"/>
      <c r="AF80" s="1052"/>
      <c r="AG80" s="1052"/>
      <c r="AH80" s="322"/>
      <c r="AI80" s="323"/>
      <c r="AJ80" s="323"/>
      <c r="AK80" s="323"/>
      <c r="AL80" s="324"/>
      <c r="AM80" s="325"/>
      <c r="AN80" s="325"/>
      <c r="AO80" s="326"/>
      <c r="AP80" s="319"/>
      <c r="AQ80" s="319"/>
      <c r="AR80" s="319"/>
      <c r="AS80" s="319"/>
      <c r="AT80" s="319"/>
      <c r="AU80" s="319"/>
      <c r="AV80" s="319"/>
      <c r="AW80" s="319"/>
      <c r="AX80" s="319"/>
      <c r="AY80">
        <f>COUNTA($C$80)</f>
        <v>0</v>
      </c>
    </row>
    <row r="81" spans="1:51" ht="26.25" customHeight="1">
      <c r="A81" s="1053">
        <v>12</v>
      </c>
      <c r="B81" s="1053">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1052"/>
      <c r="AD81" s="1052"/>
      <c r="AE81" s="1052"/>
      <c r="AF81" s="1052"/>
      <c r="AG81" s="1052"/>
      <c r="AH81" s="322"/>
      <c r="AI81" s="323"/>
      <c r="AJ81" s="323"/>
      <c r="AK81" s="323"/>
      <c r="AL81" s="324"/>
      <c r="AM81" s="325"/>
      <c r="AN81" s="325"/>
      <c r="AO81" s="326"/>
      <c r="AP81" s="319"/>
      <c r="AQ81" s="319"/>
      <c r="AR81" s="319"/>
      <c r="AS81" s="319"/>
      <c r="AT81" s="319"/>
      <c r="AU81" s="319"/>
      <c r="AV81" s="319"/>
      <c r="AW81" s="319"/>
      <c r="AX81" s="319"/>
      <c r="AY81">
        <f>COUNTA($C$81)</f>
        <v>0</v>
      </c>
    </row>
    <row r="82" spans="1:51" ht="26.25" customHeight="1">
      <c r="A82" s="1053">
        <v>13</v>
      </c>
      <c r="B82" s="1053">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1052"/>
      <c r="AD82" s="1052"/>
      <c r="AE82" s="1052"/>
      <c r="AF82" s="1052"/>
      <c r="AG82" s="1052"/>
      <c r="AH82" s="322"/>
      <c r="AI82" s="323"/>
      <c r="AJ82" s="323"/>
      <c r="AK82" s="323"/>
      <c r="AL82" s="324"/>
      <c r="AM82" s="325"/>
      <c r="AN82" s="325"/>
      <c r="AO82" s="326"/>
      <c r="AP82" s="319"/>
      <c r="AQ82" s="319"/>
      <c r="AR82" s="319"/>
      <c r="AS82" s="319"/>
      <c r="AT82" s="319"/>
      <c r="AU82" s="319"/>
      <c r="AV82" s="319"/>
      <c r="AW82" s="319"/>
      <c r="AX82" s="319"/>
      <c r="AY82">
        <f>COUNTA($C$82)</f>
        <v>0</v>
      </c>
    </row>
    <row r="83" spans="1:51" ht="26.25" customHeight="1">
      <c r="A83" s="1053">
        <v>14</v>
      </c>
      <c r="B83" s="1053">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1052"/>
      <c r="AD83" s="1052"/>
      <c r="AE83" s="1052"/>
      <c r="AF83" s="1052"/>
      <c r="AG83" s="1052"/>
      <c r="AH83" s="322"/>
      <c r="AI83" s="323"/>
      <c r="AJ83" s="323"/>
      <c r="AK83" s="323"/>
      <c r="AL83" s="324"/>
      <c r="AM83" s="325"/>
      <c r="AN83" s="325"/>
      <c r="AO83" s="326"/>
      <c r="AP83" s="319"/>
      <c r="AQ83" s="319"/>
      <c r="AR83" s="319"/>
      <c r="AS83" s="319"/>
      <c r="AT83" s="319"/>
      <c r="AU83" s="319"/>
      <c r="AV83" s="319"/>
      <c r="AW83" s="319"/>
      <c r="AX83" s="319"/>
      <c r="AY83">
        <f>COUNTA($C$83)</f>
        <v>0</v>
      </c>
    </row>
    <row r="84" spans="1:51" ht="26.25" customHeight="1">
      <c r="A84" s="1053">
        <v>15</v>
      </c>
      <c r="B84" s="1053">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1052"/>
      <c r="AD84" s="1052"/>
      <c r="AE84" s="1052"/>
      <c r="AF84" s="1052"/>
      <c r="AG84" s="1052"/>
      <c r="AH84" s="322"/>
      <c r="AI84" s="323"/>
      <c r="AJ84" s="323"/>
      <c r="AK84" s="323"/>
      <c r="AL84" s="324"/>
      <c r="AM84" s="325"/>
      <c r="AN84" s="325"/>
      <c r="AO84" s="326"/>
      <c r="AP84" s="319"/>
      <c r="AQ84" s="319"/>
      <c r="AR84" s="319"/>
      <c r="AS84" s="319"/>
      <c r="AT84" s="319"/>
      <c r="AU84" s="319"/>
      <c r="AV84" s="319"/>
      <c r="AW84" s="319"/>
      <c r="AX84" s="319"/>
      <c r="AY84">
        <f>COUNTA($C$84)</f>
        <v>0</v>
      </c>
    </row>
    <row r="85" spans="1:51" ht="26.25" customHeight="1">
      <c r="A85" s="1053">
        <v>16</v>
      </c>
      <c r="B85" s="1053">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1052"/>
      <c r="AD85" s="1052"/>
      <c r="AE85" s="1052"/>
      <c r="AF85" s="1052"/>
      <c r="AG85" s="1052"/>
      <c r="AH85" s="322"/>
      <c r="AI85" s="323"/>
      <c r="AJ85" s="323"/>
      <c r="AK85" s="323"/>
      <c r="AL85" s="324"/>
      <c r="AM85" s="325"/>
      <c r="AN85" s="325"/>
      <c r="AO85" s="326"/>
      <c r="AP85" s="319"/>
      <c r="AQ85" s="319"/>
      <c r="AR85" s="319"/>
      <c r="AS85" s="319"/>
      <c r="AT85" s="319"/>
      <c r="AU85" s="319"/>
      <c r="AV85" s="319"/>
      <c r="AW85" s="319"/>
      <c r="AX85" s="319"/>
      <c r="AY85">
        <f>COUNTA($C$85)</f>
        <v>0</v>
      </c>
    </row>
    <row r="86" spans="1:51" ht="26.25" customHeight="1">
      <c r="A86" s="1053">
        <v>17</v>
      </c>
      <c r="B86" s="1053">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1052"/>
      <c r="AD86" s="1052"/>
      <c r="AE86" s="1052"/>
      <c r="AF86" s="1052"/>
      <c r="AG86" s="1052"/>
      <c r="AH86" s="322"/>
      <c r="AI86" s="323"/>
      <c r="AJ86" s="323"/>
      <c r="AK86" s="323"/>
      <c r="AL86" s="324"/>
      <c r="AM86" s="325"/>
      <c r="AN86" s="325"/>
      <c r="AO86" s="326"/>
      <c r="AP86" s="319"/>
      <c r="AQ86" s="319"/>
      <c r="AR86" s="319"/>
      <c r="AS86" s="319"/>
      <c r="AT86" s="319"/>
      <c r="AU86" s="319"/>
      <c r="AV86" s="319"/>
      <c r="AW86" s="319"/>
      <c r="AX86" s="319"/>
      <c r="AY86">
        <f>COUNTA($C$86)</f>
        <v>0</v>
      </c>
    </row>
    <row r="87" spans="1:51" ht="26.25" customHeight="1">
      <c r="A87" s="1053">
        <v>18</v>
      </c>
      <c r="B87" s="1053">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1052"/>
      <c r="AD87" s="1052"/>
      <c r="AE87" s="1052"/>
      <c r="AF87" s="1052"/>
      <c r="AG87" s="1052"/>
      <c r="AH87" s="322"/>
      <c r="AI87" s="323"/>
      <c r="AJ87" s="323"/>
      <c r="AK87" s="323"/>
      <c r="AL87" s="324"/>
      <c r="AM87" s="325"/>
      <c r="AN87" s="325"/>
      <c r="AO87" s="326"/>
      <c r="AP87" s="319"/>
      <c r="AQ87" s="319"/>
      <c r="AR87" s="319"/>
      <c r="AS87" s="319"/>
      <c r="AT87" s="319"/>
      <c r="AU87" s="319"/>
      <c r="AV87" s="319"/>
      <c r="AW87" s="319"/>
      <c r="AX87" s="319"/>
      <c r="AY87">
        <f>COUNTA($C$87)</f>
        <v>0</v>
      </c>
    </row>
    <row r="88" spans="1:51" ht="26.25" customHeight="1">
      <c r="A88" s="1053">
        <v>19</v>
      </c>
      <c r="B88" s="1053">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1052"/>
      <c r="AD88" s="1052"/>
      <c r="AE88" s="1052"/>
      <c r="AF88" s="1052"/>
      <c r="AG88" s="1052"/>
      <c r="AH88" s="322"/>
      <c r="AI88" s="323"/>
      <c r="AJ88" s="323"/>
      <c r="AK88" s="323"/>
      <c r="AL88" s="324"/>
      <c r="AM88" s="325"/>
      <c r="AN88" s="325"/>
      <c r="AO88" s="326"/>
      <c r="AP88" s="319"/>
      <c r="AQ88" s="319"/>
      <c r="AR88" s="319"/>
      <c r="AS88" s="319"/>
      <c r="AT88" s="319"/>
      <c r="AU88" s="319"/>
      <c r="AV88" s="319"/>
      <c r="AW88" s="319"/>
      <c r="AX88" s="319"/>
      <c r="AY88">
        <f>COUNTA($C$88)</f>
        <v>0</v>
      </c>
    </row>
    <row r="89" spans="1:51" ht="26.25" customHeight="1">
      <c r="A89" s="1053">
        <v>20</v>
      </c>
      <c r="B89" s="1053">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1052"/>
      <c r="AD89" s="1052"/>
      <c r="AE89" s="1052"/>
      <c r="AF89" s="1052"/>
      <c r="AG89" s="1052"/>
      <c r="AH89" s="322"/>
      <c r="AI89" s="323"/>
      <c r="AJ89" s="323"/>
      <c r="AK89" s="323"/>
      <c r="AL89" s="324"/>
      <c r="AM89" s="325"/>
      <c r="AN89" s="325"/>
      <c r="AO89" s="326"/>
      <c r="AP89" s="319"/>
      <c r="AQ89" s="319"/>
      <c r="AR89" s="319"/>
      <c r="AS89" s="319"/>
      <c r="AT89" s="319"/>
      <c r="AU89" s="319"/>
      <c r="AV89" s="319"/>
      <c r="AW89" s="319"/>
      <c r="AX89" s="319"/>
      <c r="AY89">
        <f>COUNTA($C$89)</f>
        <v>0</v>
      </c>
    </row>
    <row r="90" spans="1:51" ht="26.25" customHeight="1">
      <c r="A90" s="1053">
        <v>21</v>
      </c>
      <c r="B90" s="1053">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1052"/>
      <c r="AD90" s="1052"/>
      <c r="AE90" s="1052"/>
      <c r="AF90" s="1052"/>
      <c r="AG90" s="1052"/>
      <c r="AH90" s="322"/>
      <c r="AI90" s="323"/>
      <c r="AJ90" s="323"/>
      <c r="AK90" s="323"/>
      <c r="AL90" s="324"/>
      <c r="AM90" s="325"/>
      <c r="AN90" s="325"/>
      <c r="AO90" s="326"/>
      <c r="AP90" s="319"/>
      <c r="AQ90" s="319"/>
      <c r="AR90" s="319"/>
      <c r="AS90" s="319"/>
      <c r="AT90" s="319"/>
      <c r="AU90" s="319"/>
      <c r="AV90" s="319"/>
      <c r="AW90" s="319"/>
      <c r="AX90" s="319"/>
      <c r="AY90">
        <f>COUNTA($C$90)</f>
        <v>0</v>
      </c>
    </row>
    <row r="91" spans="1:51" ht="26.25" customHeight="1">
      <c r="A91" s="1053">
        <v>22</v>
      </c>
      <c r="B91" s="1053">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1052"/>
      <c r="AD91" s="1052"/>
      <c r="AE91" s="1052"/>
      <c r="AF91" s="1052"/>
      <c r="AG91" s="1052"/>
      <c r="AH91" s="322"/>
      <c r="AI91" s="323"/>
      <c r="AJ91" s="323"/>
      <c r="AK91" s="323"/>
      <c r="AL91" s="324"/>
      <c r="AM91" s="325"/>
      <c r="AN91" s="325"/>
      <c r="AO91" s="326"/>
      <c r="AP91" s="319"/>
      <c r="AQ91" s="319"/>
      <c r="AR91" s="319"/>
      <c r="AS91" s="319"/>
      <c r="AT91" s="319"/>
      <c r="AU91" s="319"/>
      <c r="AV91" s="319"/>
      <c r="AW91" s="319"/>
      <c r="AX91" s="319"/>
      <c r="AY91">
        <f>COUNTA($C$91)</f>
        <v>0</v>
      </c>
    </row>
    <row r="92" spans="1:51" ht="26.25" customHeight="1">
      <c r="A92" s="1053">
        <v>23</v>
      </c>
      <c r="B92" s="1053">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1052"/>
      <c r="AD92" s="1052"/>
      <c r="AE92" s="1052"/>
      <c r="AF92" s="1052"/>
      <c r="AG92" s="1052"/>
      <c r="AH92" s="322"/>
      <c r="AI92" s="323"/>
      <c r="AJ92" s="323"/>
      <c r="AK92" s="323"/>
      <c r="AL92" s="324"/>
      <c r="AM92" s="325"/>
      <c r="AN92" s="325"/>
      <c r="AO92" s="326"/>
      <c r="AP92" s="319"/>
      <c r="AQ92" s="319"/>
      <c r="AR92" s="319"/>
      <c r="AS92" s="319"/>
      <c r="AT92" s="319"/>
      <c r="AU92" s="319"/>
      <c r="AV92" s="319"/>
      <c r="AW92" s="319"/>
      <c r="AX92" s="319"/>
      <c r="AY92">
        <f>COUNTA($C$92)</f>
        <v>0</v>
      </c>
    </row>
    <row r="93" spans="1:51" ht="26.25" customHeight="1">
      <c r="A93" s="1053">
        <v>24</v>
      </c>
      <c r="B93" s="1053">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1052"/>
      <c r="AD93" s="1052"/>
      <c r="AE93" s="1052"/>
      <c r="AF93" s="1052"/>
      <c r="AG93" s="1052"/>
      <c r="AH93" s="322"/>
      <c r="AI93" s="323"/>
      <c r="AJ93" s="323"/>
      <c r="AK93" s="323"/>
      <c r="AL93" s="324"/>
      <c r="AM93" s="325"/>
      <c r="AN93" s="325"/>
      <c r="AO93" s="326"/>
      <c r="AP93" s="319"/>
      <c r="AQ93" s="319"/>
      <c r="AR93" s="319"/>
      <c r="AS93" s="319"/>
      <c r="AT93" s="319"/>
      <c r="AU93" s="319"/>
      <c r="AV93" s="319"/>
      <c r="AW93" s="319"/>
      <c r="AX93" s="319"/>
      <c r="AY93">
        <f>COUNTA($C$93)</f>
        <v>0</v>
      </c>
    </row>
    <row r="94" spans="1:51" ht="26.25" customHeight="1">
      <c r="A94" s="1053">
        <v>25</v>
      </c>
      <c r="B94" s="1053">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1052"/>
      <c r="AD94" s="1052"/>
      <c r="AE94" s="1052"/>
      <c r="AF94" s="1052"/>
      <c r="AG94" s="1052"/>
      <c r="AH94" s="322"/>
      <c r="AI94" s="323"/>
      <c r="AJ94" s="323"/>
      <c r="AK94" s="323"/>
      <c r="AL94" s="324"/>
      <c r="AM94" s="325"/>
      <c r="AN94" s="325"/>
      <c r="AO94" s="326"/>
      <c r="AP94" s="319"/>
      <c r="AQ94" s="319"/>
      <c r="AR94" s="319"/>
      <c r="AS94" s="319"/>
      <c r="AT94" s="319"/>
      <c r="AU94" s="319"/>
      <c r="AV94" s="319"/>
      <c r="AW94" s="319"/>
      <c r="AX94" s="319"/>
      <c r="AY94">
        <f>COUNTA($C$94)</f>
        <v>0</v>
      </c>
    </row>
    <row r="95" spans="1:51" ht="26.25" customHeight="1">
      <c r="A95" s="1053">
        <v>26</v>
      </c>
      <c r="B95" s="1053">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1052"/>
      <c r="AD95" s="1052"/>
      <c r="AE95" s="1052"/>
      <c r="AF95" s="1052"/>
      <c r="AG95" s="1052"/>
      <c r="AH95" s="322"/>
      <c r="AI95" s="323"/>
      <c r="AJ95" s="323"/>
      <c r="AK95" s="323"/>
      <c r="AL95" s="324"/>
      <c r="AM95" s="325"/>
      <c r="AN95" s="325"/>
      <c r="AO95" s="326"/>
      <c r="AP95" s="319"/>
      <c r="AQ95" s="319"/>
      <c r="AR95" s="319"/>
      <c r="AS95" s="319"/>
      <c r="AT95" s="319"/>
      <c r="AU95" s="319"/>
      <c r="AV95" s="319"/>
      <c r="AW95" s="319"/>
      <c r="AX95" s="319"/>
      <c r="AY95">
        <f>COUNTA($C$95)</f>
        <v>0</v>
      </c>
    </row>
    <row r="96" spans="1:51" ht="26.25" customHeight="1">
      <c r="A96" s="1053">
        <v>27</v>
      </c>
      <c r="B96" s="1053">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1052"/>
      <c r="AD96" s="1052"/>
      <c r="AE96" s="1052"/>
      <c r="AF96" s="1052"/>
      <c r="AG96" s="1052"/>
      <c r="AH96" s="322"/>
      <c r="AI96" s="323"/>
      <c r="AJ96" s="323"/>
      <c r="AK96" s="323"/>
      <c r="AL96" s="324"/>
      <c r="AM96" s="325"/>
      <c r="AN96" s="325"/>
      <c r="AO96" s="326"/>
      <c r="AP96" s="319"/>
      <c r="AQ96" s="319"/>
      <c r="AR96" s="319"/>
      <c r="AS96" s="319"/>
      <c r="AT96" s="319"/>
      <c r="AU96" s="319"/>
      <c r="AV96" s="319"/>
      <c r="AW96" s="319"/>
      <c r="AX96" s="319"/>
      <c r="AY96">
        <f>COUNTA($C$96)</f>
        <v>0</v>
      </c>
    </row>
    <row r="97" spans="1:51" ht="26.25" customHeight="1">
      <c r="A97" s="1053">
        <v>28</v>
      </c>
      <c r="B97" s="1053">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1052"/>
      <c r="AD97" s="1052"/>
      <c r="AE97" s="1052"/>
      <c r="AF97" s="1052"/>
      <c r="AG97" s="1052"/>
      <c r="AH97" s="322"/>
      <c r="AI97" s="323"/>
      <c r="AJ97" s="323"/>
      <c r="AK97" s="323"/>
      <c r="AL97" s="324"/>
      <c r="AM97" s="325"/>
      <c r="AN97" s="325"/>
      <c r="AO97" s="326"/>
      <c r="AP97" s="319"/>
      <c r="AQ97" s="319"/>
      <c r="AR97" s="319"/>
      <c r="AS97" s="319"/>
      <c r="AT97" s="319"/>
      <c r="AU97" s="319"/>
      <c r="AV97" s="319"/>
      <c r="AW97" s="319"/>
      <c r="AX97" s="319"/>
      <c r="AY97">
        <f>COUNTA($C$97)</f>
        <v>0</v>
      </c>
    </row>
    <row r="98" spans="1:51" ht="26.25" customHeight="1">
      <c r="A98" s="1053">
        <v>29</v>
      </c>
      <c r="B98" s="1053">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1052"/>
      <c r="AD98" s="1052"/>
      <c r="AE98" s="1052"/>
      <c r="AF98" s="1052"/>
      <c r="AG98" s="1052"/>
      <c r="AH98" s="322"/>
      <c r="AI98" s="323"/>
      <c r="AJ98" s="323"/>
      <c r="AK98" s="323"/>
      <c r="AL98" s="324"/>
      <c r="AM98" s="325"/>
      <c r="AN98" s="325"/>
      <c r="AO98" s="326"/>
      <c r="AP98" s="319"/>
      <c r="AQ98" s="319"/>
      <c r="AR98" s="319"/>
      <c r="AS98" s="319"/>
      <c r="AT98" s="319"/>
      <c r="AU98" s="319"/>
      <c r="AV98" s="319"/>
      <c r="AW98" s="319"/>
      <c r="AX98" s="319"/>
      <c r="AY98">
        <f>COUNTA($C$98)</f>
        <v>0</v>
      </c>
    </row>
    <row r="99" spans="1:51" ht="26.25" customHeight="1">
      <c r="A99" s="1053">
        <v>30</v>
      </c>
      <c r="B99" s="1053">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1052"/>
      <c r="AD99" s="1052"/>
      <c r="AE99" s="1052"/>
      <c r="AF99" s="1052"/>
      <c r="AG99" s="1052"/>
      <c r="AH99" s="322"/>
      <c r="AI99" s="323"/>
      <c r="AJ99" s="323"/>
      <c r="AK99" s="323"/>
      <c r="AL99" s="324"/>
      <c r="AM99" s="325"/>
      <c r="AN99" s="325"/>
      <c r="AO99" s="326"/>
      <c r="AP99" s="319"/>
      <c r="AQ99" s="319"/>
      <c r="AR99" s="319"/>
      <c r="AS99" s="319"/>
      <c r="AT99" s="319"/>
      <c r="AU99" s="319"/>
      <c r="AV99" s="319"/>
      <c r="AW99" s="319"/>
      <c r="AX99" s="31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37"/>
      <c r="B102" s="337"/>
      <c r="C102" s="337" t="s">
        <v>26</v>
      </c>
      <c r="D102" s="337"/>
      <c r="E102" s="337"/>
      <c r="F102" s="337"/>
      <c r="G102" s="337"/>
      <c r="H102" s="337"/>
      <c r="I102" s="337"/>
      <c r="J102" s="264" t="s">
        <v>297</v>
      </c>
      <c r="K102" s="109"/>
      <c r="L102" s="109"/>
      <c r="M102" s="109"/>
      <c r="N102" s="109"/>
      <c r="O102" s="109"/>
      <c r="P102" s="338" t="s">
        <v>27</v>
      </c>
      <c r="Q102" s="338"/>
      <c r="R102" s="338"/>
      <c r="S102" s="338"/>
      <c r="T102" s="338"/>
      <c r="U102" s="338"/>
      <c r="V102" s="338"/>
      <c r="W102" s="338"/>
      <c r="X102" s="338"/>
      <c r="Y102" s="335" t="s">
        <v>352</v>
      </c>
      <c r="Z102" s="336"/>
      <c r="AA102" s="336"/>
      <c r="AB102" s="336"/>
      <c r="AC102" s="264" t="s">
        <v>337</v>
      </c>
      <c r="AD102" s="264"/>
      <c r="AE102" s="264"/>
      <c r="AF102" s="264"/>
      <c r="AG102" s="264"/>
      <c r="AH102" s="335" t="s">
        <v>258</v>
      </c>
      <c r="AI102" s="337"/>
      <c r="AJ102" s="337"/>
      <c r="AK102" s="337"/>
      <c r="AL102" s="337" t="s">
        <v>21</v>
      </c>
      <c r="AM102" s="337"/>
      <c r="AN102" s="337"/>
      <c r="AO102" s="421"/>
      <c r="AP102" s="422" t="s">
        <v>298</v>
      </c>
      <c r="AQ102" s="422"/>
      <c r="AR102" s="422"/>
      <c r="AS102" s="422"/>
      <c r="AT102" s="422"/>
      <c r="AU102" s="422"/>
      <c r="AV102" s="422"/>
      <c r="AW102" s="422"/>
      <c r="AX102" s="422"/>
      <c r="AY102" s="34">
        <f t="shared" ref="AY102:AY103" si="1">$AY$100</f>
        <v>0</v>
      </c>
    </row>
    <row r="103" spans="1:51" ht="26.25" customHeight="1">
      <c r="A103" s="1053">
        <v>1</v>
      </c>
      <c r="B103" s="1053">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1052"/>
      <c r="AD103" s="1052"/>
      <c r="AE103" s="1052"/>
      <c r="AF103" s="1052"/>
      <c r="AG103" s="1052"/>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customHeight="1">
      <c r="A104" s="1053">
        <v>2</v>
      </c>
      <c r="B104" s="1053">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1052"/>
      <c r="AD104" s="1052"/>
      <c r="AE104" s="1052"/>
      <c r="AF104" s="1052"/>
      <c r="AG104" s="1052"/>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customHeight="1">
      <c r="A105" s="1053">
        <v>3</v>
      </c>
      <c r="B105" s="1053">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1052"/>
      <c r="AD105" s="1052"/>
      <c r="AE105" s="1052"/>
      <c r="AF105" s="1052"/>
      <c r="AG105" s="1052"/>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customHeight="1">
      <c r="A106" s="1053">
        <v>4</v>
      </c>
      <c r="B106" s="1053">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1052"/>
      <c r="AD106" s="1052"/>
      <c r="AE106" s="1052"/>
      <c r="AF106" s="1052"/>
      <c r="AG106" s="1052"/>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customHeight="1">
      <c r="A107" s="1053">
        <v>5</v>
      </c>
      <c r="B107" s="1053">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1052"/>
      <c r="AD107" s="1052"/>
      <c r="AE107" s="1052"/>
      <c r="AF107" s="1052"/>
      <c r="AG107" s="1052"/>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customHeight="1">
      <c r="A108" s="1053">
        <v>6</v>
      </c>
      <c r="B108" s="1053">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1052"/>
      <c r="AD108" s="1052"/>
      <c r="AE108" s="1052"/>
      <c r="AF108" s="1052"/>
      <c r="AG108" s="1052"/>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customHeight="1">
      <c r="A109" s="1053">
        <v>7</v>
      </c>
      <c r="B109" s="1053">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1052"/>
      <c r="AD109" s="1052"/>
      <c r="AE109" s="1052"/>
      <c r="AF109" s="1052"/>
      <c r="AG109" s="1052"/>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customHeight="1">
      <c r="A110" s="1053">
        <v>8</v>
      </c>
      <c r="B110" s="1053">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1052"/>
      <c r="AD110" s="1052"/>
      <c r="AE110" s="1052"/>
      <c r="AF110" s="1052"/>
      <c r="AG110" s="1052"/>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customHeight="1">
      <c r="A111" s="1053">
        <v>9</v>
      </c>
      <c r="B111" s="1053">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1052"/>
      <c r="AD111" s="1052"/>
      <c r="AE111" s="1052"/>
      <c r="AF111" s="1052"/>
      <c r="AG111" s="1052"/>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customHeight="1">
      <c r="A112" s="1053">
        <v>10</v>
      </c>
      <c r="B112" s="1053">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1052"/>
      <c r="AD112" s="1052"/>
      <c r="AE112" s="1052"/>
      <c r="AF112" s="1052"/>
      <c r="AG112" s="1052"/>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customHeight="1">
      <c r="A113" s="1053">
        <v>11</v>
      </c>
      <c r="B113" s="1053">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1052"/>
      <c r="AD113" s="1052"/>
      <c r="AE113" s="1052"/>
      <c r="AF113" s="1052"/>
      <c r="AG113" s="1052"/>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customHeight="1">
      <c r="A114" s="1053">
        <v>12</v>
      </c>
      <c r="B114" s="1053">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1052"/>
      <c r="AD114" s="1052"/>
      <c r="AE114" s="1052"/>
      <c r="AF114" s="1052"/>
      <c r="AG114" s="1052"/>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customHeight="1">
      <c r="A115" s="1053">
        <v>13</v>
      </c>
      <c r="B115" s="1053">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1052"/>
      <c r="AD115" s="1052"/>
      <c r="AE115" s="1052"/>
      <c r="AF115" s="1052"/>
      <c r="AG115" s="1052"/>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customHeight="1">
      <c r="A116" s="1053">
        <v>14</v>
      </c>
      <c r="B116" s="1053">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1052"/>
      <c r="AD116" s="1052"/>
      <c r="AE116" s="1052"/>
      <c r="AF116" s="1052"/>
      <c r="AG116" s="1052"/>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customHeight="1">
      <c r="A117" s="1053">
        <v>15</v>
      </c>
      <c r="B117" s="1053">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1052"/>
      <c r="AD117" s="1052"/>
      <c r="AE117" s="1052"/>
      <c r="AF117" s="1052"/>
      <c r="AG117" s="1052"/>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customHeight="1">
      <c r="A118" s="1053">
        <v>16</v>
      </c>
      <c r="B118" s="1053">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1052"/>
      <c r="AD118" s="1052"/>
      <c r="AE118" s="1052"/>
      <c r="AF118" s="1052"/>
      <c r="AG118" s="1052"/>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customHeight="1">
      <c r="A119" s="1053">
        <v>17</v>
      </c>
      <c r="B119" s="1053">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1052"/>
      <c r="AD119" s="1052"/>
      <c r="AE119" s="1052"/>
      <c r="AF119" s="1052"/>
      <c r="AG119" s="1052"/>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customHeight="1">
      <c r="A120" s="1053">
        <v>18</v>
      </c>
      <c r="B120" s="1053">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1052"/>
      <c r="AD120" s="1052"/>
      <c r="AE120" s="1052"/>
      <c r="AF120" s="1052"/>
      <c r="AG120" s="1052"/>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customHeight="1">
      <c r="A121" s="1053">
        <v>19</v>
      </c>
      <c r="B121" s="1053">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1052"/>
      <c r="AD121" s="1052"/>
      <c r="AE121" s="1052"/>
      <c r="AF121" s="1052"/>
      <c r="AG121" s="1052"/>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customHeight="1">
      <c r="A122" s="1053">
        <v>20</v>
      </c>
      <c r="B122" s="1053">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1052"/>
      <c r="AD122" s="1052"/>
      <c r="AE122" s="1052"/>
      <c r="AF122" s="1052"/>
      <c r="AG122" s="1052"/>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customHeight="1">
      <c r="A123" s="1053">
        <v>21</v>
      </c>
      <c r="B123" s="1053">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1052"/>
      <c r="AD123" s="1052"/>
      <c r="AE123" s="1052"/>
      <c r="AF123" s="1052"/>
      <c r="AG123" s="1052"/>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customHeight="1">
      <c r="A124" s="1053">
        <v>22</v>
      </c>
      <c r="B124" s="1053">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1052"/>
      <c r="AD124" s="1052"/>
      <c r="AE124" s="1052"/>
      <c r="AF124" s="1052"/>
      <c r="AG124" s="1052"/>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customHeight="1">
      <c r="A125" s="1053">
        <v>23</v>
      </c>
      <c r="B125" s="1053">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1052"/>
      <c r="AD125" s="1052"/>
      <c r="AE125" s="1052"/>
      <c r="AF125" s="1052"/>
      <c r="AG125" s="1052"/>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customHeight="1">
      <c r="A126" s="1053">
        <v>24</v>
      </c>
      <c r="B126" s="1053">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1052"/>
      <c r="AD126" s="1052"/>
      <c r="AE126" s="1052"/>
      <c r="AF126" s="1052"/>
      <c r="AG126" s="1052"/>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customHeight="1">
      <c r="A127" s="1053">
        <v>25</v>
      </c>
      <c r="B127" s="1053">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1052"/>
      <c r="AD127" s="1052"/>
      <c r="AE127" s="1052"/>
      <c r="AF127" s="1052"/>
      <c r="AG127" s="1052"/>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customHeight="1">
      <c r="A128" s="1053">
        <v>26</v>
      </c>
      <c r="B128" s="1053">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1052"/>
      <c r="AD128" s="1052"/>
      <c r="AE128" s="1052"/>
      <c r="AF128" s="1052"/>
      <c r="AG128" s="1052"/>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customHeight="1">
      <c r="A129" s="1053">
        <v>27</v>
      </c>
      <c r="B129" s="1053">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1052"/>
      <c r="AD129" s="1052"/>
      <c r="AE129" s="1052"/>
      <c r="AF129" s="1052"/>
      <c r="AG129" s="1052"/>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customHeight="1">
      <c r="A130" s="1053">
        <v>28</v>
      </c>
      <c r="B130" s="1053">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1052"/>
      <c r="AD130" s="1052"/>
      <c r="AE130" s="1052"/>
      <c r="AF130" s="1052"/>
      <c r="AG130" s="1052"/>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customHeight="1">
      <c r="A131" s="1053">
        <v>29</v>
      </c>
      <c r="B131" s="1053">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1052"/>
      <c r="AD131" s="1052"/>
      <c r="AE131" s="1052"/>
      <c r="AF131" s="1052"/>
      <c r="AG131" s="1052"/>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customHeight="1">
      <c r="A132" s="1053">
        <v>30</v>
      </c>
      <c r="B132" s="1053">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1052"/>
      <c r="AD132" s="1052"/>
      <c r="AE132" s="1052"/>
      <c r="AF132" s="1052"/>
      <c r="AG132" s="1052"/>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37"/>
      <c r="B135" s="337"/>
      <c r="C135" s="337" t="s">
        <v>26</v>
      </c>
      <c r="D135" s="337"/>
      <c r="E135" s="337"/>
      <c r="F135" s="337"/>
      <c r="G135" s="337"/>
      <c r="H135" s="337"/>
      <c r="I135" s="337"/>
      <c r="J135" s="264" t="s">
        <v>297</v>
      </c>
      <c r="K135" s="109"/>
      <c r="L135" s="109"/>
      <c r="M135" s="109"/>
      <c r="N135" s="109"/>
      <c r="O135" s="109"/>
      <c r="P135" s="338" t="s">
        <v>27</v>
      </c>
      <c r="Q135" s="338"/>
      <c r="R135" s="338"/>
      <c r="S135" s="338"/>
      <c r="T135" s="338"/>
      <c r="U135" s="338"/>
      <c r="V135" s="338"/>
      <c r="W135" s="338"/>
      <c r="X135" s="338"/>
      <c r="Y135" s="335" t="s">
        <v>352</v>
      </c>
      <c r="Z135" s="336"/>
      <c r="AA135" s="336"/>
      <c r="AB135" s="336"/>
      <c r="AC135" s="264" t="s">
        <v>337</v>
      </c>
      <c r="AD135" s="264"/>
      <c r="AE135" s="264"/>
      <c r="AF135" s="264"/>
      <c r="AG135" s="264"/>
      <c r="AH135" s="335" t="s">
        <v>258</v>
      </c>
      <c r="AI135" s="337"/>
      <c r="AJ135" s="337"/>
      <c r="AK135" s="337"/>
      <c r="AL135" s="337" t="s">
        <v>21</v>
      </c>
      <c r="AM135" s="337"/>
      <c r="AN135" s="337"/>
      <c r="AO135" s="421"/>
      <c r="AP135" s="422" t="s">
        <v>298</v>
      </c>
      <c r="AQ135" s="422"/>
      <c r="AR135" s="422"/>
      <c r="AS135" s="422"/>
      <c r="AT135" s="422"/>
      <c r="AU135" s="422"/>
      <c r="AV135" s="422"/>
      <c r="AW135" s="422"/>
      <c r="AX135" s="422"/>
      <c r="AY135" s="34">
        <f t="shared" ref="AY135:AY136" si="2">$AY$133</f>
        <v>0</v>
      </c>
    </row>
    <row r="136" spans="1:51" ht="26.25" customHeight="1">
      <c r="A136" s="1053">
        <v>1</v>
      </c>
      <c r="B136" s="1053">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1052"/>
      <c r="AD136" s="1052"/>
      <c r="AE136" s="1052"/>
      <c r="AF136" s="1052"/>
      <c r="AG136" s="1052"/>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customHeight="1">
      <c r="A137" s="1053">
        <v>2</v>
      </c>
      <c r="B137" s="1053">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1052"/>
      <c r="AD137" s="1052"/>
      <c r="AE137" s="1052"/>
      <c r="AF137" s="1052"/>
      <c r="AG137" s="1052"/>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customHeight="1">
      <c r="A138" s="1053">
        <v>3</v>
      </c>
      <c r="B138" s="1053">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1052"/>
      <c r="AD138" s="1052"/>
      <c r="AE138" s="1052"/>
      <c r="AF138" s="1052"/>
      <c r="AG138" s="1052"/>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customHeight="1">
      <c r="A139" s="1053">
        <v>4</v>
      </c>
      <c r="B139" s="1053">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1052"/>
      <c r="AD139" s="1052"/>
      <c r="AE139" s="1052"/>
      <c r="AF139" s="1052"/>
      <c r="AG139" s="1052"/>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customHeight="1">
      <c r="A140" s="1053">
        <v>5</v>
      </c>
      <c r="B140" s="1053">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1052"/>
      <c r="AD140" s="1052"/>
      <c r="AE140" s="1052"/>
      <c r="AF140" s="1052"/>
      <c r="AG140" s="1052"/>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customHeight="1">
      <c r="A141" s="1053">
        <v>6</v>
      </c>
      <c r="B141" s="1053">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1052"/>
      <c r="AD141" s="1052"/>
      <c r="AE141" s="1052"/>
      <c r="AF141" s="1052"/>
      <c r="AG141" s="1052"/>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customHeight="1">
      <c r="A142" s="1053">
        <v>7</v>
      </c>
      <c r="B142" s="1053">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1052"/>
      <c r="AD142" s="1052"/>
      <c r="AE142" s="1052"/>
      <c r="AF142" s="1052"/>
      <c r="AG142" s="1052"/>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customHeight="1">
      <c r="A143" s="1053">
        <v>8</v>
      </c>
      <c r="B143" s="1053">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1052"/>
      <c r="AD143" s="1052"/>
      <c r="AE143" s="1052"/>
      <c r="AF143" s="1052"/>
      <c r="AG143" s="1052"/>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customHeight="1">
      <c r="A144" s="1053">
        <v>9</v>
      </c>
      <c r="B144" s="1053">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1052"/>
      <c r="AD144" s="1052"/>
      <c r="AE144" s="1052"/>
      <c r="AF144" s="1052"/>
      <c r="AG144" s="1052"/>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customHeight="1">
      <c r="A145" s="1053">
        <v>10</v>
      </c>
      <c r="B145" s="1053">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1052"/>
      <c r="AD145" s="1052"/>
      <c r="AE145" s="1052"/>
      <c r="AF145" s="1052"/>
      <c r="AG145" s="1052"/>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customHeight="1">
      <c r="A146" s="1053">
        <v>11</v>
      </c>
      <c r="B146" s="1053">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1052"/>
      <c r="AD146" s="1052"/>
      <c r="AE146" s="1052"/>
      <c r="AF146" s="1052"/>
      <c r="AG146" s="1052"/>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customHeight="1">
      <c r="A147" s="1053">
        <v>12</v>
      </c>
      <c r="B147" s="1053">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1052"/>
      <c r="AD147" s="1052"/>
      <c r="AE147" s="1052"/>
      <c r="AF147" s="1052"/>
      <c r="AG147" s="1052"/>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customHeight="1">
      <c r="A148" s="1053">
        <v>13</v>
      </c>
      <c r="B148" s="1053">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1052"/>
      <c r="AD148" s="1052"/>
      <c r="AE148" s="1052"/>
      <c r="AF148" s="1052"/>
      <c r="AG148" s="1052"/>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customHeight="1">
      <c r="A149" s="1053">
        <v>14</v>
      </c>
      <c r="B149" s="1053">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1052"/>
      <c r="AD149" s="1052"/>
      <c r="AE149" s="1052"/>
      <c r="AF149" s="1052"/>
      <c r="AG149" s="1052"/>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customHeight="1">
      <c r="A150" s="1053">
        <v>15</v>
      </c>
      <c r="B150" s="1053">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1052"/>
      <c r="AD150" s="1052"/>
      <c r="AE150" s="1052"/>
      <c r="AF150" s="1052"/>
      <c r="AG150" s="1052"/>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customHeight="1">
      <c r="A151" s="1053">
        <v>16</v>
      </c>
      <c r="B151" s="1053">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1052"/>
      <c r="AD151" s="1052"/>
      <c r="AE151" s="1052"/>
      <c r="AF151" s="1052"/>
      <c r="AG151" s="1052"/>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customHeight="1">
      <c r="A152" s="1053">
        <v>17</v>
      </c>
      <c r="B152" s="1053">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1052"/>
      <c r="AD152" s="1052"/>
      <c r="AE152" s="1052"/>
      <c r="AF152" s="1052"/>
      <c r="AG152" s="1052"/>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customHeight="1">
      <c r="A153" s="1053">
        <v>18</v>
      </c>
      <c r="B153" s="1053">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1052"/>
      <c r="AD153" s="1052"/>
      <c r="AE153" s="1052"/>
      <c r="AF153" s="1052"/>
      <c r="AG153" s="1052"/>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customHeight="1">
      <c r="A154" s="1053">
        <v>19</v>
      </c>
      <c r="B154" s="1053">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1052"/>
      <c r="AD154" s="1052"/>
      <c r="AE154" s="1052"/>
      <c r="AF154" s="1052"/>
      <c r="AG154" s="1052"/>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customHeight="1">
      <c r="A155" s="1053">
        <v>20</v>
      </c>
      <c r="B155" s="1053">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1052"/>
      <c r="AD155" s="1052"/>
      <c r="AE155" s="1052"/>
      <c r="AF155" s="1052"/>
      <c r="AG155" s="1052"/>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customHeight="1">
      <c r="A156" s="1053">
        <v>21</v>
      </c>
      <c r="B156" s="1053">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1052"/>
      <c r="AD156" s="1052"/>
      <c r="AE156" s="1052"/>
      <c r="AF156" s="1052"/>
      <c r="AG156" s="1052"/>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customHeight="1">
      <c r="A157" s="1053">
        <v>22</v>
      </c>
      <c r="B157" s="1053">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1052"/>
      <c r="AD157" s="1052"/>
      <c r="AE157" s="1052"/>
      <c r="AF157" s="1052"/>
      <c r="AG157" s="1052"/>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customHeight="1">
      <c r="A158" s="1053">
        <v>23</v>
      </c>
      <c r="B158" s="1053">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1052"/>
      <c r="AD158" s="1052"/>
      <c r="AE158" s="1052"/>
      <c r="AF158" s="1052"/>
      <c r="AG158" s="1052"/>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customHeight="1">
      <c r="A159" s="1053">
        <v>24</v>
      </c>
      <c r="B159" s="1053">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1052"/>
      <c r="AD159" s="1052"/>
      <c r="AE159" s="1052"/>
      <c r="AF159" s="1052"/>
      <c r="AG159" s="1052"/>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customHeight="1">
      <c r="A160" s="1053">
        <v>25</v>
      </c>
      <c r="B160" s="1053">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1052"/>
      <c r="AD160" s="1052"/>
      <c r="AE160" s="1052"/>
      <c r="AF160" s="1052"/>
      <c r="AG160" s="1052"/>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customHeight="1">
      <c r="A161" s="1053">
        <v>26</v>
      </c>
      <c r="B161" s="1053">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1052"/>
      <c r="AD161" s="1052"/>
      <c r="AE161" s="1052"/>
      <c r="AF161" s="1052"/>
      <c r="AG161" s="1052"/>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customHeight="1">
      <c r="A162" s="1053">
        <v>27</v>
      </c>
      <c r="B162" s="1053">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1052"/>
      <c r="AD162" s="1052"/>
      <c r="AE162" s="1052"/>
      <c r="AF162" s="1052"/>
      <c r="AG162" s="1052"/>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customHeight="1">
      <c r="A163" s="1053">
        <v>28</v>
      </c>
      <c r="B163" s="1053">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1052"/>
      <c r="AD163" s="1052"/>
      <c r="AE163" s="1052"/>
      <c r="AF163" s="1052"/>
      <c r="AG163" s="1052"/>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customHeight="1">
      <c r="A164" s="1053">
        <v>29</v>
      </c>
      <c r="B164" s="1053">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1052"/>
      <c r="AD164" s="1052"/>
      <c r="AE164" s="1052"/>
      <c r="AF164" s="1052"/>
      <c r="AG164" s="1052"/>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customHeight="1">
      <c r="A165" s="1053">
        <v>30</v>
      </c>
      <c r="B165" s="1053">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1052"/>
      <c r="AD165" s="1052"/>
      <c r="AE165" s="1052"/>
      <c r="AF165" s="1052"/>
      <c r="AG165" s="1052"/>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37"/>
      <c r="B168" s="337"/>
      <c r="C168" s="337" t="s">
        <v>26</v>
      </c>
      <c r="D168" s="337"/>
      <c r="E168" s="337"/>
      <c r="F168" s="337"/>
      <c r="G168" s="337"/>
      <c r="H168" s="337"/>
      <c r="I168" s="337"/>
      <c r="J168" s="264" t="s">
        <v>297</v>
      </c>
      <c r="K168" s="109"/>
      <c r="L168" s="109"/>
      <c r="M168" s="109"/>
      <c r="N168" s="109"/>
      <c r="O168" s="109"/>
      <c r="P168" s="338" t="s">
        <v>27</v>
      </c>
      <c r="Q168" s="338"/>
      <c r="R168" s="338"/>
      <c r="S168" s="338"/>
      <c r="T168" s="338"/>
      <c r="U168" s="338"/>
      <c r="V168" s="338"/>
      <c r="W168" s="338"/>
      <c r="X168" s="338"/>
      <c r="Y168" s="335" t="s">
        <v>352</v>
      </c>
      <c r="Z168" s="336"/>
      <c r="AA168" s="336"/>
      <c r="AB168" s="336"/>
      <c r="AC168" s="264" t="s">
        <v>337</v>
      </c>
      <c r="AD168" s="264"/>
      <c r="AE168" s="264"/>
      <c r="AF168" s="264"/>
      <c r="AG168" s="264"/>
      <c r="AH168" s="335" t="s">
        <v>258</v>
      </c>
      <c r="AI168" s="337"/>
      <c r="AJ168" s="337"/>
      <c r="AK168" s="337"/>
      <c r="AL168" s="337" t="s">
        <v>21</v>
      </c>
      <c r="AM168" s="337"/>
      <c r="AN168" s="337"/>
      <c r="AO168" s="421"/>
      <c r="AP168" s="422" t="s">
        <v>298</v>
      </c>
      <c r="AQ168" s="422"/>
      <c r="AR168" s="422"/>
      <c r="AS168" s="422"/>
      <c r="AT168" s="422"/>
      <c r="AU168" s="422"/>
      <c r="AV168" s="422"/>
      <c r="AW168" s="422"/>
      <c r="AX168" s="422"/>
      <c r="AY168" s="34">
        <f t="shared" ref="AY168:AY169" si="3">$AY$166</f>
        <v>0</v>
      </c>
    </row>
    <row r="169" spans="1:51" ht="26.25" customHeight="1">
      <c r="A169" s="1053">
        <v>1</v>
      </c>
      <c r="B169" s="1053">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1052"/>
      <c r="AD169" s="1052"/>
      <c r="AE169" s="1052"/>
      <c r="AF169" s="1052"/>
      <c r="AG169" s="1052"/>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customHeight="1">
      <c r="A170" s="1053">
        <v>2</v>
      </c>
      <c r="B170" s="1053">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1052"/>
      <c r="AD170" s="1052"/>
      <c r="AE170" s="1052"/>
      <c r="AF170" s="1052"/>
      <c r="AG170" s="1052"/>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customHeight="1">
      <c r="A171" s="1053">
        <v>3</v>
      </c>
      <c r="B171" s="1053">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1052"/>
      <c r="AD171" s="1052"/>
      <c r="AE171" s="1052"/>
      <c r="AF171" s="1052"/>
      <c r="AG171" s="1052"/>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customHeight="1">
      <c r="A172" s="1053">
        <v>4</v>
      </c>
      <c r="B172" s="1053">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1052"/>
      <c r="AD172" s="1052"/>
      <c r="AE172" s="1052"/>
      <c r="AF172" s="1052"/>
      <c r="AG172" s="1052"/>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customHeight="1">
      <c r="A173" s="1053">
        <v>5</v>
      </c>
      <c r="B173" s="1053">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1052"/>
      <c r="AD173" s="1052"/>
      <c r="AE173" s="1052"/>
      <c r="AF173" s="1052"/>
      <c r="AG173" s="1052"/>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customHeight="1">
      <c r="A174" s="1053">
        <v>6</v>
      </c>
      <c r="B174" s="1053">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1052"/>
      <c r="AD174" s="1052"/>
      <c r="AE174" s="1052"/>
      <c r="AF174" s="1052"/>
      <c r="AG174" s="1052"/>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customHeight="1">
      <c r="A175" s="1053">
        <v>7</v>
      </c>
      <c r="B175" s="1053">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1052"/>
      <c r="AD175" s="1052"/>
      <c r="AE175" s="1052"/>
      <c r="AF175" s="1052"/>
      <c r="AG175" s="1052"/>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customHeight="1">
      <c r="A176" s="1053">
        <v>8</v>
      </c>
      <c r="B176" s="1053">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1052"/>
      <c r="AD176" s="1052"/>
      <c r="AE176" s="1052"/>
      <c r="AF176" s="1052"/>
      <c r="AG176" s="1052"/>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customHeight="1">
      <c r="A177" s="1053">
        <v>9</v>
      </c>
      <c r="B177" s="1053">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1052"/>
      <c r="AD177" s="1052"/>
      <c r="AE177" s="1052"/>
      <c r="AF177" s="1052"/>
      <c r="AG177" s="1052"/>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customHeight="1">
      <c r="A178" s="1053">
        <v>10</v>
      </c>
      <c r="B178" s="1053">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1052"/>
      <c r="AD178" s="1052"/>
      <c r="AE178" s="1052"/>
      <c r="AF178" s="1052"/>
      <c r="AG178" s="1052"/>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customHeight="1">
      <c r="A179" s="1053">
        <v>11</v>
      </c>
      <c r="B179" s="1053">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1052"/>
      <c r="AD179" s="1052"/>
      <c r="AE179" s="1052"/>
      <c r="AF179" s="1052"/>
      <c r="AG179" s="1052"/>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customHeight="1">
      <c r="A180" s="1053">
        <v>12</v>
      </c>
      <c r="B180" s="1053">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1052"/>
      <c r="AD180" s="1052"/>
      <c r="AE180" s="1052"/>
      <c r="AF180" s="1052"/>
      <c r="AG180" s="1052"/>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customHeight="1">
      <c r="A181" s="1053">
        <v>13</v>
      </c>
      <c r="B181" s="1053">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1052"/>
      <c r="AD181" s="1052"/>
      <c r="AE181" s="1052"/>
      <c r="AF181" s="1052"/>
      <c r="AG181" s="1052"/>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customHeight="1">
      <c r="A182" s="1053">
        <v>14</v>
      </c>
      <c r="B182" s="1053">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1052"/>
      <c r="AD182" s="1052"/>
      <c r="AE182" s="1052"/>
      <c r="AF182" s="1052"/>
      <c r="AG182" s="1052"/>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customHeight="1">
      <c r="A183" s="1053">
        <v>15</v>
      </c>
      <c r="B183" s="1053">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1052"/>
      <c r="AD183" s="1052"/>
      <c r="AE183" s="1052"/>
      <c r="AF183" s="1052"/>
      <c r="AG183" s="1052"/>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customHeight="1">
      <c r="A184" s="1053">
        <v>16</v>
      </c>
      <c r="B184" s="1053">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1052"/>
      <c r="AD184" s="1052"/>
      <c r="AE184" s="1052"/>
      <c r="AF184" s="1052"/>
      <c r="AG184" s="1052"/>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customHeight="1">
      <c r="A185" s="1053">
        <v>17</v>
      </c>
      <c r="B185" s="1053">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1052"/>
      <c r="AD185" s="1052"/>
      <c r="AE185" s="1052"/>
      <c r="AF185" s="1052"/>
      <c r="AG185" s="1052"/>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customHeight="1">
      <c r="A186" s="1053">
        <v>18</v>
      </c>
      <c r="B186" s="1053">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1052"/>
      <c r="AD186" s="1052"/>
      <c r="AE186" s="1052"/>
      <c r="AF186" s="1052"/>
      <c r="AG186" s="1052"/>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customHeight="1">
      <c r="A187" s="1053">
        <v>19</v>
      </c>
      <c r="B187" s="1053">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1052"/>
      <c r="AD187" s="1052"/>
      <c r="AE187" s="1052"/>
      <c r="AF187" s="1052"/>
      <c r="AG187" s="1052"/>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customHeight="1">
      <c r="A188" s="1053">
        <v>20</v>
      </c>
      <c r="B188" s="1053">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1052"/>
      <c r="AD188" s="1052"/>
      <c r="AE188" s="1052"/>
      <c r="AF188" s="1052"/>
      <c r="AG188" s="1052"/>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customHeight="1">
      <c r="A189" s="1053">
        <v>21</v>
      </c>
      <c r="B189" s="1053">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1052"/>
      <c r="AD189" s="1052"/>
      <c r="AE189" s="1052"/>
      <c r="AF189" s="1052"/>
      <c r="AG189" s="1052"/>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customHeight="1">
      <c r="A190" s="1053">
        <v>22</v>
      </c>
      <c r="B190" s="1053">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1052"/>
      <c r="AD190" s="1052"/>
      <c r="AE190" s="1052"/>
      <c r="AF190" s="1052"/>
      <c r="AG190" s="1052"/>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customHeight="1">
      <c r="A191" s="1053">
        <v>23</v>
      </c>
      <c r="B191" s="1053">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1052"/>
      <c r="AD191" s="1052"/>
      <c r="AE191" s="1052"/>
      <c r="AF191" s="1052"/>
      <c r="AG191" s="1052"/>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customHeight="1">
      <c r="A192" s="1053">
        <v>24</v>
      </c>
      <c r="B192" s="1053">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1052"/>
      <c r="AD192" s="1052"/>
      <c r="AE192" s="1052"/>
      <c r="AF192" s="1052"/>
      <c r="AG192" s="1052"/>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customHeight="1">
      <c r="A193" s="1053">
        <v>25</v>
      </c>
      <c r="B193" s="1053">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1052"/>
      <c r="AD193" s="1052"/>
      <c r="AE193" s="1052"/>
      <c r="AF193" s="1052"/>
      <c r="AG193" s="1052"/>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customHeight="1">
      <c r="A194" s="1053">
        <v>26</v>
      </c>
      <c r="B194" s="1053">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1052"/>
      <c r="AD194" s="1052"/>
      <c r="AE194" s="1052"/>
      <c r="AF194" s="1052"/>
      <c r="AG194" s="1052"/>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customHeight="1">
      <c r="A195" s="1053">
        <v>27</v>
      </c>
      <c r="B195" s="1053">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1052"/>
      <c r="AD195" s="1052"/>
      <c r="AE195" s="1052"/>
      <c r="AF195" s="1052"/>
      <c r="AG195" s="1052"/>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customHeight="1">
      <c r="A196" s="1053">
        <v>28</v>
      </c>
      <c r="B196" s="1053">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1052"/>
      <c r="AD196" s="1052"/>
      <c r="AE196" s="1052"/>
      <c r="AF196" s="1052"/>
      <c r="AG196" s="1052"/>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customHeight="1">
      <c r="A197" s="1053">
        <v>29</v>
      </c>
      <c r="B197" s="1053">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1052"/>
      <c r="AD197" s="1052"/>
      <c r="AE197" s="1052"/>
      <c r="AF197" s="1052"/>
      <c r="AG197" s="1052"/>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customHeight="1">
      <c r="A198" s="1053">
        <v>30</v>
      </c>
      <c r="B198" s="1053">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1052"/>
      <c r="AD198" s="1052"/>
      <c r="AE198" s="1052"/>
      <c r="AF198" s="1052"/>
      <c r="AG198" s="1052"/>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37"/>
      <c r="B201" s="337"/>
      <c r="C201" s="337" t="s">
        <v>26</v>
      </c>
      <c r="D201" s="337"/>
      <c r="E201" s="337"/>
      <c r="F201" s="337"/>
      <c r="G201" s="337"/>
      <c r="H201" s="337"/>
      <c r="I201" s="337"/>
      <c r="J201" s="264" t="s">
        <v>297</v>
      </c>
      <c r="K201" s="109"/>
      <c r="L201" s="109"/>
      <c r="M201" s="109"/>
      <c r="N201" s="109"/>
      <c r="O201" s="109"/>
      <c r="P201" s="338" t="s">
        <v>27</v>
      </c>
      <c r="Q201" s="338"/>
      <c r="R201" s="338"/>
      <c r="S201" s="338"/>
      <c r="T201" s="338"/>
      <c r="U201" s="338"/>
      <c r="V201" s="338"/>
      <c r="W201" s="338"/>
      <c r="X201" s="338"/>
      <c r="Y201" s="335" t="s">
        <v>352</v>
      </c>
      <c r="Z201" s="336"/>
      <c r="AA201" s="336"/>
      <c r="AB201" s="336"/>
      <c r="AC201" s="264" t="s">
        <v>337</v>
      </c>
      <c r="AD201" s="264"/>
      <c r="AE201" s="264"/>
      <c r="AF201" s="264"/>
      <c r="AG201" s="264"/>
      <c r="AH201" s="335" t="s">
        <v>258</v>
      </c>
      <c r="AI201" s="337"/>
      <c r="AJ201" s="337"/>
      <c r="AK201" s="337"/>
      <c r="AL201" s="337" t="s">
        <v>21</v>
      </c>
      <c r="AM201" s="337"/>
      <c r="AN201" s="337"/>
      <c r="AO201" s="421"/>
      <c r="AP201" s="422" t="s">
        <v>298</v>
      </c>
      <c r="AQ201" s="422"/>
      <c r="AR201" s="422"/>
      <c r="AS201" s="422"/>
      <c r="AT201" s="422"/>
      <c r="AU201" s="422"/>
      <c r="AV201" s="422"/>
      <c r="AW201" s="422"/>
      <c r="AX201" s="422"/>
      <c r="AY201" s="34">
        <f t="shared" ref="AY201:AY202" si="4">$AY$199</f>
        <v>0</v>
      </c>
    </row>
    <row r="202" spans="1:51" ht="26.25" customHeight="1">
      <c r="A202" s="1053">
        <v>1</v>
      </c>
      <c r="B202" s="1053">
        <v>1</v>
      </c>
      <c r="C202" s="419"/>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1052"/>
      <c r="AD202" s="1052"/>
      <c r="AE202" s="1052"/>
      <c r="AF202" s="1052"/>
      <c r="AG202" s="1052"/>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customHeight="1">
      <c r="A203" s="1053">
        <v>2</v>
      </c>
      <c r="B203" s="1053">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1052"/>
      <c r="AD203" s="1052"/>
      <c r="AE203" s="1052"/>
      <c r="AF203" s="1052"/>
      <c r="AG203" s="1052"/>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customHeight="1">
      <c r="A204" s="1053">
        <v>3</v>
      </c>
      <c r="B204" s="1053">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1052"/>
      <c r="AD204" s="1052"/>
      <c r="AE204" s="1052"/>
      <c r="AF204" s="1052"/>
      <c r="AG204" s="1052"/>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customHeight="1">
      <c r="A205" s="1053">
        <v>4</v>
      </c>
      <c r="B205" s="1053">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1052"/>
      <c r="AD205" s="1052"/>
      <c r="AE205" s="1052"/>
      <c r="AF205" s="1052"/>
      <c r="AG205" s="1052"/>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customHeight="1">
      <c r="A206" s="1053">
        <v>5</v>
      </c>
      <c r="B206" s="1053">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1052"/>
      <c r="AD206" s="1052"/>
      <c r="AE206" s="1052"/>
      <c r="AF206" s="1052"/>
      <c r="AG206" s="1052"/>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customHeight="1">
      <c r="A207" s="1053">
        <v>6</v>
      </c>
      <c r="B207" s="1053">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1052"/>
      <c r="AD207" s="1052"/>
      <c r="AE207" s="1052"/>
      <c r="AF207" s="1052"/>
      <c r="AG207" s="1052"/>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customHeight="1">
      <c r="A208" s="1053">
        <v>7</v>
      </c>
      <c r="B208" s="1053">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1052"/>
      <c r="AD208" s="1052"/>
      <c r="AE208" s="1052"/>
      <c r="AF208" s="1052"/>
      <c r="AG208" s="1052"/>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customHeight="1">
      <c r="A209" s="1053">
        <v>8</v>
      </c>
      <c r="B209" s="1053">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1052"/>
      <c r="AD209" s="1052"/>
      <c r="AE209" s="1052"/>
      <c r="AF209" s="1052"/>
      <c r="AG209" s="1052"/>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customHeight="1">
      <c r="A210" s="1053">
        <v>9</v>
      </c>
      <c r="B210" s="1053">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1052"/>
      <c r="AD210" s="1052"/>
      <c r="AE210" s="1052"/>
      <c r="AF210" s="1052"/>
      <c r="AG210" s="1052"/>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customHeight="1">
      <c r="A211" s="1053">
        <v>10</v>
      </c>
      <c r="B211" s="1053">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1052"/>
      <c r="AD211" s="1052"/>
      <c r="AE211" s="1052"/>
      <c r="AF211" s="1052"/>
      <c r="AG211" s="1052"/>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customHeight="1">
      <c r="A212" s="1053">
        <v>11</v>
      </c>
      <c r="B212" s="1053">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1052"/>
      <c r="AD212" s="1052"/>
      <c r="AE212" s="1052"/>
      <c r="AF212" s="1052"/>
      <c r="AG212" s="1052"/>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customHeight="1">
      <c r="A213" s="1053">
        <v>12</v>
      </c>
      <c r="B213" s="1053">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1052"/>
      <c r="AD213" s="1052"/>
      <c r="AE213" s="1052"/>
      <c r="AF213" s="1052"/>
      <c r="AG213" s="1052"/>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customHeight="1">
      <c r="A214" s="1053">
        <v>13</v>
      </c>
      <c r="B214" s="1053">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1052"/>
      <c r="AD214" s="1052"/>
      <c r="AE214" s="1052"/>
      <c r="AF214" s="1052"/>
      <c r="AG214" s="1052"/>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customHeight="1">
      <c r="A215" s="1053">
        <v>14</v>
      </c>
      <c r="B215" s="1053">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1052"/>
      <c r="AD215" s="1052"/>
      <c r="AE215" s="1052"/>
      <c r="AF215" s="1052"/>
      <c r="AG215" s="1052"/>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customHeight="1">
      <c r="A216" s="1053">
        <v>15</v>
      </c>
      <c r="B216" s="1053">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1052"/>
      <c r="AD216" s="1052"/>
      <c r="AE216" s="1052"/>
      <c r="AF216" s="1052"/>
      <c r="AG216" s="1052"/>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customHeight="1">
      <c r="A217" s="1053">
        <v>16</v>
      </c>
      <c r="B217" s="1053">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1052"/>
      <c r="AD217" s="1052"/>
      <c r="AE217" s="1052"/>
      <c r="AF217" s="1052"/>
      <c r="AG217" s="1052"/>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customHeight="1">
      <c r="A218" s="1053">
        <v>17</v>
      </c>
      <c r="B218" s="1053">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1052"/>
      <c r="AD218" s="1052"/>
      <c r="AE218" s="1052"/>
      <c r="AF218" s="1052"/>
      <c r="AG218" s="1052"/>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customHeight="1">
      <c r="A219" s="1053">
        <v>18</v>
      </c>
      <c r="B219" s="1053">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1052"/>
      <c r="AD219" s="1052"/>
      <c r="AE219" s="1052"/>
      <c r="AF219" s="1052"/>
      <c r="AG219" s="1052"/>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customHeight="1">
      <c r="A220" s="1053">
        <v>19</v>
      </c>
      <c r="B220" s="1053">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1052"/>
      <c r="AD220" s="1052"/>
      <c r="AE220" s="1052"/>
      <c r="AF220" s="1052"/>
      <c r="AG220" s="1052"/>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customHeight="1">
      <c r="A221" s="1053">
        <v>20</v>
      </c>
      <c r="B221" s="1053">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1052"/>
      <c r="AD221" s="1052"/>
      <c r="AE221" s="1052"/>
      <c r="AF221" s="1052"/>
      <c r="AG221" s="1052"/>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customHeight="1">
      <c r="A222" s="1053">
        <v>21</v>
      </c>
      <c r="B222" s="1053">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1052"/>
      <c r="AD222" s="1052"/>
      <c r="AE222" s="1052"/>
      <c r="AF222" s="1052"/>
      <c r="AG222" s="1052"/>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customHeight="1">
      <c r="A223" s="1053">
        <v>22</v>
      </c>
      <c r="B223" s="1053">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1052"/>
      <c r="AD223" s="1052"/>
      <c r="AE223" s="1052"/>
      <c r="AF223" s="1052"/>
      <c r="AG223" s="1052"/>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customHeight="1">
      <c r="A224" s="1053">
        <v>23</v>
      </c>
      <c r="B224" s="1053">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1052"/>
      <c r="AD224" s="1052"/>
      <c r="AE224" s="1052"/>
      <c r="AF224" s="1052"/>
      <c r="AG224" s="1052"/>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customHeight="1">
      <c r="A225" s="1053">
        <v>24</v>
      </c>
      <c r="B225" s="1053">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1052"/>
      <c r="AD225" s="1052"/>
      <c r="AE225" s="1052"/>
      <c r="AF225" s="1052"/>
      <c r="AG225" s="1052"/>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customHeight="1">
      <c r="A226" s="1053">
        <v>25</v>
      </c>
      <c r="B226" s="1053">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1052"/>
      <c r="AD226" s="1052"/>
      <c r="AE226" s="1052"/>
      <c r="AF226" s="1052"/>
      <c r="AG226" s="1052"/>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customHeight="1">
      <c r="A227" s="1053">
        <v>26</v>
      </c>
      <c r="B227" s="1053">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1052"/>
      <c r="AD227" s="1052"/>
      <c r="AE227" s="1052"/>
      <c r="AF227" s="1052"/>
      <c r="AG227" s="1052"/>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customHeight="1">
      <c r="A228" s="1053">
        <v>27</v>
      </c>
      <c r="B228" s="1053">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1052"/>
      <c r="AD228" s="1052"/>
      <c r="AE228" s="1052"/>
      <c r="AF228" s="1052"/>
      <c r="AG228" s="1052"/>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customHeight="1">
      <c r="A229" s="1053">
        <v>28</v>
      </c>
      <c r="B229" s="1053">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1052"/>
      <c r="AD229" s="1052"/>
      <c r="AE229" s="1052"/>
      <c r="AF229" s="1052"/>
      <c r="AG229" s="1052"/>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customHeight="1">
      <c r="A230" s="1053">
        <v>29</v>
      </c>
      <c r="B230" s="1053">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1052"/>
      <c r="AD230" s="1052"/>
      <c r="AE230" s="1052"/>
      <c r="AF230" s="1052"/>
      <c r="AG230" s="1052"/>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customHeight="1">
      <c r="A231" s="1053">
        <v>30</v>
      </c>
      <c r="B231" s="1053">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1052"/>
      <c r="AD231" s="1052"/>
      <c r="AE231" s="1052"/>
      <c r="AF231" s="1052"/>
      <c r="AG231" s="1052"/>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37"/>
      <c r="B234" s="337"/>
      <c r="C234" s="337" t="s">
        <v>26</v>
      </c>
      <c r="D234" s="337"/>
      <c r="E234" s="337"/>
      <c r="F234" s="337"/>
      <c r="G234" s="337"/>
      <c r="H234" s="337"/>
      <c r="I234" s="337"/>
      <c r="J234" s="264" t="s">
        <v>297</v>
      </c>
      <c r="K234" s="109"/>
      <c r="L234" s="109"/>
      <c r="M234" s="109"/>
      <c r="N234" s="109"/>
      <c r="O234" s="109"/>
      <c r="P234" s="338" t="s">
        <v>27</v>
      </c>
      <c r="Q234" s="338"/>
      <c r="R234" s="338"/>
      <c r="S234" s="338"/>
      <c r="T234" s="338"/>
      <c r="U234" s="338"/>
      <c r="V234" s="338"/>
      <c r="W234" s="338"/>
      <c r="X234" s="338"/>
      <c r="Y234" s="335" t="s">
        <v>352</v>
      </c>
      <c r="Z234" s="336"/>
      <c r="AA234" s="336"/>
      <c r="AB234" s="336"/>
      <c r="AC234" s="264" t="s">
        <v>337</v>
      </c>
      <c r="AD234" s="264"/>
      <c r="AE234" s="264"/>
      <c r="AF234" s="264"/>
      <c r="AG234" s="264"/>
      <c r="AH234" s="335" t="s">
        <v>258</v>
      </c>
      <c r="AI234" s="337"/>
      <c r="AJ234" s="337"/>
      <c r="AK234" s="337"/>
      <c r="AL234" s="337" t="s">
        <v>21</v>
      </c>
      <c r="AM234" s="337"/>
      <c r="AN234" s="337"/>
      <c r="AO234" s="421"/>
      <c r="AP234" s="422" t="s">
        <v>298</v>
      </c>
      <c r="AQ234" s="422"/>
      <c r="AR234" s="422"/>
      <c r="AS234" s="422"/>
      <c r="AT234" s="422"/>
      <c r="AU234" s="422"/>
      <c r="AV234" s="422"/>
      <c r="AW234" s="422"/>
      <c r="AX234" s="422"/>
      <c r="AY234" s="91">
        <f>$AY$232</f>
        <v>0</v>
      </c>
    </row>
    <row r="235" spans="1:51" ht="26.25" customHeight="1">
      <c r="A235" s="1053">
        <v>1</v>
      </c>
      <c r="B235" s="1053">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1052"/>
      <c r="AD235" s="1052"/>
      <c r="AE235" s="1052"/>
      <c r="AF235" s="1052"/>
      <c r="AG235" s="1052"/>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customHeight="1">
      <c r="A236" s="1053">
        <v>2</v>
      </c>
      <c r="B236" s="1053">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1052"/>
      <c r="AD236" s="1052"/>
      <c r="AE236" s="1052"/>
      <c r="AF236" s="1052"/>
      <c r="AG236" s="1052"/>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customHeight="1">
      <c r="A237" s="1053">
        <v>3</v>
      </c>
      <c r="B237" s="1053">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1052"/>
      <c r="AD237" s="1052"/>
      <c r="AE237" s="1052"/>
      <c r="AF237" s="1052"/>
      <c r="AG237" s="1052"/>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customHeight="1">
      <c r="A238" s="1053">
        <v>4</v>
      </c>
      <c r="B238" s="1053">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1052"/>
      <c r="AD238" s="1052"/>
      <c r="AE238" s="1052"/>
      <c r="AF238" s="1052"/>
      <c r="AG238" s="1052"/>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customHeight="1">
      <c r="A239" s="1053">
        <v>5</v>
      </c>
      <c r="B239" s="1053">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1052"/>
      <c r="AD239" s="1052"/>
      <c r="AE239" s="1052"/>
      <c r="AF239" s="1052"/>
      <c r="AG239" s="1052"/>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customHeight="1">
      <c r="A240" s="1053">
        <v>6</v>
      </c>
      <c r="B240" s="1053">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1052"/>
      <c r="AD240" s="1052"/>
      <c r="AE240" s="1052"/>
      <c r="AF240" s="1052"/>
      <c r="AG240" s="1052"/>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customHeight="1">
      <c r="A241" s="1053">
        <v>7</v>
      </c>
      <c r="B241" s="1053">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1052"/>
      <c r="AD241" s="1052"/>
      <c r="AE241" s="1052"/>
      <c r="AF241" s="1052"/>
      <c r="AG241" s="1052"/>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customHeight="1">
      <c r="A242" s="1053">
        <v>8</v>
      </c>
      <c r="B242" s="1053">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1052"/>
      <c r="AD242" s="1052"/>
      <c r="AE242" s="1052"/>
      <c r="AF242" s="1052"/>
      <c r="AG242" s="1052"/>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customHeight="1">
      <c r="A243" s="1053">
        <v>9</v>
      </c>
      <c r="B243" s="1053">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1052"/>
      <c r="AD243" s="1052"/>
      <c r="AE243" s="1052"/>
      <c r="AF243" s="1052"/>
      <c r="AG243" s="1052"/>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customHeight="1">
      <c r="A244" s="1053">
        <v>10</v>
      </c>
      <c r="B244" s="1053">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1052"/>
      <c r="AD244" s="1052"/>
      <c r="AE244" s="1052"/>
      <c r="AF244" s="1052"/>
      <c r="AG244" s="1052"/>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customHeight="1">
      <c r="A245" s="1053">
        <v>11</v>
      </c>
      <c r="B245" s="1053">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1052"/>
      <c r="AD245" s="1052"/>
      <c r="AE245" s="1052"/>
      <c r="AF245" s="1052"/>
      <c r="AG245" s="1052"/>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customHeight="1">
      <c r="A246" s="1053">
        <v>12</v>
      </c>
      <c r="B246" s="1053">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1052"/>
      <c r="AD246" s="1052"/>
      <c r="AE246" s="1052"/>
      <c r="AF246" s="1052"/>
      <c r="AG246" s="1052"/>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customHeight="1">
      <c r="A247" s="1053">
        <v>13</v>
      </c>
      <c r="B247" s="1053">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1052"/>
      <c r="AD247" s="1052"/>
      <c r="AE247" s="1052"/>
      <c r="AF247" s="1052"/>
      <c r="AG247" s="1052"/>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customHeight="1">
      <c r="A248" s="1053">
        <v>14</v>
      </c>
      <c r="B248" s="1053">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1052"/>
      <c r="AD248" s="1052"/>
      <c r="AE248" s="1052"/>
      <c r="AF248" s="1052"/>
      <c r="AG248" s="1052"/>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customHeight="1">
      <c r="A249" s="1053">
        <v>15</v>
      </c>
      <c r="B249" s="1053">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1052"/>
      <c r="AD249" s="1052"/>
      <c r="AE249" s="1052"/>
      <c r="AF249" s="1052"/>
      <c r="AG249" s="1052"/>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customHeight="1">
      <c r="A250" s="1053">
        <v>16</v>
      </c>
      <c r="B250" s="1053">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1052"/>
      <c r="AD250" s="1052"/>
      <c r="AE250" s="1052"/>
      <c r="AF250" s="1052"/>
      <c r="AG250" s="1052"/>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customHeight="1">
      <c r="A251" s="1053">
        <v>17</v>
      </c>
      <c r="B251" s="1053">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1052"/>
      <c r="AD251" s="1052"/>
      <c r="AE251" s="1052"/>
      <c r="AF251" s="1052"/>
      <c r="AG251" s="1052"/>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customHeight="1">
      <c r="A252" s="1053">
        <v>18</v>
      </c>
      <c r="B252" s="1053">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1052"/>
      <c r="AD252" s="1052"/>
      <c r="AE252" s="1052"/>
      <c r="AF252" s="1052"/>
      <c r="AG252" s="1052"/>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customHeight="1">
      <c r="A253" s="1053">
        <v>19</v>
      </c>
      <c r="B253" s="1053">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1052"/>
      <c r="AD253" s="1052"/>
      <c r="AE253" s="1052"/>
      <c r="AF253" s="1052"/>
      <c r="AG253" s="1052"/>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customHeight="1">
      <c r="A254" s="1053">
        <v>20</v>
      </c>
      <c r="B254" s="1053">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1052"/>
      <c r="AD254" s="1052"/>
      <c r="AE254" s="1052"/>
      <c r="AF254" s="1052"/>
      <c r="AG254" s="1052"/>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customHeight="1">
      <c r="A255" s="1053">
        <v>21</v>
      </c>
      <c r="B255" s="1053">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1052"/>
      <c r="AD255" s="1052"/>
      <c r="AE255" s="1052"/>
      <c r="AF255" s="1052"/>
      <c r="AG255" s="1052"/>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customHeight="1">
      <c r="A256" s="1053">
        <v>22</v>
      </c>
      <c r="B256" s="1053">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1052"/>
      <c r="AD256" s="1052"/>
      <c r="AE256" s="1052"/>
      <c r="AF256" s="1052"/>
      <c r="AG256" s="1052"/>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customHeight="1">
      <c r="A257" s="1053">
        <v>23</v>
      </c>
      <c r="B257" s="1053">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1052"/>
      <c r="AD257" s="1052"/>
      <c r="AE257" s="1052"/>
      <c r="AF257" s="1052"/>
      <c r="AG257" s="1052"/>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customHeight="1">
      <c r="A258" s="1053">
        <v>24</v>
      </c>
      <c r="B258" s="1053">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1052"/>
      <c r="AD258" s="1052"/>
      <c r="AE258" s="1052"/>
      <c r="AF258" s="1052"/>
      <c r="AG258" s="1052"/>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customHeight="1">
      <c r="A259" s="1053">
        <v>25</v>
      </c>
      <c r="B259" s="1053">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1052"/>
      <c r="AD259" s="1052"/>
      <c r="AE259" s="1052"/>
      <c r="AF259" s="1052"/>
      <c r="AG259" s="1052"/>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customHeight="1">
      <c r="A260" s="1053">
        <v>26</v>
      </c>
      <c r="B260" s="1053">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1052"/>
      <c r="AD260" s="1052"/>
      <c r="AE260" s="1052"/>
      <c r="AF260" s="1052"/>
      <c r="AG260" s="1052"/>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customHeight="1">
      <c r="A261" s="1053">
        <v>27</v>
      </c>
      <c r="B261" s="1053">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1052"/>
      <c r="AD261" s="1052"/>
      <c r="AE261" s="1052"/>
      <c r="AF261" s="1052"/>
      <c r="AG261" s="1052"/>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customHeight="1">
      <c r="A262" s="1053">
        <v>28</v>
      </c>
      <c r="B262" s="1053">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1052"/>
      <c r="AD262" s="1052"/>
      <c r="AE262" s="1052"/>
      <c r="AF262" s="1052"/>
      <c r="AG262" s="1052"/>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customHeight="1">
      <c r="A263" s="1053">
        <v>29</v>
      </c>
      <c r="B263" s="1053">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1052"/>
      <c r="AD263" s="1052"/>
      <c r="AE263" s="1052"/>
      <c r="AF263" s="1052"/>
      <c r="AG263" s="1052"/>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customHeight="1">
      <c r="A264" s="1053">
        <v>30</v>
      </c>
      <c r="B264" s="1053">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1052"/>
      <c r="AD264" s="1052"/>
      <c r="AE264" s="1052"/>
      <c r="AF264" s="1052"/>
      <c r="AG264" s="1052"/>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37"/>
      <c r="B267" s="337"/>
      <c r="C267" s="337" t="s">
        <v>26</v>
      </c>
      <c r="D267" s="337"/>
      <c r="E267" s="337"/>
      <c r="F267" s="337"/>
      <c r="G267" s="337"/>
      <c r="H267" s="337"/>
      <c r="I267" s="337"/>
      <c r="J267" s="264" t="s">
        <v>297</v>
      </c>
      <c r="K267" s="109"/>
      <c r="L267" s="109"/>
      <c r="M267" s="109"/>
      <c r="N267" s="109"/>
      <c r="O267" s="109"/>
      <c r="P267" s="338" t="s">
        <v>27</v>
      </c>
      <c r="Q267" s="338"/>
      <c r="R267" s="338"/>
      <c r="S267" s="338"/>
      <c r="T267" s="338"/>
      <c r="U267" s="338"/>
      <c r="V267" s="338"/>
      <c r="W267" s="338"/>
      <c r="X267" s="338"/>
      <c r="Y267" s="335" t="s">
        <v>352</v>
      </c>
      <c r="Z267" s="336"/>
      <c r="AA267" s="336"/>
      <c r="AB267" s="336"/>
      <c r="AC267" s="264" t="s">
        <v>337</v>
      </c>
      <c r="AD267" s="264"/>
      <c r="AE267" s="264"/>
      <c r="AF267" s="264"/>
      <c r="AG267" s="264"/>
      <c r="AH267" s="335" t="s">
        <v>258</v>
      </c>
      <c r="AI267" s="337"/>
      <c r="AJ267" s="337"/>
      <c r="AK267" s="337"/>
      <c r="AL267" s="337" t="s">
        <v>21</v>
      </c>
      <c r="AM267" s="337"/>
      <c r="AN267" s="337"/>
      <c r="AO267" s="421"/>
      <c r="AP267" s="422" t="s">
        <v>298</v>
      </c>
      <c r="AQ267" s="422"/>
      <c r="AR267" s="422"/>
      <c r="AS267" s="422"/>
      <c r="AT267" s="422"/>
      <c r="AU267" s="422"/>
      <c r="AV267" s="422"/>
      <c r="AW267" s="422"/>
      <c r="AX267" s="422"/>
      <c r="AY267" s="34">
        <f t="shared" ref="AY267:AY268" si="5">$AY$265</f>
        <v>0</v>
      </c>
    </row>
    <row r="268" spans="1:51" ht="26.25" customHeight="1">
      <c r="A268" s="1053">
        <v>1</v>
      </c>
      <c r="B268" s="1053">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1052"/>
      <c r="AD268" s="1052"/>
      <c r="AE268" s="1052"/>
      <c r="AF268" s="1052"/>
      <c r="AG268" s="1052"/>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customHeight="1">
      <c r="A269" s="1053">
        <v>2</v>
      </c>
      <c r="B269" s="1053">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1052"/>
      <c r="AD269" s="1052"/>
      <c r="AE269" s="1052"/>
      <c r="AF269" s="1052"/>
      <c r="AG269" s="1052"/>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customHeight="1">
      <c r="A270" s="1053">
        <v>3</v>
      </c>
      <c r="B270" s="1053">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1052"/>
      <c r="AD270" s="1052"/>
      <c r="AE270" s="1052"/>
      <c r="AF270" s="1052"/>
      <c r="AG270" s="1052"/>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customHeight="1">
      <c r="A271" s="1053">
        <v>4</v>
      </c>
      <c r="B271" s="1053">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1052"/>
      <c r="AD271" s="1052"/>
      <c r="AE271" s="1052"/>
      <c r="AF271" s="1052"/>
      <c r="AG271" s="1052"/>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customHeight="1">
      <c r="A272" s="1053">
        <v>5</v>
      </c>
      <c r="B272" s="1053">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1052"/>
      <c r="AD272" s="1052"/>
      <c r="AE272" s="1052"/>
      <c r="AF272" s="1052"/>
      <c r="AG272" s="1052"/>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customHeight="1">
      <c r="A273" s="1053">
        <v>6</v>
      </c>
      <c r="B273" s="1053">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1052"/>
      <c r="AD273" s="1052"/>
      <c r="AE273" s="1052"/>
      <c r="AF273" s="1052"/>
      <c r="AG273" s="1052"/>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customHeight="1">
      <c r="A274" s="1053">
        <v>7</v>
      </c>
      <c r="B274" s="1053">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1052"/>
      <c r="AD274" s="1052"/>
      <c r="AE274" s="1052"/>
      <c r="AF274" s="1052"/>
      <c r="AG274" s="1052"/>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customHeight="1">
      <c r="A275" s="1053">
        <v>8</v>
      </c>
      <c r="B275" s="1053">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1052"/>
      <c r="AD275" s="1052"/>
      <c r="AE275" s="1052"/>
      <c r="AF275" s="1052"/>
      <c r="AG275" s="1052"/>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customHeight="1">
      <c r="A276" s="1053">
        <v>9</v>
      </c>
      <c r="B276" s="1053">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1052"/>
      <c r="AD276" s="1052"/>
      <c r="AE276" s="1052"/>
      <c r="AF276" s="1052"/>
      <c r="AG276" s="1052"/>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customHeight="1">
      <c r="A277" s="1053">
        <v>10</v>
      </c>
      <c r="B277" s="1053">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1052"/>
      <c r="AD277" s="1052"/>
      <c r="AE277" s="1052"/>
      <c r="AF277" s="1052"/>
      <c r="AG277" s="1052"/>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customHeight="1">
      <c r="A278" s="1053">
        <v>11</v>
      </c>
      <c r="B278" s="1053">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1052"/>
      <c r="AD278" s="1052"/>
      <c r="AE278" s="1052"/>
      <c r="AF278" s="1052"/>
      <c r="AG278" s="1052"/>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customHeight="1">
      <c r="A279" s="1053">
        <v>12</v>
      </c>
      <c r="B279" s="1053">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1052"/>
      <c r="AD279" s="1052"/>
      <c r="AE279" s="1052"/>
      <c r="AF279" s="1052"/>
      <c r="AG279" s="1052"/>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customHeight="1">
      <c r="A280" s="1053">
        <v>13</v>
      </c>
      <c r="B280" s="1053">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1052"/>
      <c r="AD280" s="1052"/>
      <c r="AE280" s="1052"/>
      <c r="AF280" s="1052"/>
      <c r="AG280" s="1052"/>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customHeight="1">
      <c r="A281" s="1053">
        <v>14</v>
      </c>
      <c r="B281" s="1053">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1052"/>
      <c r="AD281" s="1052"/>
      <c r="AE281" s="1052"/>
      <c r="AF281" s="1052"/>
      <c r="AG281" s="1052"/>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customHeight="1">
      <c r="A282" s="1053">
        <v>15</v>
      </c>
      <c r="B282" s="1053">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1052"/>
      <c r="AD282" s="1052"/>
      <c r="AE282" s="1052"/>
      <c r="AF282" s="1052"/>
      <c r="AG282" s="1052"/>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customHeight="1">
      <c r="A283" s="1053">
        <v>16</v>
      </c>
      <c r="B283" s="1053">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1052"/>
      <c r="AD283" s="1052"/>
      <c r="AE283" s="1052"/>
      <c r="AF283" s="1052"/>
      <c r="AG283" s="1052"/>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customHeight="1">
      <c r="A284" s="1053">
        <v>17</v>
      </c>
      <c r="B284" s="1053">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1052"/>
      <c r="AD284" s="1052"/>
      <c r="AE284" s="1052"/>
      <c r="AF284" s="1052"/>
      <c r="AG284" s="1052"/>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customHeight="1">
      <c r="A285" s="1053">
        <v>18</v>
      </c>
      <c r="B285" s="1053">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1052"/>
      <c r="AD285" s="1052"/>
      <c r="AE285" s="1052"/>
      <c r="AF285" s="1052"/>
      <c r="AG285" s="1052"/>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customHeight="1">
      <c r="A286" s="1053">
        <v>19</v>
      </c>
      <c r="B286" s="1053">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1052"/>
      <c r="AD286" s="1052"/>
      <c r="AE286" s="1052"/>
      <c r="AF286" s="1052"/>
      <c r="AG286" s="1052"/>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customHeight="1">
      <c r="A287" s="1053">
        <v>20</v>
      </c>
      <c r="B287" s="1053">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1052"/>
      <c r="AD287" s="1052"/>
      <c r="AE287" s="1052"/>
      <c r="AF287" s="1052"/>
      <c r="AG287" s="1052"/>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customHeight="1">
      <c r="A288" s="1053">
        <v>21</v>
      </c>
      <c r="B288" s="1053">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1052"/>
      <c r="AD288" s="1052"/>
      <c r="AE288" s="1052"/>
      <c r="AF288" s="1052"/>
      <c r="AG288" s="1052"/>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customHeight="1">
      <c r="A289" s="1053">
        <v>22</v>
      </c>
      <c r="B289" s="1053">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1052"/>
      <c r="AD289" s="1052"/>
      <c r="AE289" s="1052"/>
      <c r="AF289" s="1052"/>
      <c r="AG289" s="1052"/>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customHeight="1">
      <c r="A290" s="1053">
        <v>23</v>
      </c>
      <c r="B290" s="1053">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1052"/>
      <c r="AD290" s="1052"/>
      <c r="AE290" s="1052"/>
      <c r="AF290" s="1052"/>
      <c r="AG290" s="1052"/>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customHeight="1">
      <c r="A291" s="1053">
        <v>24</v>
      </c>
      <c r="B291" s="1053">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1052"/>
      <c r="AD291" s="1052"/>
      <c r="AE291" s="1052"/>
      <c r="AF291" s="1052"/>
      <c r="AG291" s="1052"/>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customHeight="1">
      <c r="A292" s="1053">
        <v>25</v>
      </c>
      <c r="B292" s="1053">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1052"/>
      <c r="AD292" s="1052"/>
      <c r="AE292" s="1052"/>
      <c r="AF292" s="1052"/>
      <c r="AG292" s="1052"/>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customHeight="1">
      <c r="A293" s="1053">
        <v>26</v>
      </c>
      <c r="B293" s="1053">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1052"/>
      <c r="AD293" s="1052"/>
      <c r="AE293" s="1052"/>
      <c r="AF293" s="1052"/>
      <c r="AG293" s="1052"/>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customHeight="1">
      <c r="A294" s="1053">
        <v>27</v>
      </c>
      <c r="B294" s="1053">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1052"/>
      <c r="AD294" s="1052"/>
      <c r="AE294" s="1052"/>
      <c r="AF294" s="1052"/>
      <c r="AG294" s="1052"/>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customHeight="1">
      <c r="A295" s="1053">
        <v>28</v>
      </c>
      <c r="B295" s="1053">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1052"/>
      <c r="AD295" s="1052"/>
      <c r="AE295" s="1052"/>
      <c r="AF295" s="1052"/>
      <c r="AG295" s="1052"/>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customHeight="1">
      <c r="A296" s="1053">
        <v>29</v>
      </c>
      <c r="B296" s="1053">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1052"/>
      <c r="AD296" s="1052"/>
      <c r="AE296" s="1052"/>
      <c r="AF296" s="1052"/>
      <c r="AG296" s="1052"/>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customHeight="1">
      <c r="A297" s="1053">
        <v>30</v>
      </c>
      <c r="B297" s="1053">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1052"/>
      <c r="AD297" s="1052"/>
      <c r="AE297" s="1052"/>
      <c r="AF297" s="1052"/>
      <c r="AG297" s="1052"/>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37"/>
      <c r="B300" s="337"/>
      <c r="C300" s="337" t="s">
        <v>26</v>
      </c>
      <c r="D300" s="337"/>
      <c r="E300" s="337"/>
      <c r="F300" s="337"/>
      <c r="G300" s="337"/>
      <c r="H300" s="337"/>
      <c r="I300" s="337"/>
      <c r="J300" s="264" t="s">
        <v>297</v>
      </c>
      <c r="K300" s="109"/>
      <c r="L300" s="109"/>
      <c r="M300" s="109"/>
      <c r="N300" s="109"/>
      <c r="O300" s="109"/>
      <c r="P300" s="338" t="s">
        <v>27</v>
      </c>
      <c r="Q300" s="338"/>
      <c r="R300" s="338"/>
      <c r="S300" s="338"/>
      <c r="T300" s="338"/>
      <c r="U300" s="338"/>
      <c r="V300" s="338"/>
      <c r="W300" s="338"/>
      <c r="X300" s="338"/>
      <c r="Y300" s="335" t="s">
        <v>352</v>
      </c>
      <c r="Z300" s="336"/>
      <c r="AA300" s="336"/>
      <c r="AB300" s="336"/>
      <c r="AC300" s="264" t="s">
        <v>337</v>
      </c>
      <c r="AD300" s="264"/>
      <c r="AE300" s="264"/>
      <c r="AF300" s="264"/>
      <c r="AG300" s="264"/>
      <c r="AH300" s="335" t="s">
        <v>258</v>
      </c>
      <c r="AI300" s="337"/>
      <c r="AJ300" s="337"/>
      <c r="AK300" s="337"/>
      <c r="AL300" s="337" t="s">
        <v>21</v>
      </c>
      <c r="AM300" s="337"/>
      <c r="AN300" s="337"/>
      <c r="AO300" s="421"/>
      <c r="AP300" s="422" t="s">
        <v>298</v>
      </c>
      <c r="AQ300" s="422"/>
      <c r="AR300" s="422"/>
      <c r="AS300" s="422"/>
      <c r="AT300" s="422"/>
      <c r="AU300" s="422"/>
      <c r="AV300" s="422"/>
      <c r="AW300" s="422"/>
      <c r="AX300" s="422"/>
      <c r="AY300" s="34">
        <f t="shared" ref="AY300:AY301" si="6">$AY$298</f>
        <v>0</v>
      </c>
    </row>
    <row r="301" spans="1:51" ht="26.25" customHeight="1">
      <c r="A301" s="1053">
        <v>1</v>
      </c>
      <c r="B301" s="1053">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1052"/>
      <c r="AD301" s="1052"/>
      <c r="AE301" s="1052"/>
      <c r="AF301" s="1052"/>
      <c r="AG301" s="1052"/>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customHeight="1">
      <c r="A302" s="1053">
        <v>2</v>
      </c>
      <c r="B302" s="1053">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1052"/>
      <c r="AD302" s="1052"/>
      <c r="AE302" s="1052"/>
      <c r="AF302" s="1052"/>
      <c r="AG302" s="1052"/>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customHeight="1">
      <c r="A303" s="1053">
        <v>3</v>
      </c>
      <c r="B303" s="1053">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1052"/>
      <c r="AD303" s="1052"/>
      <c r="AE303" s="1052"/>
      <c r="AF303" s="1052"/>
      <c r="AG303" s="1052"/>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customHeight="1">
      <c r="A304" s="1053">
        <v>4</v>
      </c>
      <c r="B304" s="1053">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1052"/>
      <c r="AD304" s="1052"/>
      <c r="AE304" s="1052"/>
      <c r="AF304" s="1052"/>
      <c r="AG304" s="1052"/>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customHeight="1">
      <c r="A305" s="1053">
        <v>5</v>
      </c>
      <c r="B305" s="1053">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1052"/>
      <c r="AD305" s="1052"/>
      <c r="AE305" s="1052"/>
      <c r="AF305" s="1052"/>
      <c r="AG305" s="1052"/>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customHeight="1">
      <c r="A306" s="1053">
        <v>6</v>
      </c>
      <c r="B306" s="1053">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1052"/>
      <c r="AD306" s="1052"/>
      <c r="AE306" s="1052"/>
      <c r="AF306" s="1052"/>
      <c r="AG306" s="1052"/>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customHeight="1">
      <c r="A307" s="1053">
        <v>7</v>
      </c>
      <c r="B307" s="1053">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1052"/>
      <c r="AD307" s="1052"/>
      <c r="AE307" s="1052"/>
      <c r="AF307" s="1052"/>
      <c r="AG307" s="1052"/>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customHeight="1">
      <c r="A308" s="1053">
        <v>8</v>
      </c>
      <c r="B308" s="1053">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1052"/>
      <c r="AD308" s="1052"/>
      <c r="AE308" s="1052"/>
      <c r="AF308" s="1052"/>
      <c r="AG308" s="1052"/>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customHeight="1">
      <c r="A309" s="1053">
        <v>9</v>
      </c>
      <c r="B309" s="1053">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1052"/>
      <c r="AD309" s="1052"/>
      <c r="AE309" s="1052"/>
      <c r="AF309" s="1052"/>
      <c r="AG309" s="1052"/>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customHeight="1">
      <c r="A310" s="1053">
        <v>10</v>
      </c>
      <c r="B310" s="1053">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1052"/>
      <c r="AD310" s="1052"/>
      <c r="AE310" s="1052"/>
      <c r="AF310" s="1052"/>
      <c r="AG310" s="1052"/>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customHeight="1">
      <c r="A311" s="1053">
        <v>11</v>
      </c>
      <c r="B311" s="1053">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1052"/>
      <c r="AD311" s="1052"/>
      <c r="AE311" s="1052"/>
      <c r="AF311" s="1052"/>
      <c r="AG311" s="1052"/>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customHeight="1">
      <c r="A312" s="1053">
        <v>12</v>
      </c>
      <c r="B312" s="1053">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1052"/>
      <c r="AD312" s="1052"/>
      <c r="AE312" s="1052"/>
      <c r="AF312" s="1052"/>
      <c r="AG312" s="1052"/>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customHeight="1">
      <c r="A313" s="1053">
        <v>13</v>
      </c>
      <c r="B313" s="1053">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1052"/>
      <c r="AD313" s="1052"/>
      <c r="AE313" s="1052"/>
      <c r="AF313" s="1052"/>
      <c r="AG313" s="1052"/>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customHeight="1">
      <c r="A314" s="1053">
        <v>14</v>
      </c>
      <c r="B314" s="1053">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1052"/>
      <c r="AD314" s="1052"/>
      <c r="AE314" s="1052"/>
      <c r="AF314" s="1052"/>
      <c r="AG314" s="1052"/>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customHeight="1">
      <c r="A315" s="1053">
        <v>15</v>
      </c>
      <c r="B315" s="1053">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1052"/>
      <c r="AD315" s="1052"/>
      <c r="AE315" s="1052"/>
      <c r="AF315" s="1052"/>
      <c r="AG315" s="1052"/>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customHeight="1">
      <c r="A316" s="1053">
        <v>16</v>
      </c>
      <c r="B316" s="1053">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1052"/>
      <c r="AD316" s="1052"/>
      <c r="AE316" s="1052"/>
      <c r="AF316" s="1052"/>
      <c r="AG316" s="1052"/>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customHeight="1">
      <c r="A317" s="1053">
        <v>17</v>
      </c>
      <c r="B317" s="1053">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1052"/>
      <c r="AD317" s="1052"/>
      <c r="AE317" s="1052"/>
      <c r="AF317" s="1052"/>
      <c r="AG317" s="1052"/>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customHeight="1">
      <c r="A318" s="1053">
        <v>18</v>
      </c>
      <c r="B318" s="1053">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1052"/>
      <c r="AD318" s="1052"/>
      <c r="AE318" s="1052"/>
      <c r="AF318" s="1052"/>
      <c r="AG318" s="1052"/>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customHeight="1">
      <c r="A319" s="1053">
        <v>19</v>
      </c>
      <c r="B319" s="1053">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1052"/>
      <c r="AD319" s="1052"/>
      <c r="AE319" s="1052"/>
      <c r="AF319" s="1052"/>
      <c r="AG319" s="1052"/>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customHeight="1">
      <c r="A320" s="1053">
        <v>20</v>
      </c>
      <c r="B320" s="1053">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1052"/>
      <c r="AD320" s="1052"/>
      <c r="AE320" s="1052"/>
      <c r="AF320" s="1052"/>
      <c r="AG320" s="1052"/>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customHeight="1">
      <c r="A321" s="1053">
        <v>21</v>
      </c>
      <c r="B321" s="1053">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1052"/>
      <c r="AD321" s="1052"/>
      <c r="AE321" s="1052"/>
      <c r="AF321" s="1052"/>
      <c r="AG321" s="1052"/>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customHeight="1">
      <c r="A322" s="1053">
        <v>22</v>
      </c>
      <c r="B322" s="1053">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1052"/>
      <c r="AD322" s="1052"/>
      <c r="AE322" s="1052"/>
      <c r="AF322" s="1052"/>
      <c r="AG322" s="1052"/>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customHeight="1">
      <c r="A323" s="1053">
        <v>23</v>
      </c>
      <c r="B323" s="1053">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1052"/>
      <c r="AD323" s="1052"/>
      <c r="AE323" s="1052"/>
      <c r="AF323" s="1052"/>
      <c r="AG323" s="1052"/>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customHeight="1">
      <c r="A324" s="1053">
        <v>24</v>
      </c>
      <c r="B324" s="1053">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1052"/>
      <c r="AD324" s="1052"/>
      <c r="AE324" s="1052"/>
      <c r="AF324" s="1052"/>
      <c r="AG324" s="1052"/>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customHeight="1">
      <c r="A325" s="1053">
        <v>25</v>
      </c>
      <c r="B325" s="1053">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1052"/>
      <c r="AD325" s="1052"/>
      <c r="AE325" s="1052"/>
      <c r="AF325" s="1052"/>
      <c r="AG325" s="1052"/>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customHeight="1">
      <c r="A326" s="1053">
        <v>26</v>
      </c>
      <c r="B326" s="1053">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1052"/>
      <c r="AD326" s="1052"/>
      <c r="AE326" s="1052"/>
      <c r="AF326" s="1052"/>
      <c r="AG326" s="1052"/>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customHeight="1">
      <c r="A327" s="1053">
        <v>27</v>
      </c>
      <c r="B327" s="1053">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1052"/>
      <c r="AD327" s="1052"/>
      <c r="AE327" s="1052"/>
      <c r="AF327" s="1052"/>
      <c r="AG327" s="1052"/>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customHeight="1">
      <c r="A328" s="1053">
        <v>28</v>
      </c>
      <c r="B328" s="1053">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1052"/>
      <c r="AD328" s="1052"/>
      <c r="AE328" s="1052"/>
      <c r="AF328" s="1052"/>
      <c r="AG328" s="1052"/>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customHeight="1">
      <c r="A329" s="1053">
        <v>29</v>
      </c>
      <c r="B329" s="1053">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1052"/>
      <c r="AD329" s="1052"/>
      <c r="AE329" s="1052"/>
      <c r="AF329" s="1052"/>
      <c r="AG329" s="1052"/>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customHeight="1">
      <c r="A330" s="1053">
        <v>30</v>
      </c>
      <c r="B330" s="1053">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1052"/>
      <c r="AD330" s="1052"/>
      <c r="AE330" s="1052"/>
      <c r="AF330" s="1052"/>
      <c r="AG330" s="1052"/>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37"/>
      <c r="B333" s="337"/>
      <c r="C333" s="337" t="s">
        <v>26</v>
      </c>
      <c r="D333" s="337"/>
      <c r="E333" s="337"/>
      <c r="F333" s="337"/>
      <c r="G333" s="337"/>
      <c r="H333" s="337"/>
      <c r="I333" s="337"/>
      <c r="J333" s="264" t="s">
        <v>297</v>
      </c>
      <c r="K333" s="109"/>
      <c r="L333" s="109"/>
      <c r="M333" s="109"/>
      <c r="N333" s="109"/>
      <c r="O333" s="109"/>
      <c r="P333" s="338" t="s">
        <v>27</v>
      </c>
      <c r="Q333" s="338"/>
      <c r="R333" s="338"/>
      <c r="S333" s="338"/>
      <c r="T333" s="338"/>
      <c r="U333" s="338"/>
      <c r="V333" s="338"/>
      <c r="W333" s="338"/>
      <c r="X333" s="338"/>
      <c r="Y333" s="335" t="s">
        <v>352</v>
      </c>
      <c r="Z333" s="336"/>
      <c r="AA333" s="336"/>
      <c r="AB333" s="336"/>
      <c r="AC333" s="264" t="s">
        <v>337</v>
      </c>
      <c r="AD333" s="264"/>
      <c r="AE333" s="264"/>
      <c r="AF333" s="264"/>
      <c r="AG333" s="264"/>
      <c r="AH333" s="335" t="s">
        <v>258</v>
      </c>
      <c r="AI333" s="337"/>
      <c r="AJ333" s="337"/>
      <c r="AK333" s="337"/>
      <c r="AL333" s="337" t="s">
        <v>21</v>
      </c>
      <c r="AM333" s="337"/>
      <c r="AN333" s="337"/>
      <c r="AO333" s="421"/>
      <c r="AP333" s="422" t="s">
        <v>298</v>
      </c>
      <c r="AQ333" s="422"/>
      <c r="AR333" s="422"/>
      <c r="AS333" s="422"/>
      <c r="AT333" s="422"/>
      <c r="AU333" s="422"/>
      <c r="AV333" s="422"/>
      <c r="AW333" s="422"/>
      <c r="AX333" s="422"/>
      <c r="AY333" s="34">
        <f t="shared" ref="AY333:AY334" si="7">$AY$331</f>
        <v>0</v>
      </c>
    </row>
    <row r="334" spans="1:51" ht="26.25" customHeight="1">
      <c r="A334" s="1053">
        <v>1</v>
      </c>
      <c r="B334" s="1053">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1052"/>
      <c r="AD334" s="1052"/>
      <c r="AE334" s="1052"/>
      <c r="AF334" s="1052"/>
      <c r="AG334" s="1052"/>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customHeight="1">
      <c r="A335" s="1053">
        <v>2</v>
      </c>
      <c r="B335" s="1053">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1052"/>
      <c r="AD335" s="1052"/>
      <c r="AE335" s="1052"/>
      <c r="AF335" s="1052"/>
      <c r="AG335" s="1052"/>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customHeight="1">
      <c r="A336" s="1053">
        <v>3</v>
      </c>
      <c r="B336" s="1053">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1052"/>
      <c r="AD336" s="1052"/>
      <c r="AE336" s="1052"/>
      <c r="AF336" s="1052"/>
      <c r="AG336" s="1052"/>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customHeight="1">
      <c r="A337" s="1053">
        <v>4</v>
      </c>
      <c r="B337" s="1053">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1052"/>
      <c r="AD337" s="1052"/>
      <c r="AE337" s="1052"/>
      <c r="AF337" s="1052"/>
      <c r="AG337" s="1052"/>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customHeight="1">
      <c r="A338" s="1053">
        <v>5</v>
      </c>
      <c r="B338" s="1053">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1052"/>
      <c r="AD338" s="1052"/>
      <c r="AE338" s="1052"/>
      <c r="AF338" s="1052"/>
      <c r="AG338" s="1052"/>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customHeight="1">
      <c r="A339" s="1053">
        <v>6</v>
      </c>
      <c r="B339" s="1053">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1052"/>
      <c r="AD339" s="1052"/>
      <c r="AE339" s="1052"/>
      <c r="AF339" s="1052"/>
      <c r="AG339" s="1052"/>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customHeight="1">
      <c r="A340" s="1053">
        <v>7</v>
      </c>
      <c r="B340" s="1053">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1052"/>
      <c r="AD340" s="1052"/>
      <c r="AE340" s="1052"/>
      <c r="AF340" s="1052"/>
      <c r="AG340" s="1052"/>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customHeight="1">
      <c r="A341" s="1053">
        <v>8</v>
      </c>
      <c r="B341" s="1053">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1052"/>
      <c r="AD341" s="1052"/>
      <c r="AE341" s="1052"/>
      <c r="AF341" s="1052"/>
      <c r="AG341" s="1052"/>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customHeight="1">
      <c r="A342" s="1053">
        <v>9</v>
      </c>
      <c r="B342" s="1053">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1052"/>
      <c r="AD342" s="1052"/>
      <c r="AE342" s="1052"/>
      <c r="AF342" s="1052"/>
      <c r="AG342" s="1052"/>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customHeight="1">
      <c r="A343" s="1053">
        <v>10</v>
      </c>
      <c r="B343" s="1053">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1052"/>
      <c r="AD343" s="1052"/>
      <c r="AE343" s="1052"/>
      <c r="AF343" s="1052"/>
      <c r="AG343" s="1052"/>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customHeight="1">
      <c r="A344" s="1053">
        <v>11</v>
      </c>
      <c r="B344" s="1053">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1052"/>
      <c r="AD344" s="1052"/>
      <c r="AE344" s="1052"/>
      <c r="AF344" s="1052"/>
      <c r="AG344" s="1052"/>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customHeight="1">
      <c r="A345" s="1053">
        <v>12</v>
      </c>
      <c r="B345" s="1053">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1052"/>
      <c r="AD345" s="1052"/>
      <c r="AE345" s="1052"/>
      <c r="AF345" s="1052"/>
      <c r="AG345" s="1052"/>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customHeight="1">
      <c r="A346" s="1053">
        <v>13</v>
      </c>
      <c r="B346" s="1053">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1052"/>
      <c r="AD346" s="1052"/>
      <c r="AE346" s="1052"/>
      <c r="AF346" s="1052"/>
      <c r="AG346" s="1052"/>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customHeight="1">
      <c r="A347" s="1053">
        <v>14</v>
      </c>
      <c r="B347" s="1053">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1052"/>
      <c r="AD347" s="1052"/>
      <c r="AE347" s="1052"/>
      <c r="AF347" s="1052"/>
      <c r="AG347" s="1052"/>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customHeight="1">
      <c r="A348" s="1053">
        <v>15</v>
      </c>
      <c r="B348" s="1053">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1052"/>
      <c r="AD348" s="1052"/>
      <c r="AE348" s="1052"/>
      <c r="AF348" s="1052"/>
      <c r="AG348" s="1052"/>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customHeight="1">
      <c r="A349" s="1053">
        <v>16</v>
      </c>
      <c r="B349" s="1053">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1052"/>
      <c r="AD349" s="1052"/>
      <c r="AE349" s="1052"/>
      <c r="AF349" s="1052"/>
      <c r="AG349" s="1052"/>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customHeight="1">
      <c r="A350" s="1053">
        <v>17</v>
      </c>
      <c r="B350" s="1053">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1052"/>
      <c r="AD350" s="1052"/>
      <c r="AE350" s="1052"/>
      <c r="AF350" s="1052"/>
      <c r="AG350" s="1052"/>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customHeight="1">
      <c r="A351" s="1053">
        <v>18</v>
      </c>
      <c r="B351" s="1053">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1052"/>
      <c r="AD351" s="1052"/>
      <c r="AE351" s="1052"/>
      <c r="AF351" s="1052"/>
      <c r="AG351" s="1052"/>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customHeight="1">
      <c r="A352" s="1053">
        <v>19</v>
      </c>
      <c r="B352" s="1053">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1052"/>
      <c r="AD352" s="1052"/>
      <c r="AE352" s="1052"/>
      <c r="AF352" s="1052"/>
      <c r="AG352" s="1052"/>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customHeight="1">
      <c r="A353" s="1053">
        <v>20</v>
      </c>
      <c r="B353" s="1053">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1052"/>
      <c r="AD353" s="1052"/>
      <c r="AE353" s="1052"/>
      <c r="AF353" s="1052"/>
      <c r="AG353" s="1052"/>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customHeight="1">
      <c r="A354" s="1053">
        <v>21</v>
      </c>
      <c r="B354" s="1053">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1052"/>
      <c r="AD354" s="1052"/>
      <c r="AE354" s="1052"/>
      <c r="AF354" s="1052"/>
      <c r="AG354" s="1052"/>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customHeight="1">
      <c r="A355" s="1053">
        <v>22</v>
      </c>
      <c r="B355" s="1053">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1052"/>
      <c r="AD355" s="1052"/>
      <c r="AE355" s="1052"/>
      <c r="AF355" s="1052"/>
      <c r="AG355" s="1052"/>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customHeight="1">
      <c r="A356" s="1053">
        <v>23</v>
      </c>
      <c r="B356" s="1053">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1052"/>
      <c r="AD356" s="1052"/>
      <c r="AE356" s="1052"/>
      <c r="AF356" s="1052"/>
      <c r="AG356" s="1052"/>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customHeight="1">
      <c r="A357" s="1053">
        <v>24</v>
      </c>
      <c r="B357" s="1053">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1052"/>
      <c r="AD357" s="1052"/>
      <c r="AE357" s="1052"/>
      <c r="AF357" s="1052"/>
      <c r="AG357" s="1052"/>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customHeight="1">
      <c r="A358" s="1053">
        <v>25</v>
      </c>
      <c r="B358" s="1053">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1052"/>
      <c r="AD358" s="1052"/>
      <c r="AE358" s="1052"/>
      <c r="AF358" s="1052"/>
      <c r="AG358" s="1052"/>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customHeight="1">
      <c r="A359" s="1053">
        <v>26</v>
      </c>
      <c r="B359" s="1053">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1052"/>
      <c r="AD359" s="1052"/>
      <c r="AE359" s="1052"/>
      <c r="AF359" s="1052"/>
      <c r="AG359" s="1052"/>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customHeight="1">
      <c r="A360" s="1053">
        <v>27</v>
      </c>
      <c r="B360" s="1053">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1052"/>
      <c r="AD360" s="1052"/>
      <c r="AE360" s="1052"/>
      <c r="AF360" s="1052"/>
      <c r="AG360" s="1052"/>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customHeight="1">
      <c r="A361" s="1053">
        <v>28</v>
      </c>
      <c r="B361" s="1053">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1052"/>
      <c r="AD361" s="1052"/>
      <c r="AE361" s="1052"/>
      <c r="AF361" s="1052"/>
      <c r="AG361" s="1052"/>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customHeight="1">
      <c r="A362" s="1053">
        <v>29</v>
      </c>
      <c r="B362" s="1053">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1052"/>
      <c r="AD362" s="1052"/>
      <c r="AE362" s="1052"/>
      <c r="AF362" s="1052"/>
      <c r="AG362" s="1052"/>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customHeight="1">
      <c r="A363" s="1053">
        <v>30</v>
      </c>
      <c r="B363" s="1053">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1052"/>
      <c r="AD363" s="1052"/>
      <c r="AE363" s="1052"/>
      <c r="AF363" s="1052"/>
      <c r="AG363" s="1052"/>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37"/>
      <c r="B366" s="337"/>
      <c r="C366" s="337" t="s">
        <v>26</v>
      </c>
      <c r="D366" s="337"/>
      <c r="E366" s="337"/>
      <c r="F366" s="337"/>
      <c r="G366" s="337"/>
      <c r="H366" s="337"/>
      <c r="I366" s="337"/>
      <c r="J366" s="264" t="s">
        <v>297</v>
      </c>
      <c r="K366" s="109"/>
      <c r="L366" s="109"/>
      <c r="M366" s="109"/>
      <c r="N366" s="109"/>
      <c r="O366" s="109"/>
      <c r="P366" s="338" t="s">
        <v>27</v>
      </c>
      <c r="Q366" s="338"/>
      <c r="R366" s="338"/>
      <c r="S366" s="338"/>
      <c r="T366" s="338"/>
      <c r="U366" s="338"/>
      <c r="V366" s="338"/>
      <c r="W366" s="338"/>
      <c r="X366" s="338"/>
      <c r="Y366" s="335" t="s">
        <v>352</v>
      </c>
      <c r="Z366" s="336"/>
      <c r="AA366" s="336"/>
      <c r="AB366" s="336"/>
      <c r="AC366" s="264" t="s">
        <v>337</v>
      </c>
      <c r="AD366" s="264"/>
      <c r="AE366" s="264"/>
      <c r="AF366" s="264"/>
      <c r="AG366" s="264"/>
      <c r="AH366" s="335" t="s">
        <v>258</v>
      </c>
      <c r="AI366" s="337"/>
      <c r="AJ366" s="337"/>
      <c r="AK366" s="337"/>
      <c r="AL366" s="337" t="s">
        <v>21</v>
      </c>
      <c r="AM366" s="337"/>
      <c r="AN366" s="337"/>
      <c r="AO366" s="421"/>
      <c r="AP366" s="422" t="s">
        <v>298</v>
      </c>
      <c r="AQ366" s="422"/>
      <c r="AR366" s="422"/>
      <c r="AS366" s="422"/>
      <c r="AT366" s="422"/>
      <c r="AU366" s="422"/>
      <c r="AV366" s="422"/>
      <c r="AW366" s="422"/>
      <c r="AX366" s="422"/>
      <c r="AY366" s="34">
        <f t="shared" ref="AY366:AY367" si="8">$AY$364</f>
        <v>0</v>
      </c>
    </row>
    <row r="367" spans="1:51" ht="26.25" customHeight="1">
      <c r="A367" s="1053">
        <v>1</v>
      </c>
      <c r="B367" s="1053">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1052"/>
      <c r="AD367" s="1052"/>
      <c r="AE367" s="1052"/>
      <c r="AF367" s="1052"/>
      <c r="AG367" s="1052"/>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customHeight="1">
      <c r="A368" s="1053">
        <v>2</v>
      </c>
      <c r="B368" s="1053">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1052"/>
      <c r="AD368" s="1052"/>
      <c r="AE368" s="1052"/>
      <c r="AF368" s="1052"/>
      <c r="AG368" s="1052"/>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customHeight="1">
      <c r="A369" s="1053">
        <v>3</v>
      </c>
      <c r="B369" s="1053">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1052"/>
      <c r="AD369" s="1052"/>
      <c r="AE369" s="1052"/>
      <c r="AF369" s="1052"/>
      <c r="AG369" s="1052"/>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customHeight="1">
      <c r="A370" s="1053">
        <v>4</v>
      </c>
      <c r="B370" s="1053">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1052"/>
      <c r="AD370" s="1052"/>
      <c r="AE370" s="1052"/>
      <c r="AF370" s="1052"/>
      <c r="AG370" s="1052"/>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customHeight="1">
      <c r="A371" s="1053">
        <v>5</v>
      </c>
      <c r="B371" s="1053">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1052"/>
      <c r="AD371" s="1052"/>
      <c r="AE371" s="1052"/>
      <c r="AF371" s="1052"/>
      <c r="AG371" s="1052"/>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customHeight="1">
      <c r="A372" s="1053">
        <v>6</v>
      </c>
      <c r="B372" s="1053">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1052"/>
      <c r="AD372" s="1052"/>
      <c r="AE372" s="1052"/>
      <c r="AF372" s="1052"/>
      <c r="AG372" s="1052"/>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customHeight="1">
      <c r="A373" s="1053">
        <v>7</v>
      </c>
      <c r="B373" s="1053">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1052"/>
      <c r="AD373" s="1052"/>
      <c r="AE373" s="1052"/>
      <c r="AF373" s="1052"/>
      <c r="AG373" s="1052"/>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customHeight="1">
      <c r="A374" s="1053">
        <v>8</v>
      </c>
      <c r="B374" s="1053">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1052"/>
      <c r="AD374" s="1052"/>
      <c r="AE374" s="1052"/>
      <c r="AF374" s="1052"/>
      <c r="AG374" s="1052"/>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customHeight="1">
      <c r="A375" s="1053">
        <v>9</v>
      </c>
      <c r="B375" s="1053">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1052"/>
      <c r="AD375" s="1052"/>
      <c r="AE375" s="1052"/>
      <c r="AF375" s="1052"/>
      <c r="AG375" s="1052"/>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customHeight="1">
      <c r="A376" s="1053">
        <v>10</v>
      </c>
      <c r="B376" s="1053">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1052"/>
      <c r="AD376" s="1052"/>
      <c r="AE376" s="1052"/>
      <c r="AF376" s="1052"/>
      <c r="AG376" s="1052"/>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customHeight="1">
      <c r="A377" s="1053">
        <v>11</v>
      </c>
      <c r="B377" s="1053">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1052"/>
      <c r="AD377" s="1052"/>
      <c r="AE377" s="1052"/>
      <c r="AF377" s="1052"/>
      <c r="AG377" s="1052"/>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customHeight="1">
      <c r="A378" s="1053">
        <v>12</v>
      </c>
      <c r="B378" s="1053">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1052"/>
      <c r="AD378" s="1052"/>
      <c r="AE378" s="1052"/>
      <c r="AF378" s="1052"/>
      <c r="AG378" s="1052"/>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customHeight="1">
      <c r="A379" s="1053">
        <v>13</v>
      </c>
      <c r="B379" s="1053">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1052"/>
      <c r="AD379" s="1052"/>
      <c r="AE379" s="1052"/>
      <c r="AF379" s="1052"/>
      <c r="AG379" s="1052"/>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customHeight="1">
      <c r="A380" s="1053">
        <v>14</v>
      </c>
      <c r="B380" s="1053">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1052"/>
      <c r="AD380" s="1052"/>
      <c r="AE380" s="1052"/>
      <c r="AF380" s="1052"/>
      <c r="AG380" s="1052"/>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customHeight="1">
      <c r="A381" s="1053">
        <v>15</v>
      </c>
      <c r="B381" s="1053">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1052"/>
      <c r="AD381" s="1052"/>
      <c r="AE381" s="1052"/>
      <c r="AF381" s="1052"/>
      <c r="AG381" s="1052"/>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customHeight="1">
      <c r="A382" s="1053">
        <v>16</v>
      </c>
      <c r="B382" s="1053">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1052"/>
      <c r="AD382" s="1052"/>
      <c r="AE382" s="1052"/>
      <c r="AF382" s="1052"/>
      <c r="AG382" s="1052"/>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customHeight="1">
      <c r="A383" s="1053">
        <v>17</v>
      </c>
      <c r="B383" s="1053">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1052"/>
      <c r="AD383" s="1052"/>
      <c r="AE383" s="1052"/>
      <c r="AF383" s="1052"/>
      <c r="AG383" s="1052"/>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customHeight="1">
      <c r="A384" s="1053">
        <v>18</v>
      </c>
      <c r="B384" s="1053">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1052"/>
      <c r="AD384" s="1052"/>
      <c r="AE384" s="1052"/>
      <c r="AF384" s="1052"/>
      <c r="AG384" s="1052"/>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customHeight="1">
      <c r="A385" s="1053">
        <v>19</v>
      </c>
      <c r="B385" s="1053">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1052"/>
      <c r="AD385" s="1052"/>
      <c r="AE385" s="1052"/>
      <c r="AF385" s="1052"/>
      <c r="AG385" s="1052"/>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customHeight="1">
      <c r="A386" s="1053">
        <v>20</v>
      </c>
      <c r="B386" s="1053">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1052"/>
      <c r="AD386" s="1052"/>
      <c r="AE386" s="1052"/>
      <c r="AF386" s="1052"/>
      <c r="AG386" s="1052"/>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customHeight="1">
      <c r="A387" s="1053">
        <v>21</v>
      </c>
      <c r="B387" s="1053">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1052"/>
      <c r="AD387" s="1052"/>
      <c r="AE387" s="1052"/>
      <c r="AF387" s="1052"/>
      <c r="AG387" s="1052"/>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customHeight="1">
      <c r="A388" s="1053">
        <v>22</v>
      </c>
      <c r="B388" s="1053">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1052"/>
      <c r="AD388" s="1052"/>
      <c r="AE388" s="1052"/>
      <c r="AF388" s="1052"/>
      <c r="AG388" s="1052"/>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customHeight="1">
      <c r="A389" s="1053">
        <v>23</v>
      </c>
      <c r="B389" s="1053">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1052"/>
      <c r="AD389" s="1052"/>
      <c r="AE389" s="1052"/>
      <c r="AF389" s="1052"/>
      <c r="AG389" s="1052"/>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customHeight="1">
      <c r="A390" s="1053">
        <v>24</v>
      </c>
      <c r="B390" s="1053">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1052"/>
      <c r="AD390" s="1052"/>
      <c r="AE390" s="1052"/>
      <c r="AF390" s="1052"/>
      <c r="AG390" s="1052"/>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customHeight="1">
      <c r="A391" s="1053">
        <v>25</v>
      </c>
      <c r="B391" s="1053">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1052"/>
      <c r="AD391" s="1052"/>
      <c r="AE391" s="1052"/>
      <c r="AF391" s="1052"/>
      <c r="AG391" s="1052"/>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customHeight="1">
      <c r="A392" s="1053">
        <v>26</v>
      </c>
      <c r="B392" s="1053">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1052"/>
      <c r="AD392" s="1052"/>
      <c r="AE392" s="1052"/>
      <c r="AF392" s="1052"/>
      <c r="AG392" s="1052"/>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customHeight="1">
      <c r="A393" s="1053">
        <v>27</v>
      </c>
      <c r="B393" s="1053">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1052"/>
      <c r="AD393" s="1052"/>
      <c r="AE393" s="1052"/>
      <c r="AF393" s="1052"/>
      <c r="AG393" s="1052"/>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customHeight="1">
      <c r="A394" s="1053">
        <v>28</v>
      </c>
      <c r="B394" s="1053">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1052"/>
      <c r="AD394" s="1052"/>
      <c r="AE394" s="1052"/>
      <c r="AF394" s="1052"/>
      <c r="AG394" s="1052"/>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customHeight="1">
      <c r="A395" s="1053">
        <v>29</v>
      </c>
      <c r="B395" s="1053">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1052"/>
      <c r="AD395" s="1052"/>
      <c r="AE395" s="1052"/>
      <c r="AF395" s="1052"/>
      <c r="AG395" s="1052"/>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customHeight="1">
      <c r="A396" s="1053">
        <v>30</v>
      </c>
      <c r="B396" s="1053">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1052"/>
      <c r="AD396" s="1052"/>
      <c r="AE396" s="1052"/>
      <c r="AF396" s="1052"/>
      <c r="AG396" s="1052"/>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37"/>
      <c r="B399" s="337"/>
      <c r="C399" s="337" t="s">
        <v>26</v>
      </c>
      <c r="D399" s="337"/>
      <c r="E399" s="337"/>
      <c r="F399" s="337"/>
      <c r="G399" s="337"/>
      <c r="H399" s="337"/>
      <c r="I399" s="337"/>
      <c r="J399" s="264" t="s">
        <v>297</v>
      </c>
      <c r="K399" s="109"/>
      <c r="L399" s="109"/>
      <c r="M399" s="109"/>
      <c r="N399" s="109"/>
      <c r="O399" s="109"/>
      <c r="P399" s="338" t="s">
        <v>27</v>
      </c>
      <c r="Q399" s="338"/>
      <c r="R399" s="338"/>
      <c r="S399" s="338"/>
      <c r="T399" s="338"/>
      <c r="U399" s="338"/>
      <c r="V399" s="338"/>
      <c r="W399" s="338"/>
      <c r="X399" s="338"/>
      <c r="Y399" s="335" t="s">
        <v>352</v>
      </c>
      <c r="Z399" s="336"/>
      <c r="AA399" s="336"/>
      <c r="AB399" s="336"/>
      <c r="AC399" s="264" t="s">
        <v>337</v>
      </c>
      <c r="AD399" s="264"/>
      <c r="AE399" s="264"/>
      <c r="AF399" s="264"/>
      <c r="AG399" s="264"/>
      <c r="AH399" s="335" t="s">
        <v>258</v>
      </c>
      <c r="AI399" s="337"/>
      <c r="AJ399" s="337"/>
      <c r="AK399" s="337"/>
      <c r="AL399" s="337" t="s">
        <v>21</v>
      </c>
      <c r="AM399" s="337"/>
      <c r="AN399" s="337"/>
      <c r="AO399" s="421"/>
      <c r="AP399" s="422" t="s">
        <v>298</v>
      </c>
      <c r="AQ399" s="422"/>
      <c r="AR399" s="422"/>
      <c r="AS399" s="422"/>
      <c r="AT399" s="422"/>
      <c r="AU399" s="422"/>
      <c r="AV399" s="422"/>
      <c r="AW399" s="422"/>
      <c r="AX399" s="422"/>
      <c r="AY399" s="34">
        <f t="shared" ref="AY399:AY400" si="9">$AY$397</f>
        <v>0</v>
      </c>
    </row>
    <row r="400" spans="1:51" ht="26.25" customHeight="1">
      <c r="A400" s="1053">
        <v>1</v>
      </c>
      <c r="B400" s="1053">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1052"/>
      <c r="AD400" s="1052"/>
      <c r="AE400" s="1052"/>
      <c r="AF400" s="1052"/>
      <c r="AG400" s="1052"/>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customHeight="1">
      <c r="A401" s="1053">
        <v>2</v>
      </c>
      <c r="B401" s="1053">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1052"/>
      <c r="AD401" s="1052"/>
      <c r="AE401" s="1052"/>
      <c r="AF401" s="1052"/>
      <c r="AG401" s="1052"/>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customHeight="1">
      <c r="A402" s="1053">
        <v>3</v>
      </c>
      <c r="B402" s="1053">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1052"/>
      <c r="AD402" s="1052"/>
      <c r="AE402" s="1052"/>
      <c r="AF402" s="1052"/>
      <c r="AG402" s="1052"/>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customHeight="1">
      <c r="A403" s="1053">
        <v>4</v>
      </c>
      <c r="B403" s="1053">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1052"/>
      <c r="AD403" s="1052"/>
      <c r="AE403" s="1052"/>
      <c r="AF403" s="1052"/>
      <c r="AG403" s="1052"/>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customHeight="1">
      <c r="A404" s="1053">
        <v>5</v>
      </c>
      <c r="B404" s="1053">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1052"/>
      <c r="AD404" s="1052"/>
      <c r="AE404" s="1052"/>
      <c r="AF404" s="1052"/>
      <c r="AG404" s="1052"/>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customHeight="1">
      <c r="A405" s="1053">
        <v>6</v>
      </c>
      <c r="B405" s="1053">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1052"/>
      <c r="AD405" s="1052"/>
      <c r="AE405" s="1052"/>
      <c r="AF405" s="1052"/>
      <c r="AG405" s="1052"/>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customHeight="1">
      <c r="A406" s="1053">
        <v>7</v>
      </c>
      <c r="B406" s="1053">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1052"/>
      <c r="AD406" s="1052"/>
      <c r="AE406" s="1052"/>
      <c r="AF406" s="1052"/>
      <c r="AG406" s="1052"/>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customHeight="1">
      <c r="A407" s="1053">
        <v>8</v>
      </c>
      <c r="B407" s="1053">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1052"/>
      <c r="AD407" s="1052"/>
      <c r="AE407" s="1052"/>
      <c r="AF407" s="1052"/>
      <c r="AG407" s="1052"/>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customHeight="1">
      <c r="A408" s="1053">
        <v>9</v>
      </c>
      <c r="B408" s="1053">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1052"/>
      <c r="AD408" s="1052"/>
      <c r="AE408" s="1052"/>
      <c r="AF408" s="1052"/>
      <c r="AG408" s="1052"/>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customHeight="1">
      <c r="A409" s="1053">
        <v>10</v>
      </c>
      <c r="B409" s="1053">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1052"/>
      <c r="AD409" s="1052"/>
      <c r="AE409" s="1052"/>
      <c r="AF409" s="1052"/>
      <c r="AG409" s="1052"/>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customHeight="1">
      <c r="A410" s="1053">
        <v>11</v>
      </c>
      <c r="B410" s="1053">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1052"/>
      <c r="AD410" s="1052"/>
      <c r="AE410" s="1052"/>
      <c r="AF410" s="1052"/>
      <c r="AG410" s="1052"/>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customHeight="1">
      <c r="A411" s="1053">
        <v>12</v>
      </c>
      <c r="B411" s="1053">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1052"/>
      <c r="AD411" s="1052"/>
      <c r="AE411" s="1052"/>
      <c r="AF411" s="1052"/>
      <c r="AG411" s="1052"/>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customHeight="1">
      <c r="A412" s="1053">
        <v>13</v>
      </c>
      <c r="B412" s="1053">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1052"/>
      <c r="AD412" s="1052"/>
      <c r="AE412" s="1052"/>
      <c r="AF412" s="1052"/>
      <c r="AG412" s="1052"/>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customHeight="1">
      <c r="A413" s="1053">
        <v>14</v>
      </c>
      <c r="B413" s="1053">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1052"/>
      <c r="AD413" s="1052"/>
      <c r="AE413" s="1052"/>
      <c r="AF413" s="1052"/>
      <c r="AG413" s="1052"/>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customHeight="1">
      <c r="A414" s="1053">
        <v>15</v>
      </c>
      <c r="B414" s="1053">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1052"/>
      <c r="AD414" s="1052"/>
      <c r="AE414" s="1052"/>
      <c r="AF414" s="1052"/>
      <c r="AG414" s="1052"/>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customHeight="1">
      <c r="A415" s="1053">
        <v>16</v>
      </c>
      <c r="B415" s="1053">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1052"/>
      <c r="AD415" s="1052"/>
      <c r="AE415" s="1052"/>
      <c r="AF415" s="1052"/>
      <c r="AG415" s="1052"/>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customHeight="1">
      <c r="A416" s="1053">
        <v>17</v>
      </c>
      <c r="B416" s="1053">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1052"/>
      <c r="AD416" s="1052"/>
      <c r="AE416" s="1052"/>
      <c r="AF416" s="1052"/>
      <c r="AG416" s="1052"/>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customHeight="1">
      <c r="A417" s="1053">
        <v>18</v>
      </c>
      <c r="B417" s="1053">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1052"/>
      <c r="AD417" s="1052"/>
      <c r="AE417" s="1052"/>
      <c r="AF417" s="1052"/>
      <c r="AG417" s="1052"/>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customHeight="1">
      <c r="A418" s="1053">
        <v>19</v>
      </c>
      <c r="B418" s="1053">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1052"/>
      <c r="AD418" s="1052"/>
      <c r="AE418" s="1052"/>
      <c r="AF418" s="1052"/>
      <c r="AG418" s="1052"/>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customHeight="1">
      <c r="A419" s="1053">
        <v>20</v>
      </c>
      <c r="B419" s="1053">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1052"/>
      <c r="AD419" s="1052"/>
      <c r="AE419" s="1052"/>
      <c r="AF419" s="1052"/>
      <c r="AG419" s="1052"/>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customHeight="1">
      <c r="A420" s="1053">
        <v>21</v>
      </c>
      <c r="B420" s="1053">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1052"/>
      <c r="AD420" s="1052"/>
      <c r="AE420" s="1052"/>
      <c r="AF420" s="1052"/>
      <c r="AG420" s="1052"/>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customHeight="1">
      <c r="A421" s="1053">
        <v>22</v>
      </c>
      <c r="B421" s="1053">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1052"/>
      <c r="AD421" s="1052"/>
      <c r="AE421" s="1052"/>
      <c r="AF421" s="1052"/>
      <c r="AG421" s="1052"/>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customHeight="1">
      <c r="A422" s="1053">
        <v>23</v>
      </c>
      <c r="B422" s="1053">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1052"/>
      <c r="AD422" s="1052"/>
      <c r="AE422" s="1052"/>
      <c r="AF422" s="1052"/>
      <c r="AG422" s="1052"/>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customHeight="1">
      <c r="A423" s="1053">
        <v>24</v>
      </c>
      <c r="B423" s="1053">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1052"/>
      <c r="AD423" s="1052"/>
      <c r="AE423" s="1052"/>
      <c r="AF423" s="1052"/>
      <c r="AG423" s="1052"/>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customHeight="1">
      <c r="A424" s="1053">
        <v>25</v>
      </c>
      <c r="B424" s="1053">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1052"/>
      <c r="AD424" s="1052"/>
      <c r="AE424" s="1052"/>
      <c r="AF424" s="1052"/>
      <c r="AG424" s="1052"/>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customHeight="1">
      <c r="A425" s="1053">
        <v>26</v>
      </c>
      <c r="B425" s="1053">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1052"/>
      <c r="AD425" s="1052"/>
      <c r="AE425" s="1052"/>
      <c r="AF425" s="1052"/>
      <c r="AG425" s="1052"/>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customHeight="1">
      <c r="A426" s="1053">
        <v>27</v>
      </c>
      <c r="B426" s="1053">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1052"/>
      <c r="AD426" s="1052"/>
      <c r="AE426" s="1052"/>
      <c r="AF426" s="1052"/>
      <c r="AG426" s="1052"/>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customHeight="1">
      <c r="A427" s="1053">
        <v>28</v>
      </c>
      <c r="B427" s="1053">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1052"/>
      <c r="AD427" s="1052"/>
      <c r="AE427" s="1052"/>
      <c r="AF427" s="1052"/>
      <c r="AG427" s="1052"/>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customHeight="1">
      <c r="A428" s="1053">
        <v>29</v>
      </c>
      <c r="B428" s="1053">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1052"/>
      <c r="AD428" s="1052"/>
      <c r="AE428" s="1052"/>
      <c r="AF428" s="1052"/>
      <c r="AG428" s="1052"/>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customHeight="1">
      <c r="A429" s="1053">
        <v>30</v>
      </c>
      <c r="B429" s="1053">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1052"/>
      <c r="AD429" s="1052"/>
      <c r="AE429" s="1052"/>
      <c r="AF429" s="1052"/>
      <c r="AG429" s="1052"/>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37"/>
      <c r="B432" s="337"/>
      <c r="C432" s="337" t="s">
        <v>26</v>
      </c>
      <c r="D432" s="337"/>
      <c r="E432" s="337"/>
      <c r="F432" s="337"/>
      <c r="G432" s="337"/>
      <c r="H432" s="337"/>
      <c r="I432" s="337"/>
      <c r="J432" s="264" t="s">
        <v>297</v>
      </c>
      <c r="K432" s="109"/>
      <c r="L432" s="109"/>
      <c r="M432" s="109"/>
      <c r="N432" s="109"/>
      <c r="O432" s="109"/>
      <c r="P432" s="338" t="s">
        <v>27</v>
      </c>
      <c r="Q432" s="338"/>
      <c r="R432" s="338"/>
      <c r="S432" s="338"/>
      <c r="T432" s="338"/>
      <c r="U432" s="338"/>
      <c r="V432" s="338"/>
      <c r="W432" s="338"/>
      <c r="X432" s="338"/>
      <c r="Y432" s="335" t="s">
        <v>352</v>
      </c>
      <c r="Z432" s="336"/>
      <c r="AA432" s="336"/>
      <c r="AB432" s="336"/>
      <c r="AC432" s="264" t="s">
        <v>337</v>
      </c>
      <c r="AD432" s="264"/>
      <c r="AE432" s="264"/>
      <c r="AF432" s="264"/>
      <c r="AG432" s="264"/>
      <c r="AH432" s="335" t="s">
        <v>258</v>
      </c>
      <c r="AI432" s="337"/>
      <c r="AJ432" s="337"/>
      <c r="AK432" s="337"/>
      <c r="AL432" s="337" t="s">
        <v>21</v>
      </c>
      <c r="AM432" s="337"/>
      <c r="AN432" s="337"/>
      <c r="AO432" s="421"/>
      <c r="AP432" s="422" t="s">
        <v>298</v>
      </c>
      <c r="AQ432" s="422"/>
      <c r="AR432" s="422"/>
      <c r="AS432" s="422"/>
      <c r="AT432" s="422"/>
      <c r="AU432" s="422"/>
      <c r="AV432" s="422"/>
      <c r="AW432" s="422"/>
      <c r="AX432" s="422"/>
      <c r="AY432" s="34">
        <f t="shared" ref="AY432:AY433" si="10">$AY$430</f>
        <v>0</v>
      </c>
    </row>
    <row r="433" spans="1:51" ht="26.25" customHeight="1">
      <c r="A433" s="1053">
        <v>1</v>
      </c>
      <c r="B433" s="1053">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1052"/>
      <c r="AD433" s="1052"/>
      <c r="AE433" s="1052"/>
      <c r="AF433" s="1052"/>
      <c r="AG433" s="1052"/>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customHeight="1">
      <c r="A434" s="1053">
        <v>2</v>
      </c>
      <c r="B434" s="1053">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1052"/>
      <c r="AD434" s="1052"/>
      <c r="AE434" s="1052"/>
      <c r="AF434" s="1052"/>
      <c r="AG434" s="1052"/>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customHeight="1">
      <c r="A435" s="1053">
        <v>3</v>
      </c>
      <c r="B435" s="1053">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1052"/>
      <c r="AD435" s="1052"/>
      <c r="AE435" s="1052"/>
      <c r="AF435" s="1052"/>
      <c r="AG435" s="1052"/>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customHeight="1">
      <c r="A436" s="1053">
        <v>4</v>
      </c>
      <c r="B436" s="1053">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1052"/>
      <c r="AD436" s="1052"/>
      <c r="AE436" s="1052"/>
      <c r="AF436" s="1052"/>
      <c r="AG436" s="1052"/>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customHeight="1">
      <c r="A437" s="1053">
        <v>5</v>
      </c>
      <c r="B437" s="1053">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1052"/>
      <c r="AD437" s="1052"/>
      <c r="AE437" s="1052"/>
      <c r="AF437" s="1052"/>
      <c r="AG437" s="1052"/>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customHeight="1">
      <c r="A438" s="1053">
        <v>6</v>
      </c>
      <c r="B438" s="1053">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1052"/>
      <c r="AD438" s="1052"/>
      <c r="AE438" s="1052"/>
      <c r="AF438" s="1052"/>
      <c r="AG438" s="1052"/>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customHeight="1">
      <c r="A439" s="1053">
        <v>7</v>
      </c>
      <c r="B439" s="1053">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1052"/>
      <c r="AD439" s="1052"/>
      <c r="AE439" s="1052"/>
      <c r="AF439" s="1052"/>
      <c r="AG439" s="1052"/>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customHeight="1">
      <c r="A440" s="1053">
        <v>8</v>
      </c>
      <c r="B440" s="1053">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1052"/>
      <c r="AD440" s="1052"/>
      <c r="AE440" s="1052"/>
      <c r="AF440" s="1052"/>
      <c r="AG440" s="1052"/>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customHeight="1">
      <c r="A441" s="1053">
        <v>9</v>
      </c>
      <c r="B441" s="1053">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1052"/>
      <c r="AD441" s="1052"/>
      <c r="AE441" s="1052"/>
      <c r="AF441" s="1052"/>
      <c r="AG441" s="1052"/>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customHeight="1">
      <c r="A442" s="1053">
        <v>10</v>
      </c>
      <c r="B442" s="1053">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1052"/>
      <c r="AD442" s="1052"/>
      <c r="AE442" s="1052"/>
      <c r="AF442" s="1052"/>
      <c r="AG442" s="1052"/>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customHeight="1">
      <c r="A443" s="1053">
        <v>11</v>
      </c>
      <c r="B443" s="1053">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1052"/>
      <c r="AD443" s="1052"/>
      <c r="AE443" s="1052"/>
      <c r="AF443" s="1052"/>
      <c r="AG443" s="1052"/>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customHeight="1">
      <c r="A444" s="1053">
        <v>12</v>
      </c>
      <c r="B444" s="1053">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1052"/>
      <c r="AD444" s="1052"/>
      <c r="AE444" s="1052"/>
      <c r="AF444" s="1052"/>
      <c r="AG444" s="1052"/>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customHeight="1">
      <c r="A445" s="1053">
        <v>13</v>
      </c>
      <c r="B445" s="1053">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1052"/>
      <c r="AD445" s="1052"/>
      <c r="AE445" s="1052"/>
      <c r="AF445" s="1052"/>
      <c r="AG445" s="1052"/>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customHeight="1">
      <c r="A446" s="1053">
        <v>14</v>
      </c>
      <c r="B446" s="1053">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1052"/>
      <c r="AD446" s="1052"/>
      <c r="AE446" s="1052"/>
      <c r="AF446" s="1052"/>
      <c r="AG446" s="1052"/>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customHeight="1">
      <c r="A447" s="1053">
        <v>15</v>
      </c>
      <c r="B447" s="1053">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1052"/>
      <c r="AD447" s="1052"/>
      <c r="AE447" s="1052"/>
      <c r="AF447" s="1052"/>
      <c r="AG447" s="1052"/>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customHeight="1">
      <c r="A448" s="1053">
        <v>16</v>
      </c>
      <c r="B448" s="1053">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1052"/>
      <c r="AD448" s="1052"/>
      <c r="AE448" s="1052"/>
      <c r="AF448" s="1052"/>
      <c r="AG448" s="1052"/>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customHeight="1">
      <c r="A449" s="1053">
        <v>17</v>
      </c>
      <c r="B449" s="1053">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1052"/>
      <c r="AD449" s="1052"/>
      <c r="AE449" s="1052"/>
      <c r="AF449" s="1052"/>
      <c r="AG449" s="1052"/>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customHeight="1">
      <c r="A450" s="1053">
        <v>18</v>
      </c>
      <c r="B450" s="1053">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1052"/>
      <c r="AD450" s="1052"/>
      <c r="AE450" s="1052"/>
      <c r="AF450" s="1052"/>
      <c r="AG450" s="1052"/>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customHeight="1">
      <c r="A451" s="1053">
        <v>19</v>
      </c>
      <c r="B451" s="1053">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1052"/>
      <c r="AD451" s="1052"/>
      <c r="AE451" s="1052"/>
      <c r="AF451" s="1052"/>
      <c r="AG451" s="1052"/>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customHeight="1">
      <c r="A452" s="1053">
        <v>20</v>
      </c>
      <c r="B452" s="1053">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1052"/>
      <c r="AD452" s="1052"/>
      <c r="AE452" s="1052"/>
      <c r="AF452" s="1052"/>
      <c r="AG452" s="1052"/>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customHeight="1">
      <c r="A453" s="1053">
        <v>21</v>
      </c>
      <c r="B453" s="1053">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1052"/>
      <c r="AD453" s="1052"/>
      <c r="AE453" s="1052"/>
      <c r="AF453" s="1052"/>
      <c r="AG453" s="1052"/>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customHeight="1">
      <c r="A454" s="1053">
        <v>22</v>
      </c>
      <c r="B454" s="1053">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1052"/>
      <c r="AD454" s="1052"/>
      <c r="AE454" s="1052"/>
      <c r="AF454" s="1052"/>
      <c r="AG454" s="1052"/>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customHeight="1">
      <c r="A455" s="1053">
        <v>23</v>
      </c>
      <c r="B455" s="1053">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1052"/>
      <c r="AD455" s="1052"/>
      <c r="AE455" s="1052"/>
      <c r="AF455" s="1052"/>
      <c r="AG455" s="1052"/>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customHeight="1">
      <c r="A456" s="1053">
        <v>24</v>
      </c>
      <c r="B456" s="1053">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1052"/>
      <c r="AD456" s="1052"/>
      <c r="AE456" s="1052"/>
      <c r="AF456" s="1052"/>
      <c r="AG456" s="1052"/>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customHeight="1">
      <c r="A457" s="1053">
        <v>25</v>
      </c>
      <c r="B457" s="1053">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1052"/>
      <c r="AD457" s="1052"/>
      <c r="AE457" s="1052"/>
      <c r="AF457" s="1052"/>
      <c r="AG457" s="1052"/>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customHeight="1">
      <c r="A458" s="1053">
        <v>26</v>
      </c>
      <c r="B458" s="1053">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1052"/>
      <c r="AD458" s="1052"/>
      <c r="AE458" s="1052"/>
      <c r="AF458" s="1052"/>
      <c r="AG458" s="1052"/>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customHeight="1">
      <c r="A459" s="1053">
        <v>27</v>
      </c>
      <c r="B459" s="1053">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1052"/>
      <c r="AD459" s="1052"/>
      <c r="AE459" s="1052"/>
      <c r="AF459" s="1052"/>
      <c r="AG459" s="1052"/>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customHeight="1">
      <c r="A460" s="1053">
        <v>28</v>
      </c>
      <c r="B460" s="1053">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1052"/>
      <c r="AD460" s="1052"/>
      <c r="AE460" s="1052"/>
      <c r="AF460" s="1052"/>
      <c r="AG460" s="1052"/>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customHeight="1">
      <c r="A461" s="1053">
        <v>29</v>
      </c>
      <c r="B461" s="1053">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1052"/>
      <c r="AD461" s="1052"/>
      <c r="AE461" s="1052"/>
      <c r="AF461" s="1052"/>
      <c r="AG461" s="1052"/>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customHeight="1">
      <c r="A462" s="1053">
        <v>30</v>
      </c>
      <c r="B462" s="1053">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1052"/>
      <c r="AD462" s="1052"/>
      <c r="AE462" s="1052"/>
      <c r="AF462" s="1052"/>
      <c r="AG462" s="1052"/>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37"/>
      <c r="B465" s="337"/>
      <c r="C465" s="337" t="s">
        <v>26</v>
      </c>
      <c r="D465" s="337"/>
      <c r="E465" s="337"/>
      <c r="F465" s="337"/>
      <c r="G465" s="337"/>
      <c r="H465" s="337"/>
      <c r="I465" s="337"/>
      <c r="J465" s="264" t="s">
        <v>297</v>
      </c>
      <c r="K465" s="109"/>
      <c r="L465" s="109"/>
      <c r="M465" s="109"/>
      <c r="N465" s="109"/>
      <c r="O465" s="109"/>
      <c r="P465" s="338" t="s">
        <v>27</v>
      </c>
      <c r="Q465" s="338"/>
      <c r="R465" s="338"/>
      <c r="S465" s="338"/>
      <c r="T465" s="338"/>
      <c r="U465" s="338"/>
      <c r="V465" s="338"/>
      <c r="W465" s="338"/>
      <c r="X465" s="338"/>
      <c r="Y465" s="335" t="s">
        <v>352</v>
      </c>
      <c r="Z465" s="336"/>
      <c r="AA465" s="336"/>
      <c r="AB465" s="336"/>
      <c r="AC465" s="264" t="s">
        <v>337</v>
      </c>
      <c r="AD465" s="264"/>
      <c r="AE465" s="264"/>
      <c r="AF465" s="264"/>
      <c r="AG465" s="264"/>
      <c r="AH465" s="335" t="s">
        <v>258</v>
      </c>
      <c r="AI465" s="337"/>
      <c r="AJ465" s="337"/>
      <c r="AK465" s="337"/>
      <c r="AL465" s="337" t="s">
        <v>21</v>
      </c>
      <c r="AM465" s="337"/>
      <c r="AN465" s="337"/>
      <c r="AO465" s="421"/>
      <c r="AP465" s="422" t="s">
        <v>298</v>
      </c>
      <c r="AQ465" s="422"/>
      <c r="AR465" s="422"/>
      <c r="AS465" s="422"/>
      <c r="AT465" s="422"/>
      <c r="AU465" s="422"/>
      <c r="AV465" s="422"/>
      <c r="AW465" s="422"/>
      <c r="AX465" s="422"/>
      <c r="AY465" s="34">
        <f t="shared" ref="AY465:AY466" si="11">$AY$463</f>
        <v>0</v>
      </c>
    </row>
    <row r="466" spans="1:51" ht="26.25" customHeight="1">
      <c r="A466" s="1053">
        <v>1</v>
      </c>
      <c r="B466" s="1053">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1052"/>
      <c r="AD466" s="1052"/>
      <c r="AE466" s="1052"/>
      <c r="AF466" s="1052"/>
      <c r="AG466" s="1052"/>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customHeight="1">
      <c r="A467" s="1053">
        <v>2</v>
      </c>
      <c r="B467" s="1053">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1052"/>
      <c r="AD467" s="1052"/>
      <c r="AE467" s="1052"/>
      <c r="AF467" s="1052"/>
      <c r="AG467" s="1052"/>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customHeight="1">
      <c r="A468" s="1053">
        <v>3</v>
      </c>
      <c r="B468" s="1053">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1052"/>
      <c r="AD468" s="1052"/>
      <c r="AE468" s="1052"/>
      <c r="AF468" s="1052"/>
      <c r="AG468" s="1052"/>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customHeight="1">
      <c r="A469" s="1053">
        <v>4</v>
      </c>
      <c r="B469" s="1053">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1052"/>
      <c r="AD469" s="1052"/>
      <c r="AE469" s="1052"/>
      <c r="AF469" s="1052"/>
      <c r="AG469" s="1052"/>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customHeight="1">
      <c r="A470" s="1053">
        <v>5</v>
      </c>
      <c r="B470" s="1053">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1052"/>
      <c r="AD470" s="1052"/>
      <c r="AE470" s="1052"/>
      <c r="AF470" s="1052"/>
      <c r="AG470" s="1052"/>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customHeight="1">
      <c r="A471" s="1053">
        <v>6</v>
      </c>
      <c r="B471" s="1053">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1052"/>
      <c r="AD471" s="1052"/>
      <c r="AE471" s="1052"/>
      <c r="AF471" s="1052"/>
      <c r="AG471" s="1052"/>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customHeight="1">
      <c r="A472" s="1053">
        <v>7</v>
      </c>
      <c r="B472" s="1053">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1052"/>
      <c r="AD472" s="1052"/>
      <c r="AE472" s="1052"/>
      <c r="AF472" s="1052"/>
      <c r="AG472" s="1052"/>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customHeight="1">
      <c r="A473" s="1053">
        <v>8</v>
      </c>
      <c r="B473" s="1053">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1052"/>
      <c r="AD473" s="1052"/>
      <c r="AE473" s="1052"/>
      <c r="AF473" s="1052"/>
      <c r="AG473" s="1052"/>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customHeight="1">
      <c r="A474" s="1053">
        <v>9</v>
      </c>
      <c r="B474" s="1053">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1052"/>
      <c r="AD474" s="1052"/>
      <c r="AE474" s="1052"/>
      <c r="AF474" s="1052"/>
      <c r="AG474" s="1052"/>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customHeight="1">
      <c r="A475" s="1053">
        <v>10</v>
      </c>
      <c r="B475" s="1053">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1052"/>
      <c r="AD475" s="1052"/>
      <c r="AE475" s="1052"/>
      <c r="AF475" s="1052"/>
      <c r="AG475" s="1052"/>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customHeight="1">
      <c r="A476" s="1053">
        <v>11</v>
      </c>
      <c r="B476" s="1053">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1052"/>
      <c r="AD476" s="1052"/>
      <c r="AE476" s="1052"/>
      <c r="AF476" s="1052"/>
      <c r="AG476" s="1052"/>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customHeight="1">
      <c r="A477" s="1053">
        <v>12</v>
      </c>
      <c r="B477" s="1053">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1052"/>
      <c r="AD477" s="1052"/>
      <c r="AE477" s="1052"/>
      <c r="AF477" s="1052"/>
      <c r="AG477" s="1052"/>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customHeight="1">
      <c r="A478" s="1053">
        <v>13</v>
      </c>
      <c r="B478" s="1053">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1052"/>
      <c r="AD478" s="1052"/>
      <c r="AE478" s="1052"/>
      <c r="AF478" s="1052"/>
      <c r="AG478" s="1052"/>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customHeight="1">
      <c r="A479" s="1053">
        <v>14</v>
      </c>
      <c r="B479" s="1053">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1052"/>
      <c r="AD479" s="1052"/>
      <c r="AE479" s="1052"/>
      <c r="AF479" s="1052"/>
      <c r="AG479" s="1052"/>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customHeight="1">
      <c r="A480" s="1053">
        <v>15</v>
      </c>
      <c r="B480" s="1053">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1052"/>
      <c r="AD480" s="1052"/>
      <c r="AE480" s="1052"/>
      <c r="AF480" s="1052"/>
      <c r="AG480" s="1052"/>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customHeight="1">
      <c r="A481" s="1053">
        <v>16</v>
      </c>
      <c r="B481" s="1053">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1052"/>
      <c r="AD481" s="1052"/>
      <c r="AE481" s="1052"/>
      <c r="AF481" s="1052"/>
      <c r="AG481" s="1052"/>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customHeight="1">
      <c r="A482" s="1053">
        <v>17</v>
      </c>
      <c r="B482" s="1053">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1052"/>
      <c r="AD482" s="1052"/>
      <c r="AE482" s="1052"/>
      <c r="AF482" s="1052"/>
      <c r="AG482" s="1052"/>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customHeight="1">
      <c r="A483" s="1053">
        <v>18</v>
      </c>
      <c r="B483" s="1053">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1052"/>
      <c r="AD483" s="1052"/>
      <c r="AE483" s="1052"/>
      <c r="AF483" s="1052"/>
      <c r="AG483" s="1052"/>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customHeight="1">
      <c r="A484" s="1053">
        <v>19</v>
      </c>
      <c r="B484" s="1053">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1052"/>
      <c r="AD484" s="1052"/>
      <c r="AE484" s="1052"/>
      <c r="AF484" s="1052"/>
      <c r="AG484" s="1052"/>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customHeight="1">
      <c r="A485" s="1053">
        <v>20</v>
      </c>
      <c r="B485" s="1053">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1052"/>
      <c r="AD485" s="1052"/>
      <c r="AE485" s="1052"/>
      <c r="AF485" s="1052"/>
      <c r="AG485" s="1052"/>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customHeight="1">
      <c r="A486" s="1053">
        <v>21</v>
      </c>
      <c r="B486" s="1053">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1052"/>
      <c r="AD486" s="1052"/>
      <c r="AE486" s="1052"/>
      <c r="AF486" s="1052"/>
      <c r="AG486" s="1052"/>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customHeight="1">
      <c r="A487" s="1053">
        <v>22</v>
      </c>
      <c r="B487" s="1053">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1052"/>
      <c r="AD487" s="1052"/>
      <c r="AE487" s="1052"/>
      <c r="AF487" s="1052"/>
      <c r="AG487" s="1052"/>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customHeight="1">
      <c r="A488" s="1053">
        <v>23</v>
      </c>
      <c r="B488" s="1053">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1052"/>
      <c r="AD488" s="1052"/>
      <c r="AE488" s="1052"/>
      <c r="AF488" s="1052"/>
      <c r="AG488" s="1052"/>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customHeight="1">
      <c r="A489" s="1053">
        <v>24</v>
      </c>
      <c r="B489" s="1053">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1052"/>
      <c r="AD489" s="1052"/>
      <c r="AE489" s="1052"/>
      <c r="AF489" s="1052"/>
      <c r="AG489" s="1052"/>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customHeight="1">
      <c r="A490" s="1053">
        <v>25</v>
      </c>
      <c r="B490" s="1053">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1052"/>
      <c r="AD490" s="1052"/>
      <c r="AE490" s="1052"/>
      <c r="AF490" s="1052"/>
      <c r="AG490" s="1052"/>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customHeight="1">
      <c r="A491" s="1053">
        <v>26</v>
      </c>
      <c r="B491" s="1053">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1052"/>
      <c r="AD491" s="1052"/>
      <c r="AE491" s="1052"/>
      <c r="AF491" s="1052"/>
      <c r="AG491" s="1052"/>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customHeight="1">
      <c r="A492" s="1053">
        <v>27</v>
      </c>
      <c r="B492" s="1053">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1052"/>
      <c r="AD492" s="1052"/>
      <c r="AE492" s="1052"/>
      <c r="AF492" s="1052"/>
      <c r="AG492" s="1052"/>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customHeight="1">
      <c r="A493" s="1053">
        <v>28</v>
      </c>
      <c r="B493" s="1053">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1052"/>
      <c r="AD493" s="1052"/>
      <c r="AE493" s="1052"/>
      <c r="AF493" s="1052"/>
      <c r="AG493" s="1052"/>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customHeight="1">
      <c r="A494" s="1053">
        <v>29</v>
      </c>
      <c r="B494" s="1053">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1052"/>
      <c r="AD494" s="1052"/>
      <c r="AE494" s="1052"/>
      <c r="AF494" s="1052"/>
      <c r="AG494" s="1052"/>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customHeight="1">
      <c r="A495" s="1053">
        <v>30</v>
      </c>
      <c r="B495" s="1053">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1052"/>
      <c r="AD495" s="1052"/>
      <c r="AE495" s="1052"/>
      <c r="AF495" s="1052"/>
      <c r="AG495" s="1052"/>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37"/>
      <c r="B498" s="337"/>
      <c r="C498" s="337" t="s">
        <v>26</v>
      </c>
      <c r="D498" s="337"/>
      <c r="E498" s="337"/>
      <c r="F498" s="337"/>
      <c r="G498" s="337"/>
      <c r="H498" s="337"/>
      <c r="I498" s="337"/>
      <c r="J498" s="264" t="s">
        <v>297</v>
      </c>
      <c r="K498" s="109"/>
      <c r="L498" s="109"/>
      <c r="M498" s="109"/>
      <c r="N498" s="109"/>
      <c r="O498" s="109"/>
      <c r="P498" s="338" t="s">
        <v>27</v>
      </c>
      <c r="Q498" s="338"/>
      <c r="R498" s="338"/>
      <c r="S498" s="338"/>
      <c r="T498" s="338"/>
      <c r="U498" s="338"/>
      <c r="V498" s="338"/>
      <c r="W498" s="338"/>
      <c r="X498" s="338"/>
      <c r="Y498" s="335" t="s">
        <v>352</v>
      </c>
      <c r="Z498" s="336"/>
      <c r="AA498" s="336"/>
      <c r="AB498" s="336"/>
      <c r="AC498" s="264" t="s">
        <v>337</v>
      </c>
      <c r="AD498" s="264"/>
      <c r="AE498" s="264"/>
      <c r="AF498" s="264"/>
      <c r="AG498" s="264"/>
      <c r="AH498" s="335" t="s">
        <v>258</v>
      </c>
      <c r="AI498" s="337"/>
      <c r="AJ498" s="337"/>
      <c r="AK498" s="337"/>
      <c r="AL498" s="337" t="s">
        <v>21</v>
      </c>
      <c r="AM498" s="337"/>
      <c r="AN498" s="337"/>
      <c r="AO498" s="421"/>
      <c r="AP498" s="422" t="s">
        <v>298</v>
      </c>
      <c r="AQ498" s="422"/>
      <c r="AR498" s="422"/>
      <c r="AS498" s="422"/>
      <c r="AT498" s="422"/>
      <c r="AU498" s="422"/>
      <c r="AV498" s="422"/>
      <c r="AW498" s="422"/>
      <c r="AX498" s="422"/>
      <c r="AY498" s="34">
        <f t="shared" ref="AY498:AY499" si="12">$AY$496</f>
        <v>0</v>
      </c>
    </row>
    <row r="499" spans="1:51" ht="26.25" customHeight="1">
      <c r="A499" s="1053">
        <v>1</v>
      </c>
      <c r="B499" s="1053">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1052"/>
      <c r="AD499" s="1052"/>
      <c r="AE499" s="1052"/>
      <c r="AF499" s="1052"/>
      <c r="AG499" s="1052"/>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customHeight="1">
      <c r="A500" s="1053">
        <v>2</v>
      </c>
      <c r="B500" s="1053">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1052"/>
      <c r="AD500" s="1052"/>
      <c r="AE500" s="1052"/>
      <c r="AF500" s="1052"/>
      <c r="AG500" s="1052"/>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customHeight="1">
      <c r="A501" s="1053">
        <v>3</v>
      </c>
      <c r="B501" s="1053">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1052"/>
      <c r="AD501" s="1052"/>
      <c r="AE501" s="1052"/>
      <c r="AF501" s="1052"/>
      <c r="AG501" s="1052"/>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customHeight="1">
      <c r="A502" s="1053">
        <v>4</v>
      </c>
      <c r="B502" s="1053">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1052"/>
      <c r="AD502" s="1052"/>
      <c r="AE502" s="1052"/>
      <c r="AF502" s="1052"/>
      <c r="AG502" s="1052"/>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customHeight="1">
      <c r="A503" s="1053">
        <v>5</v>
      </c>
      <c r="B503" s="1053">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1052"/>
      <c r="AD503" s="1052"/>
      <c r="AE503" s="1052"/>
      <c r="AF503" s="1052"/>
      <c r="AG503" s="1052"/>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customHeight="1">
      <c r="A504" s="1053">
        <v>6</v>
      </c>
      <c r="B504" s="1053">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1052"/>
      <c r="AD504" s="1052"/>
      <c r="AE504" s="1052"/>
      <c r="AF504" s="1052"/>
      <c r="AG504" s="1052"/>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customHeight="1">
      <c r="A505" s="1053">
        <v>7</v>
      </c>
      <c r="B505" s="1053">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1052"/>
      <c r="AD505" s="1052"/>
      <c r="AE505" s="1052"/>
      <c r="AF505" s="1052"/>
      <c r="AG505" s="1052"/>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customHeight="1">
      <c r="A506" s="1053">
        <v>8</v>
      </c>
      <c r="B506" s="1053">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1052"/>
      <c r="AD506" s="1052"/>
      <c r="AE506" s="1052"/>
      <c r="AF506" s="1052"/>
      <c r="AG506" s="1052"/>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customHeight="1">
      <c r="A507" s="1053">
        <v>9</v>
      </c>
      <c r="B507" s="1053">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1052"/>
      <c r="AD507" s="1052"/>
      <c r="AE507" s="1052"/>
      <c r="AF507" s="1052"/>
      <c r="AG507" s="1052"/>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customHeight="1">
      <c r="A508" s="1053">
        <v>10</v>
      </c>
      <c r="B508" s="1053">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1052"/>
      <c r="AD508" s="1052"/>
      <c r="AE508" s="1052"/>
      <c r="AF508" s="1052"/>
      <c r="AG508" s="1052"/>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customHeight="1">
      <c r="A509" s="1053">
        <v>11</v>
      </c>
      <c r="B509" s="1053">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1052"/>
      <c r="AD509" s="1052"/>
      <c r="AE509" s="1052"/>
      <c r="AF509" s="1052"/>
      <c r="AG509" s="1052"/>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customHeight="1">
      <c r="A510" s="1053">
        <v>12</v>
      </c>
      <c r="B510" s="1053">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1052"/>
      <c r="AD510" s="1052"/>
      <c r="AE510" s="1052"/>
      <c r="AF510" s="1052"/>
      <c r="AG510" s="1052"/>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customHeight="1">
      <c r="A511" s="1053">
        <v>13</v>
      </c>
      <c r="B511" s="1053">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1052"/>
      <c r="AD511" s="1052"/>
      <c r="AE511" s="1052"/>
      <c r="AF511" s="1052"/>
      <c r="AG511" s="1052"/>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customHeight="1">
      <c r="A512" s="1053">
        <v>14</v>
      </c>
      <c r="B512" s="1053">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1052"/>
      <c r="AD512" s="1052"/>
      <c r="AE512" s="1052"/>
      <c r="AF512" s="1052"/>
      <c r="AG512" s="1052"/>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customHeight="1">
      <c r="A513" s="1053">
        <v>15</v>
      </c>
      <c r="B513" s="1053">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1052"/>
      <c r="AD513" s="1052"/>
      <c r="AE513" s="1052"/>
      <c r="AF513" s="1052"/>
      <c r="AG513" s="1052"/>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customHeight="1">
      <c r="A514" s="1053">
        <v>16</v>
      </c>
      <c r="B514" s="1053">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1052"/>
      <c r="AD514" s="1052"/>
      <c r="AE514" s="1052"/>
      <c r="AF514" s="1052"/>
      <c r="AG514" s="1052"/>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customHeight="1">
      <c r="A515" s="1053">
        <v>17</v>
      </c>
      <c r="B515" s="1053">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1052"/>
      <c r="AD515" s="1052"/>
      <c r="AE515" s="1052"/>
      <c r="AF515" s="1052"/>
      <c r="AG515" s="1052"/>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customHeight="1">
      <c r="A516" s="1053">
        <v>18</v>
      </c>
      <c r="B516" s="1053">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1052"/>
      <c r="AD516" s="1052"/>
      <c r="AE516" s="1052"/>
      <c r="AF516" s="1052"/>
      <c r="AG516" s="1052"/>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customHeight="1">
      <c r="A517" s="1053">
        <v>19</v>
      </c>
      <c r="B517" s="1053">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1052"/>
      <c r="AD517" s="1052"/>
      <c r="AE517" s="1052"/>
      <c r="AF517" s="1052"/>
      <c r="AG517" s="1052"/>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customHeight="1">
      <c r="A518" s="1053">
        <v>20</v>
      </c>
      <c r="B518" s="1053">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1052"/>
      <c r="AD518" s="1052"/>
      <c r="AE518" s="1052"/>
      <c r="AF518" s="1052"/>
      <c r="AG518" s="1052"/>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customHeight="1">
      <c r="A519" s="1053">
        <v>21</v>
      </c>
      <c r="B519" s="1053">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1052"/>
      <c r="AD519" s="1052"/>
      <c r="AE519" s="1052"/>
      <c r="AF519" s="1052"/>
      <c r="AG519" s="1052"/>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customHeight="1">
      <c r="A520" s="1053">
        <v>22</v>
      </c>
      <c r="B520" s="1053">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1052"/>
      <c r="AD520" s="1052"/>
      <c r="AE520" s="1052"/>
      <c r="AF520" s="1052"/>
      <c r="AG520" s="1052"/>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customHeight="1">
      <c r="A521" s="1053">
        <v>23</v>
      </c>
      <c r="B521" s="1053">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1052"/>
      <c r="AD521" s="1052"/>
      <c r="AE521" s="1052"/>
      <c r="AF521" s="1052"/>
      <c r="AG521" s="1052"/>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customHeight="1">
      <c r="A522" s="1053">
        <v>24</v>
      </c>
      <c r="B522" s="1053">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1052"/>
      <c r="AD522" s="1052"/>
      <c r="AE522" s="1052"/>
      <c r="AF522" s="1052"/>
      <c r="AG522" s="1052"/>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customHeight="1">
      <c r="A523" s="1053">
        <v>25</v>
      </c>
      <c r="B523" s="1053">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1052"/>
      <c r="AD523" s="1052"/>
      <c r="AE523" s="1052"/>
      <c r="AF523" s="1052"/>
      <c r="AG523" s="1052"/>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customHeight="1">
      <c r="A524" s="1053">
        <v>26</v>
      </c>
      <c r="B524" s="1053">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1052"/>
      <c r="AD524" s="1052"/>
      <c r="AE524" s="1052"/>
      <c r="AF524" s="1052"/>
      <c r="AG524" s="1052"/>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customHeight="1">
      <c r="A525" s="1053">
        <v>27</v>
      </c>
      <c r="B525" s="1053">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1052"/>
      <c r="AD525" s="1052"/>
      <c r="AE525" s="1052"/>
      <c r="AF525" s="1052"/>
      <c r="AG525" s="1052"/>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customHeight="1">
      <c r="A526" s="1053">
        <v>28</v>
      </c>
      <c r="B526" s="1053">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1052"/>
      <c r="AD526" s="1052"/>
      <c r="AE526" s="1052"/>
      <c r="AF526" s="1052"/>
      <c r="AG526" s="1052"/>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customHeight="1">
      <c r="A527" s="1053">
        <v>29</v>
      </c>
      <c r="B527" s="1053">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1052"/>
      <c r="AD527" s="1052"/>
      <c r="AE527" s="1052"/>
      <c r="AF527" s="1052"/>
      <c r="AG527" s="1052"/>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customHeight="1">
      <c r="A528" s="1053">
        <v>30</v>
      </c>
      <c r="B528" s="1053">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1052"/>
      <c r="AD528" s="1052"/>
      <c r="AE528" s="1052"/>
      <c r="AF528" s="1052"/>
      <c r="AG528" s="1052"/>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37"/>
      <c r="B531" s="337"/>
      <c r="C531" s="337" t="s">
        <v>26</v>
      </c>
      <c r="D531" s="337"/>
      <c r="E531" s="337"/>
      <c r="F531" s="337"/>
      <c r="G531" s="337"/>
      <c r="H531" s="337"/>
      <c r="I531" s="337"/>
      <c r="J531" s="264" t="s">
        <v>297</v>
      </c>
      <c r="K531" s="109"/>
      <c r="L531" s="109"/>
      <c r="M531" s="109"/>
      <c r="N531" s="109"/>
      <c r="O531" s="109"/>
      <c r="P531" s="338" t="s">
        <v>27</v>
      </c>
      <c r="Q531" s="338"/>
      <c r="R531" s="338"/>
      <c r="S531" s="338"/>
      <c r="T531" s="338"/>
      <c r="U531" s="338"/>
      <c r="V531" s="338"/>
      <c r="W531" s="338"/>
      <c r="X531" s="338"/>
      <c r="Y531" s="335" t="s">
        <v>352</v>
      </c>
      <c r="Z531" s="336"/>
      <c r="AA531" s="336"/>
      <c r="AB531" s="336"/>
      <c r="AC531" s="264" t="s">
        <v>337</v>
      </c>
      <c r="AD531" s="264"/>
      <c r="AE531" s="264"/>
      <c r="AF531" s="264"/>
      <c r="AG531" s="264"/>
      <c r="AH531" s="335" t="s">
        <v>258</v>
      </c>
      <c r="AI531" s="337"/>
      <c r="AJ531" s="337"/>
      <c r="AK531" s="337"/>
      <c r="AL531" s="337" t="s">
        <v>21</v>
      </c>
      <c r="AM531" s="337"/>
      <c r="AN531" s="337"/>
      <c r="AO531" s="421"/>
      <c r="AP531" s="422" t="s">
        <v>298</v>
      </c>
      <c r="AQ531" s="422"/>
      <c r="AR531" s="422"/>
      <c r="AS531" s="422"/>
      <c r="AT531" s="422"/>
      <c r="AU531" s="422"/>
      <c r="AV531" s="422"/>
      <c r="AW531" s="422"/>
      <c r="AX531" s="422"/>
      <c r="AY531" s="34">
        <f t="shared" ref="AY531:AY532" si="13">$AY$529</f>
        <v>0</v>
      </c>
    </row>
    <row r="532" spans="1:51" ht="26.25" customHeight="1">
      <c r="A532" s="1053">
        <v>1</v>
      </c>
      <c r="B532" s="1053">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1052"/>
      <c r="AD532" s="1052"/>
      <c r="AE532" s="1052"/>
      <c r="AF532" s="1052"/>
      <c r="AG532" s="1052"/>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customHeight="1">
      <c r="A533" s="1053">
        <v>2</v>
      </c>
      <c r="B533" s="1053">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1052"/>
      <c r="AD533" s="1052"/>
      <c r="AE533" s="1052"/>
      <c r="AF533" s="1052"/>
      <c r="AG533" s="1052"/>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customHeight="1">
      <c r="A534" s="1053">
        <v>3</v>
      </c>
      <c r="B534" s="1053">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1052"/>
      <c r="AD534" s="1052"/>
      <c r="AE534" s="1052"/>
      <c r="AF534" s="1052"/>
      <c r="AG534" s="1052"/>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customHeight="1">
      <c r="A535" s="1053">
        <v>4</v>
      </c>
      <c r="B535" s="1053">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1052"/>
      <c r="AD535" s="1052"/>
      <c r="AE535" s="1052"/>
      <c r="AF535" s="1052"/>
      <c r="AG535" s="1052"/>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customHeight="1">
      <c r="A536" s="1053">
        <v>5</v>
      </c>
      <c r="B536" s="1053">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1052"/>
      <c r="AD536" s="1052"/>
      <c r="AE536" s="1052"/>
      <c r="AF536" s="1052"/>
      <c r="AG536" s="1052"/>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customHeight="1">
      <c r="A537" s="1053">
        <v>6</v>
      </c>
      <c r="B537" s="1053">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1052"/>
      <c r="AD537" s="1052"/>
      <c r="AE537" s="1052"/>
      <c r="AF537" s="1052"/>
      <c r="AG537" s="1052"/>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customHeight="1">
      <c r="A538" s="1053">
        <v>7</v>
      </c>
      <c r="B538" s="1053">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1052"/>
      <c r="AD538" s="1052"/>
      <c r="AE538" s="1052"/>
      <c r="AF538" s="1052"/>
      <c r="AG538" s="1052"/>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customHeight="1">
      <c r="A539" s="1053">
        <v>8</v>
      </c>
      <c r="B539" s="1053">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1052"/>
      <c r="AD539" s="1052"/>
      <c r="AE539" s="1052"/>
      <c r="AF539" s="1052"/>
      <c r="AG539" s="1052"/>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customHeight="1">
      <c r="A540" s="1053">
        <v>9</v>
      </c>
      <c r="B540" s="1053">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1052"/>
      <c r="AD540" s="1052"/>
      <c r="AE540" s="1052"/>
      <c r="AF540" s="1052"/>
      <c r="AG540" s="1052"/>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customHeight="1">
      <c r="A541" s="1053">
        <v>10</v>
      </c>
      <c r="B541" s="1053">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1052"/>
      <c r="AD541" s="1052"/>
      <c r="AE541" s="1052"/>
      <c r="AF541" s="1052"/>
      <c r="AG541" s="1052"/>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customHeight="1">
      <c r="A542" s="1053">
        <v>11</v>
      </c>
      <c r="B542" s="1053">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1052"/>
      <c r="AD542" s="1052"/>
      <c r="AE542" s="1052"/>
      <c r="AF542" s="1052"/>
      <c r="AG542" s="1052"/>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customHeight="1">
      <c r="A543" s="1053">
        <v>12</v>
      </c>
      <c r="B543" s="1053">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1052"/>
      <c r="AD543" s="1052"/>
      <c r="AE543" s="1052"/>
      <c r="AF543" s="1052"/>
      <c r="AG543" s="1052"/>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customHeight="1">
      <c r="A544" s="1053">
        <v>13</v>
      </c>
      <c r="B544" s="1053">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1052"/>
      <c r="AD544" s="1052"/>
      <c r="AE544" s="1052"/>
      <c r="AF544" s="1052"/>
      <c r="AG544" s="1052"/>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customHeight="1">
      <c r="A545" s="1053">
        <v>14</v>
      </c>
      <c r="B545" s="1053">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1052"/>
      <c r="AD545" s="1052"/>
      <c r="AE545" s="1052"/>
      <c r="AF545" s="1052"/>
      <c r="AG545" s="1052"/>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customHeight="1">
      <c r="A546" s="1053">
        <v>15</v>
      </c>
      <c r="B546" s="1053">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1052"/>
      <c r="AD546" s="1052"/>
      <c r="AE546" s="1052"/>
      <c r="AF546" s="1052"/>
      <c r="AG546" s="1052"/>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customHeight="1">
      <c r="A547" s="1053">
        <v>16</v>
      </c>
      <c r="B547" s="1053">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1052"/>
      <c r="AD547" s="1052"/>
      <c r="AE547" s="1052"/>
      <c r="AF547" s="1052"/>
      <c r="AG547" s="1052"/>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customHeight="1">
      <c r="A548" s="1053">
        <v>17</v>
      </c>
      <c r="B548" s="1053">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1052"/>
      <c r="AD548" s="1052"/>
      <c r="AE548" s="1052"/>
      <c r="AF548" s="1052"/>
      <c r="AG548" s="1052"/>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customHeight="1">
      <c r="A549" s="1053">
        <v>18</v>
      </c>
      <c r="B549" s="1053">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1052"/>
      <c r="AD549" s="1052"/>
      <c r="AE549" s="1052"/>
      <c r="AF549" s="1052"/>
      <c r="AG549" s="1052"/>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customHeight="1">
      <c r="A550" s="1053">
        <v>19</v>
      </c>
      <c r="B550" s="1053">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1052"/>
      <c r="AD550" s="1052"/>
      <c r="AE550" s="1052"/>
      <c r="AF550" s="1052"/>
      <c r="AG550" s="1052"/>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customHeight="1">
      <c r="A551" s="1053">
        <v>20</v>
      </c>
      <c r="B551" s="1053">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1052"/>
      <c r="AD551" s="1052"/>
      <c r="AE551" s="1052"/>
      <c r="AF551" s="1052"/>
      <c r="AG551" s="1052"/>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customHeight="1">
      <c r="A552" s="1053">
        <v>21</v>
      </c>
      <c r="B552" s="1053">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1052"/>
      <c r="AD552" s="1052"/>
      <c r="AE552" s="1052"/>
      <c r="AF552" s="1052"/>
      <c r="AG552" s="1052"/>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customHeight="1">
      <c r="A553" s="1053">
        <v>22</v>
      </c>
      <c r="B553" s="1053">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1052"/>
      <c r="AD553" s="1052"/>
      <c r="AE553" s="1052"/>
      <c r="AF553" s="1052"/>
      <c r="AG553" s="1052"/>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customHeight="1">
      <c r="A554" s="1053">
        <v>23</v>
      </c>
      <c r="B554" s="1053">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1052"/>
      <c r="AD554" s="1052"/>
      <c r="AE554" s="1052"/>
      <c r="AF554" s="1052"/>
      <c r="AG554" s="1052"/>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customHeight="1">
      <c r="A555" s="1053">
        <v>24</v>
      </c>
      <c r="B555" s="1053">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1052"/>
      <c r="AD555" s="1052"/>
      <c r="AE555" s="1052"/>
      <c r="AF555" s="1052"/>
      <c r="AG555" s="1052"/>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customHeight="1">
      <c r="A556" s="1053">
        <v>25</v>
      </c>
      <c r="B556" s="1053">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1052"/>
      <c r="AD556" s="1052"/>
      <c r="AE556" s="1052"/>
      <c r="AF556" s="1052"/>
      <c r="AG556" s="1052"/>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customHeight="1">
      <c r="A557" s="1053">
        <v>26</v>
      </c>
      <c r="B557" s="1053">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1052"/>
      <c r="AD557" s="1052"/>
      <c r="AE557" s="1052"/>
      <c r="AF557" s="1052"/>
      <c r="AG557" s="1052"/>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customHeight="1">
      <c r="A558" s="1053">
        <v>27</v>
      </c>
      <c r="B558" s="1053">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1052"/>
      <c r="AD558" s="1052"/>
      <c r="AE558" s="1052"/>
      <c r="AF558" s="1052"/>
      <c r="AG558" s="1052"/>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customHeight="1">
      <c r="A559" s="1053">
        <v>28</v>
      </c>
      <c r="B559" s="1053">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1052"/>
      <c r="AD559" s="1052"/>
      <c r="AE559" s="1052"/>
      <c r="AF559" s="1052"/>
      <c r="AG559" s="1052"/>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customHeight="1">
      <c r="A560" s="1053">
        <v>29</v>
      </c>
      <c r="B560" s="1053">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1052"/>
      <c r="AD560" s="1052"/>
      <c r="AE560" s="1052"/>
      <c r="AF560" s="1052"/>
      <c r="AG560" s="1052"/>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customHeight="1">
      <c r="A561" s="1053">
        <v>30</v>
      </c>
      <c r="B561" s="1053">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1052"/>
      <c r="AD561" s="1052"/>
      <c r="AE561" s="1052"/>
      <c r="AF561" s="1052"/>
      <c r="AG561" s="1052"/>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37"/>
      <c r="B564" s="337"/>
      <c r="C564" s="337" t="s">
        <v>26</v>
      </c>
      <c r="D564" s="337"/>
      <c r="E564" s="337"/>
      <c r="F564" s="337"/>
      <c r="G564" s="337"/>
      <c r="H564" s="337"/>
      <c r="I564" s="337"/>
      <c r="J564" s="264" t="s">
        <v>297</v>
      </c>
      <c r="K564" s="109"/>
      <c r="L564" s="109"/>
      <c r="M564" s="109"/>
      <c r="N564" s="109"/>
      <c r="O564" s="109"/>
      <c r="P564" s="338" t="s">
        <v>27</v>
      </c>
      <c r="Q564" s="338"/>
      <c r="R564" s="338"/>
      <c r="S564" s="338"/>
      <c r="T564" s="338"/>
      <c r="U564" s="338"/>
      <c r="V564" s="338"/>
      <c r="W564" s="338"/>
      <c r="X564" s="338"/>
      <c r="Y564" s="335" t="s">
        <v>352</v>
      </c>
      <c r="Z564" s="336"/>
      <c r="AA564" s="336"/>
      <c r="AB564" s="336"/>
      <c r="AC564" s="264" t="s">
        <v>337</v>
      </c>
      <c r="AD564" s="264"/>
      <c r="AE564" s="264"/>
      <c r="AF564" s="264"/>
      <c r="AG564" s="264"/>
      <c r="AH564" s="335" t="s">
        <v>258</v>
      </c>
      <c r="AI564" s="337"/>
      <c r="AJ564" s="337"/>
      <c r="AK564" s="337"/>
      <c r="AL564" s="337" t="s">
        <v>21</v>
      </c>
      <c r="AM564" s="337"/>
      <c r="AN564" s="337"/>
      <c r="AO564" s="421"/>
      <c r="AP564" s="422" t="s">
        <v>298</v>
      </c>
      <c r="AQ564" s="422"/>
      <c r="AR564" s="422"/>
      <c r="AS564" s="422"/>
      <c r="AT564" s="422"/>
      <c r="AU564" s="422"/>
      <c r="AV564" s="422"/>
      <c r="AW564" s="422"/>
      <c r="AX564" s="422"/>
      <c r="AY564" s="34">
        <f t="shared" ref="AY564:AY565" si="14">$AY$562</f>
        <v>0</v>
      </c>
    </row>
    <row r="565" spans="1:51" ht="26.25" customHeight="1">
      <c r="A565" s="1053">
        <v>1</v>
      </c>
      <c r="B565" s="1053">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1052"/>
      <c r="AD565" s="1052"/>
      <c r="AE565" s="1052"/>
      <c r="AF565" s="1052"/>
      <c r="AG565" s="1052"/>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customHeight="1">
      <c r="A566" s="1053">
        <v>2</v>
      </c>
      <c r="B566" s="1053">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1052"/>
      <c r="AD566" s="1052"/>
      <c r="AE566" s="1052"/>
      <c r="AF566" s="1052"/>
      <c r="AG566" s="1052"/>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customHeight="1">
      <c r="A567" s="1053">
        <v>3</v>
      </c>
      <c r="B567" s="1053">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1052"/>
      <c r="AD567" s="1052"/>
      <c r="AE567" s="1052"/>
      <c r="AF567" s="1052"/>
      <c r="AG567" s="1052"/>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customHeight="1">
      <c r="A568" s="1053">
        <v>4</v>
      </c>
      <c r="B568" s="1053">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1052"/>
      <c r="AD568" s="1052"/>
      <c r="AE568" s="1052"/>
      <c r="AF568" s="1052"/>
      <c r="AG568" s="1052"/>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customHeight="1">
      <c r="A569" s="1053">
        <v>5</v>
      </c>
      <c r="B569" s="1053">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1052"/>
      <c r="AD569" s="1052"/>
      <c r="AE569" s="1052"/>
      <c r="AF569" s="1052"/>
      <c r="AG569" s="1052"/>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customHeight="1">
      <c r="A570" s="1053">
        <v>6</v>
      </c>
      <c r="B570" s="1053">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1052"/>
      <c r="AD570" s="1052"/>
      <c r="AE570" s="1052"/>
      <c r="AF570" s="1052"/>
      <c r="AG570" s="1052"/>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customHeight="1">
      <c r="A571" s="1053">
        <v>7</v>
      </c>
      <c r="B571" s="1053">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1052"/>
      <c r="AD571" s="1052"/>
      <c r="AE571" s="1052"/>
      <c r="AF571" s="1052"/>
      <c r="AG571" s="1052"/>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customHeight="1">
      <c r="A572" s="1053">
        <v>8</v>
      </c>
      <c r="B572" s="1053">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1052"/>
      <c r="AD572" s="1052"/>
      <c r="AE572" s="1052"/>
      <c r="AF572" s="1052"/>
      <c r="AG572" s="1052"/>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customHeight="1">
      <c r="A573" s="1053">
        <v>9</v>
      </c>
      <c r="B573" s="1053">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1052"/>
      <c r="AD573" s="1052"/>
      <c r="AE573" s="1052"/>
      <c r="AF573" s="1052"/>
      <c r="AG573" s="1052"/>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customHeight="1">
      <c r="A574" s="1053">
        <v>10</v>
      </c>
      <c r="B574" s="1053">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1052"/>
      <c r="AD574" s="1052"/>
      <c r="AE574" s="1052"/>
      <c r="AF574" s="1052"/>
      <c r="AG574" s="1052"/>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customHeight="1">
      <c r="A575" s="1053">
        <v>11</v>
      </c>
      <c r="B575" s="1053">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1052"/>
      <c r="AD575" s="1052"/>
      <c r="AE575" s="1052"/>
      <c r="AF575" s="1052"/>
      <c r="AG575" s="1052"/>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customHeight="1">
      <c r="A576" s="1053">
        <v>12</v>
      </c>
      <c r="B576" s="1053">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1052"/>
      <c r="AD576" s="1052"/>
      <c r="AE576" s="1052"/>
      <c r="AF576" s="1052"/>
      <c r="AG576" s="1052"/>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customHeight="1">
      <c r="A577" s="1053">
        <v>13</v>
      </c>
      <c r="B577" s="1053">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1052"/>
      <c r="AD577" s="1052"/>
      <c r="AE577" s="1052"/>
      <c r="AF577" s="1052"/>
      <c r="AG577" s="1052"/>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customHeight="1">
      <c r="A578" s="1053">
        <v>14</v>
      </c>
      <c r="B578" s="1053">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1052"/>
      <c r="AD578" s="1052"/>
      <c r="AE578" s="1052"/>
      <c r="AF578" s="1052"/>
      <c r="AG578" s="1052"/>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customHeight="1">
      <c r="A579" s="1053">
        <v>15</v>
      </c>
      <c r="B579" s="1053">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1052"/>
      <c r="AD579" s="1052"/>
      <c r="AE579" s="1052"/>
      <c r="AF579" s="1052"/>
      <c r="AG579" s="1052"/>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customHeight="1">
      <c r="A580" s="1053">
        <v>16</v>
      </c>
      <c r="B580" s="1053">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1052"/>
      <c r="AD580" s="1052"/>
      <c r="AE580" s="1052"/>
      <c r="AF580" s="1052"/>
      <c r="AG580" s="1052"/>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customHeight="1">
      <c r="A581" s="1053">
        <v>17</v>
      </c>
      <c r="B581" s="1053">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1052"/>
      <c r="AD581" s="1052"/>
      <c r="AE581" s="1052"/>
      <c r="AF581" s="1052"/>
      <c r="AG581" s="1052"/>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customHeight="1">
      <c r="A582" s="1053">
        <v>18</v>
      </c>
      <c r="B582" s="1053">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1052"/>
      <c r="AD582" s="1052"/>
      <c r="AE582" s="1052"/>
      <c r="AF582" s="1052"/>
      <c r="AG582" s="1052"/>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customHeight="1">
      <c r="A583" s="1053">
        <v>19</v>
      </c>
      <c r="B583" s="1053">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1052"/>
      <c r="AD583" s="1052"/>
      <c r="AE583" s="1052"/>
      <c r="AF583" s="1052"/>
      <c r="AG583" s="1052"/>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customHeight="1">
      <c r="A584" s="1053">
        <v>20</v>
      </c>
      <c r="B584" s="1053">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1052"/>
      <c r="AD584" s="1052"/>
      <c r="AE584" s="1052"/>
      <c r="AF584" s="1052"/>
      <c r="AG584" s="1052"/>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customHeight="1">
      <c r="A585" s="1053">
        <v>21</v>
      </c>
      <c r="B585" s="1053">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1052"/>
      <c r="AD585" s="1052"/>
      <c r="AE585" s="1052"/>
      <c r="AF585" s="1052"/>
      <c r="AG585" s="1052"/>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customHeight="1">
      <c r="A586" s="1053">
        <v>22</v>
      </c>
      <c r="B586" s="1053">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1052"/>
      <c r="AD586" s="1052"/>
      <c r="AE586" s="1052"/>
      <c r="AF586" s="1052"/>
      <c r="AG586" s="1052"/>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customHeight="1">
      <c r="A587" s="1053">
        <v>23</v>
      </c>
      <c r="B587" s="1053">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1052"/>
      <c r="AD587" s="1052"/>
      <c r="AE587" s="1052"/>
      <c r="AF587" s="1052"/>
      <c r="AG587" s="1052"/>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customHeight="1">
      <c r="A588" s="1053">
        <v>24</v>
      </c>
      <c r="B588" s="1053">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1052"/>
      <c r="AD588" s="1052"/>
      <c r="AE588" s="1052"/>
      <c r="AF588" s="1052"/>
      <c r="AG588" s="1052"/>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customHeight="1">
      <c r="A589" s="1053">
        <v>25</v>
      </c>
      <c r="B589" s="1053">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1052"/>
      <c r="AD589" s="1052"/>
      <c r="AE589" s="1052"/>
      <c r="AF589" s="1052"/>
      <c r="AG589" s="1052"/>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customHeight="1">
      <c r="A590" s="1053">
        <v>26</v>
      </c>
      <c r="B590" s="1053">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1052"/>
      <c r="AD590" s="1052"/>
      <c r="AE590" s="1052"/>
      <c r="AF590" s="1052"/>
      <c r="AG590" s="1052"/>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customHeight="1">
      <c r="A591" s="1053">
        <v>27</v>
      </c>
      <c r="B591" s="1053">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1052"/>
      <c r="AD591" s="1052"/>
      <c r="AE591" s="1052"/>
      <c r="AF591" s="1052"/>
      <c r="AG591" s="1052"/>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customHeight="1">
      <c r="A592" s="1053">
        <v>28</v>
      </c>
      <c r="B592" s="1053">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1052"/>
      <c r="AD592" s="1052"/>
      <c r="AE592" s="1052"/>
      <c r="AF592" s="1052"/>
      <c r="AG592" s="1052"/>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customHeight="1">
      <c r="A593" s="1053">
        <v>29</v>
      </c>
      <c r="B593" s="1053">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1052"/>
      <c r="AD593" s="1052"/>
      <c r="AE593" s="1052"/>
      <c r="AF593" s="1052"/>
      <c r="AG593" s="1052"/>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customHeight="1">
      <c r="A594" s="1053">
        <v>30</v>
      </c>
      <c r="B594" s="1053">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1052"/>
      <c r="AD594" s="1052"/>
      <c r="AE594" s="1052"/>
      <c r="AF594" s="1052"/>
      <c r="AG594" s="1052"/>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37"/>
      <c r="B597" s="337"/>
      <c r="C597" s="337" t="s">
        <v>26</v>
      </c>
      <c r="D597" s="337"/>
      <c r="E597" s="337"/>
      <c r="F597" s="337"/>
      <c r="G597" s="337"/>
      <c r="H597" s="337"/>
      <c r="I597" s="337"/>
      <c r="J597" s="264" t="s">
        <v>297</v>
      </c>
      <c r="K597" s="109"/>
      <c r="L597" s="109"/>
      <c r="M597" s="109"/>
      <c r="N597" s="109"/>
      <c r="O597" s="109"/>
      <c r="P597" s="338" t="s">
        <v>27</v>
      </c>
      <c r="Q597" s="338"/>
      <c r="R597" s="338"/>
      <c r="S597" s="338"/>
      <c r="T597" s="338"/>
      <c r="U597" s="338"/>
      <c r="V597" s="338"/>
      <c r="W597" s="338"/>
      <c r="X597" s="338"/>
      <c r="Y597" s="335" t="s">
        <v>352</v>
      </c>
      <c r="Z597" s="336"/>
      <c r="AA597" s="336"/>
      <c r="AB597" s="336"/>
      <c r="AC597" s="264" t="s">
        <v>337</v>
      </c>
      <c r="AD597" s="264"/>
      <c r="AE597" s="264"/>
      <c r="AF597" s="264"/>
      <c r="AG597" s="264"/>
      <c r="AH597" s="335" t="s">
        <v>258</v>
      </c>
      <c r="AI597" s="337"/>
      <c r="AJ597" s="337"/>
      <c r="AK597" s="337"/>
      <c r="AL597" s="337" t="s">
        <v>21</v>
      </c>
      <c r="AM597" s="337"/>
      <c r="AN597" s="337"/>
      <c r="AO597" s="421"/>
      <c r="AP597" s="422" t="s">
        <v>298</v>
      </c>
      <c r="AQ597" s="422"/>
      <c r="AR597" s="422"/>
      <c r="AS597" s="422"/>
      <c r="AT597" s="422"/>
      <c r="AU597" s="422"/>
      <c r="AV597" s="422"/>
      <c r="AW597" s="422"/>
      <c r="AX597" s="422"/>
      <c r="AY597" s="34">
        <f t="shared" ref="AY597:AY598" si="15">$AY$595</f>
        <v>0</v>
      </c>
    </row>
    <row r="598" spans="1:51" ht="26.25" customHeight="1">
      <c r="A598" s="1053">
        <v>1</v>
      </c>
      <c r="B598" s="1053">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1052"/>
      <c r="AD598" s="1052"/>
      <c r="AE598" s="1052"/>
      <c r="AF598" s="1052"/>
      <c r="AG598" s="1052"/>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customHeight="1">
      <c r="A599" s="1053">
        <v>2</v>
      </c>
      <c r="B599" s="1053">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1052"/>
      <c r="AD599" s="1052"/>
      <c r="AE599" s="1052"/>
      <c r="AF599" s="1052"/>
      <c r="AG599" s="1052"/>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customHeight="1">
      <c r="A600" s="1053">
        <v>3</v>
      </c>
      <c r="B600" s="1053">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1052"/>
      <c r="AD600" s="1052"/>
      <c r="AE600" s="1052"/>
      <c r="AF600" s="1052"/>
      <c r="AG600" s="1052"/>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customHeight="1">
      <c r="A601" s="1053">
        <v>4</v>
      </c>
      <c r="B601" s="1053">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1052"/>
      <c r="AD601" s="1052"/>
      <c r="AE601" s="1052"/>
      <c r="AF601" s="1052"/>
      <c r="AG601" s="1052"/>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customHeight="1">
      <c r="A602" s="1053">
        <v>5</v>
      </c>
      <c r="B602" s="1053">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1052"/>
      <c r="AD602" s="1052"/>
      <c r="AE602" s="1052"/>
      <c r="AF602" s="1052"/>
      <c r="AG602" s="1052"/>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customHeight="1">
      <c r="A603" s="1053">
        <v>6</v>
      </c>
      <c r="B603" s="1053">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1052"/>
      <c r="AD603" s="1052"/>
      <c r="AE603" s="1052"/>
      <c r="AF603" s="1052"/>
      <c r="AG603" s="1052"/>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customHeight="1">
      <c r="A604" s="1053">
        <v>7</v>
      </c>
      <c r="B604" s="1053">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1052"/>
      <c r="AD604" s="1052"/>
      <c r="AE604" s="1052"/>
      <c r="AF604" s="1052"/>
      <c r="AG604" s="1052"/>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customHeight="1">
      <c r="A605" s="1053">
        <v>8</v>
      </c>
      <c r="B605" s="1053">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1052"/>
      <c r="AD605" s="1052"/>
      <c r="AE605" s="1052"/>
      <c r="AF605" s="1052"/>
      <c r="AG605" s="1052"/>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customHeight="1">
      <c r="A606" s="1053">
        <v>9</v>
      </c>
      <c r="B606" s="1053">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1052"/>
      <c r="AD606" s="1052"/>
      <c r="AE606" s="1052"/>
      <c r="AF606" s="1052"/>
      <c r="AG606" s="1052"/>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customHeight="1">
      <c r="A607" s="1053">
        <v>10</v>
      </c>
      <c r="B607" s="1053">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1052"/>
      <c r="AD607" s="1052"/>
      <c r="AE607" s="1052"/>
      <c r="AF607" s="1052"/>
      <c r="AG607" s="1052"/>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customHeight="1">
      <c r="A608" s="1053">
        <v>11</v>
      </c>
      <c r="B608" s="1053">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1052"/>
      <c r="AD608" s="1052"/>
      <c r="AE608" s="1052"/>
      <c r="AF608" s="1052"/>
      <c r="AG608" s="1052"/>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customHeight="1">
      <c r="A609" s="1053">
        <v>12</v>
      </c>
      <c r="B609" s="1053">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1052"/>
      <c r="AD609" s="1052"/>
      <c r="AE609" s="1052"/>
      <c r="AF609" s="1052"/>
      <c r="AG609" s="1052"/>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customHeight="1">
      <c r="A610" s="1053">
        <v>13</v>
      </c>
      <c r="B610" s="1053">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1052"/>
      <c r="AD610" s="1052"/>
      <c r="AE610" s="1052"/>
      <c r="AF610" s="1052"/>
      <c r="AG610" s="1052"/>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customHeight="1">
      <c r="A611" s="1053">
        <v>14</v>
      </c>
      <c r="B611" s="1053">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1052"/>
      <c r="AD611" s="1052"/>
      <c r="AE611" s="1052"/>
      <c r="AF611" s="1052"/>
      <c r="AG611" s="1052"/>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customHeight="1">
      <c r="A612" s="1053">
        <v>15</v>
      </c>
      <c r="B612" s="1053">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1052"/>
      <c r="AD612" s="1052"/>
      <c r="AE612" s="1052"/>
      <c r="AF612" s="1052"/>
      <c r="AG612" s="1052"/>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customHeight="1">
      <c r="A613" s="1053">
        <v>16</v>
      </c>
      <c r="B613" s="1053">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1052"/>
      <c r="AD613" s="1052"/>
      <c r="AE613" s="1052"/>
      <c r="AF613" s="1052"/>
      <c r="AG613" s="1052"/>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customHeight="1">
      <c r="A614" s="1053">
        <v>17</v>
      </c>
      <c r="B614" s="1053">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1052"/>
      <c r="AD614" s="1052"/>
      <c r="AE614" s="1052"/>
      <c r="AF614" s="1052"/>
      <c r="AG614" s="1052"/>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customHeight="1">
      <c r="A615" s="1053">
        <v>18</v>
      </c>
      <c r="B615" s="1053">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1052"/>
      <c r="AD615" s="1052"/>
      <c r="AE615" s="1052"/>
      <c r="AF615" s="1052"/>
      <c r="AG615" s="1052"/>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customHeight="1">
      <c r="A616" s="1053">
        <v>19</v>
      </c>
      <c r="B616" s="1053">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1052"/>
      <c r="AD616" s="1052"/>
      <c r="AE616" s="1052"/>
      <c r="AF616" s="1052"/>
      <c r="AG616" s="1052"/>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customHeight="1">
      <c r="A617" s="1053">
        <v>20</v>
      </c>
      <c r="B617" s="1053">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1052"/>
      <c r="AD617" s="1052"/>
      <c r="AE617" s="1052"/>
      <c r="AF617" s="1052"/>
      <c r="AG617" s="1052"/>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customHeight="1">
      <c r="A618" s="1053">
        <v>21</v>
      </c>
      <c r="B618" s="1053">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1052"/>
      <c r="AD618" s="1052"/>
      <c r="AE618" s="1052"/>
      <c r="AF618" s="1052"/>
      <c r="AG618" s="1052"/>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customHeight="1">
      <c r="A619" s="1053">
        <v>22</v>
      </c>
      <c r="B619" s="1053">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1052"/>
      <c r="AD619" s="1052"/>
      <c r="AE619" s="1052"/>
      <c r="AF619" s="1052"/>
      <c r="AG619" s="1052"/>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customHeight="1">
      <c r="A620" s="1053">
        <v>23</v>
      </c>
      <c r="B620" s="1053">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1052"/>
      <c r="AD620" s="1052"/>
      <c r="AE620" s="1052"/>
      <c r="AF620" s="1052"/>
      <c r="AG620" s="1052"/>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customHeight="1">
      <c r="A621" s="1053">
        <v>24</v>
      </c>
      <c r="B621" s="1053">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1052"/>
      <c r="AD621" s="1052"/>
      <c r="AE621" s="1052"/>
      <c r="AF621" s="1052"/>
      <c r="AG621" s="1052"/>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customHeight="1">
      <c r="A622" s="1053">
        <v>25</v>
      </c>
      <c r="B622" s="1053">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1052"/>
      <c r="AD622" s="1052"/>
      <c r="AE622" s="1052"/>
      <c r="AF622" s="1052"/>
      <c r="AG622" s="1052"/>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customHeight="1">
      <c r="A623" s="1053">
        <v>26</v>
      </c>
      <c r="B623" s="1053">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1052"/>
      <c r="AD623" s="1052"/>
      <c r="AE623" s="1052"/>
      <c r="AF623" s="1052"/>
      <c r="AG623" s="1052"/>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customHeight="1">
      <c r="A624" s="1053">
        <v>27</v>
      </c>
      <c r="B624" s="1053">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1052"/>
      <c r="AD624" s="1052"/>
      <c r="AE624" s="1052"/>
      <c r="AF624" s="1052"/>
      <c r="AG624" s="1052"/>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customHeight="1">
      <c r="A625" s="1053">
        <v>28</v>
      </c>
      <c r="B625" s="1053">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1052"/>
      <c r="AD625" s="1052"/>
      <c r="AE625" s="1052"/>
      <c r="AF625" s="1052"/>
      <c r="AG625" s="1052"/>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customHeight="1">
      <c r="A626" s="1053">
        <v>29</v>
      </c>
      <c r="B626" s="1053">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1052"/>
      <c r="AD626" s="1052"/>
      <c r="AE626" s="1052"/>
      <c r="AF626" s="1052"/>
      <c r="AG626" s="1052"/>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customHeight="1">
      <c r="A627" s="1053">
        <v>30</v>
      </c>
      <c r="B627" s="1053">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1052"/>
      <c r="AD627" s="1052"/>
      <c r="AE627" s="1052"/>
      <c r="AF627" s="1052"/>
      <c r="AG627" s="1052"/>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37"/>
      <c r="B630" s="337"/>
      <c r="C630" s="337" t="s">
        <v>26</v>
      </c>
      <c r="D630" s="337"/>
      <c r="E630" s="337"/>
      <c r="F630" s="337"/>
      <c r="G630" s="337"/>
      <c r="H630" s="337"/>
      <c r="I630" s="337"/>
      <c r="J630" s="264" t="s">
        <v>297</v>
      </c>
      <c r="K630" s="109"/>
      <c r="L630" s="109"/>
      <c r="M630" s="109"/>
      <c r="N630" s="109"/>
      <c r="O630" s="109"/>
      <c r="P630" s="338" t="s">
        <v>27</v>
      </c>
      <c r="Q630" s="338"/>
      <c r="R630" s="338"/>
      <c r="S630" s="338"/>
      <c r="T630" s="338"/>
      <c r="U630" s="338"/>
      <c r="V630" s="338"/>
      <c r="W630" s="338"/>
      <c r="X630" s="338"/>
      <c r="Y630" s="335" t="s">
        <v>352</v>
      </c>
      <c r="Z630" s="336"/>
      <c r="AA630" s="336"/>
      <c r="AB630" s="336"/>
      <c r="AC630" s="264" t="s">
        <v>337</v>
      </c>
      <c r="AD630" s="264"/>
      <c r="AE630" s="264"/>
      <c r="AF630" s="264"/>
      <c r="AG630" s="264"/>
      <c r="AH630" s="335" t="s">
        <v>258</v>
      </c>
      <c r="AI630" s="337"/>
      <c r="AJ630" s="337"/>
      <c r="AK630" s="337"/>
      <c r="AL630" s="337" t="s">
        <v>21</v>
      </c>
      <c r="AM630" s="337"/>
      <c r="AN630" s="337"/>
      <c r="AO630" s="421"/>
      <c r="AP630" s="422" t="s">
        <v>298</v>
      </c>
      <c r="AQ630" s="422"/>
      <c r="AR630" s="422"/>
      <c r="AS630" s="422"/>
      <c r="AT630" s="422"/>
      <c r="AU630" s="422"/>
      <c r="AV630" s="422"/>
      <c r="AW630" s="422"/>
      <c r="AX630" s="422"/>
      <c r="AY630" s="34">
        <f t="shared" ref="AY630:AY631" si="16">$AY$628</f>
        <v>0</v>
      </c>
    </row>
    <row r="631" spans="1:51" ht="26.25" customHeight="1">
      <c r="A631" s="1053">
        <v>1</v>
      </c>
      <c r="B631" s="1053">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1052"/>
      <c r="AD631" s="1052"/>
      <c r="AE631" s="1052"/>
      <c r="AF631" s="1052"/>
      <c r="AG631" s="1052"/>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customHeight="1">
      <c r="A632" s="1053">
        <v>2</v>
      </c>
      <c r="B632" s="1053">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1052"/>
      <c r="AD632" s="1052"/>
      <c r="AE632" s="1052"/>
      <c r="AF632" s="1052"/>
      <c r="AG632" s="1052"/>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customHeight="1">
      <c r="A633" s="1053">
        <v>3</v>
      </c>
      <c r="B633" s="1053">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1052"/>
      <c r="AD633" s="1052"/>
      <c r="AE633" s="1052"/>
      <c r="AF633" s="1052"/>
      <c r="AG633" s="1052"/>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customHeight="1">
      <c r="A634" s="1053">
        <v>4</v>
      </c>
      <c r="B634" s="1053">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1052"/>
      <c r="AD634" s="1052"/>
      <c r="AE634" s="1052"/>
      <c r="AF634" s="1052"/>
      <c r="AG634" s="1052"/>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customHeight="1">
      <c r="A635" s="1053">
        <v>5</v>
      </c>
      <c r="B635" s="1053">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1052"/>
      <c r="AD635" s="1052"/>
      <c r="AE635" s="1052"/>
      <c r="AF635" s="1052"/>
      <c r="AG635" s="1052"/>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customHeight="1">
      <c r="A636" s="1053">
        <v>6</v>
      </c>
      <c r="B636" s="1053">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1052"/>
      <c r="AD636" s="1052"/>
      <c r="AE636" s="1052"/>
      <c r="AF636" s="1052"/>
      <c r="AG636" s="1052"/>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customHeight="1">
      <c r="A637" s="1053">
        <v>7</v>
      </c>
      <c r="B637" s="1053">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1052"/>
      <c r="AD637" s="1052"/>
      <c r="AE637" s="1052"/>
      <c r="AF637" s="1052"/>
      <c r="AG637" s="1052"/>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customHeight="1">
      <c r="A638" s="1053">
        <v>8</v>
      </c>
      <c r="B638" s="1053">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1052"/>
      <c r="AD638" s="1052"/>
      <c r="AE638" s="1052"/>
      <c r="AF638" s="1052"/>
      <c r="AG638" s="1052"/>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customHeight="1">
      <c r="A639" s="1053">
        <v>9</v>
      </c>
      <c r="B639" s="1053">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1052"/>
      <c r="AD639" s="1052"/>
      <c r="AE639" s="1052"/>
      <c r="AF639" s="1052"/>
      <c r="AG639" s="1052"/>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customHeight="1">
      <c r="A640" s="1053">
        <v>10</v>
      </c>
      <c r="B640" s="1053">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1052"/>
      <c r="AD640" s="1052"/>
      <c r="AE640" s="1052"/>
      <c r="AF640" s="1052"/>
      <c r="AG640" s="1052"/>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customHeight="1">
      <c r="A641" s="1053">
        <v>11</v>
      </c>
      <c r="B641" s="1053">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1052"/>
      <c r="AD641" s="1052"/>
      <c r="AE641" s="1052"/>
      <c r="AF641" s="1052"/>
      <c r="AG641" s="1052"/>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customHeight="1">
      <c r="A642" s="1053">
        <v>12</v>
      </c>
      <c r="B642" s="1053">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1052"/>
      <c r="AD642" s="1052"/>
      <c r="AE642" s="1052"/>
      <c r="AF642" s="1052"/>
      <c r="AG642" s="1052"/>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customHeight="1">
      <c r="A643" s="1053">
        <v>13</v>
      </c>
      <c r="B643" s="1053">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1052"/>
      <c r="AD643" s="1052"/>
      <c r="AE643" s="1052"/>
      <c r="AF643" s="1052"/>
      <c r="AG643" s="1052"/>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customHeight="1">
      <c r="A644" s="1053">
        <v>14</v>
      </c>
      <c r="B644" s="1053">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1052"/>
      <c r="AD644" s="1052"/>
      <c r="AE644" s="1052"/>
      <c r="AF644" s="1052"/>
      <c r="AG644" s="1052"/>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customHeight="1">
      <c r="A645" s="1053">
        <v>15</v>
      </c>
      <c r="B645" s="1053">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1052"/>
      <c r="AD645" s="1052"/>
      <c r="AE645" s="1052"/>
      <c r="AF645" s="1052"/>
      <c r="AG645" s="1052"/>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customHeight="1">
      <c r="A646" s="1053">
        <v>16</v>
      </c>
      <c r="B646" s="1053">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1052"/>
      <c r="AD646" s="1052"/>
      <c r="AE646" s="1052"/>
      <c r="AF646" s="1052"/>
      <c r="AG646" s="1052"/>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customHeight="1">
      <c r="A647" s="1053">
        <v>17</v>
      </c>
      <c r="B647" s="1053">
        <v>1</v>
      </c>
      <c r="C647" s="419"/>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1052"/>
      <c r="AD647" s="1052"/>
      <c r="AE647" s="1052"/>
      <c r="AF647" s="1052"/>
      <c r="AG647" s="1052"/>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customHeight="1">
      <c r="A648" s="1053">
        <v>18</v>
      </c>
      <c r="B648" s="1053">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1052"/>
      <c r="AD648" s="1052"/>
      <c r="AE648" s="1052"/>
      <c r="AF648" s="1052"/>
      <c r="AG648" s="1052"/>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customHeight="1">
      <c r="A649" s="1053">
        <v>19</v>
      </c>
      <c r="B649" s="1053">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1052"/>
      <c r="AD649" s="1052"/>
      <c r="AE649" s="1052"/>
      <c r="AF649" s="1052"/>
      <c r="AG649" s="1052"/>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customHeight="1">
      <c r="A650" s="1053">
        <v>20</v>
      </c>
      <c r="B650" s="1053">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1052"/>
      <c r="AD650" s="1052"/>
      <c r="AE650" s="1052"/>
      <c r="AF650" s="1052"/>
      <c r="AG650" s="1052"/>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customHeight="1">
      <c r="A651" s="1053">
        <v>21</v>
      </c>
      <c r="B651" s="1053">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1052"/>
      <c r="AD651" s="1052"/>
      <c r="AE651" s="1052"/>
      <c r="AF651" s="1052"/>
      <c r="AG651" s="1052"/>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customHeight="1">
      <c r="A652" s="1053">
        <v>22</v>
      </c>
      <c r="B652" s="1053">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1052"/>
      <c r="AD652" s="1052"/>
      <c r="AE652" s="1052"/>
      <c r="AF652" s="1052"/>
      <c r="AG652" s="1052"/>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customHeight="1">
      <c r="A653" s="1053">
        <v>23</v>
      </c>
      <c r="B653" s="1053">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1052"/>
      <c r="AD653" s="1052"/>
      <c r="AE653" s="1052"/>
      <c r="AF653" s="1052"/>
      <c r="AG653" s="1052"/>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customHeight="1">
      <c r="A654" s="1053">
        <v>24</v>
      </c>
      <c r="B654" s="1053">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1052"/>
      <c r="AD654" s="1052"/>
      <c r="AE654" s="1052"/>
      <c r="AF654" s="1052"/>
      <c r="AG654" s="1052"/>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customHeight="1">
      <c r="A655" s="1053">
        <v>25</v>
      </c>
      <c r="B655" s="1053">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1052"/>
      <c r="AD655" s="1052"/>
      <c r="AE655" s="1052"/>
      <c r="AF655" s="1052"/>
      <c r="AG655" s="1052"/>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customHeight="1">
      <c r="A656" s="1053">
        <v>26</v>
      </c>
      <c r="B656" s="1053">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1052"/>
      <c r="AD656" s="1052"/>
      <c r="AE656" s="1052"/>
      <c r="AF656" s="1052"/>
      <c r="AG656" s="1052"/>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customHeight="1">
      <c r="A657" s="1053">
        <v>27</v>
      </c>
      <c r="B657" s="1053">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1052"/>
      <c r="AD657" s="1052"/>
      <c r="AE657" s="1052"/>
      <c r="AF657" s="1052"/>
      <c r="AG657" s="1052"/>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customHeight="1">
      <c r="A658" s="1053">
        <v>28</v>
      </c>
      <c r="B658" s="1053">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1052"/>
      <c r="AD658" s="1052"/>
      <c r="AE658" s="1052"/>
      <c r="AF658" s="1052"/>
      <c r="AG658" s="1052"/>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customHeight="1">
      <c r="A659" s="1053">
        <v>29</v>
      </c>
      <c r="B659" s="1053">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1052"/>
      <c r="AD659" s="1052"/>
      <c r="AE659" s="1052"/>
      <c r="AF659" s="1052"/>
      <c r="AG659" s="1052"/>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customHeight="1">
      <c r="A660" s="1053">
        <v>30</v>
      </c>
      <c r="B660" s="1053">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1052"/>
      <c r="AD660" s="1052"/>
      <c r="AE660" s="1052"/>
      <c r="AF660" s="1052"/>
      <c r="AG660" s="1052"/>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37"/>
      <c r="B663" s="337"/>
      <c r="C663" s="337" t="s">
        <v>26</v>
      </c>
      <c r="D663" s="337"/>
      <c r="E663" s="337"/>
      <c r="F663" s="337"/>
      <c r="G663" s="337"/>
      <c r="H663" s="337"/>
      <c r="I663" s="337"/>
      <c r="J663" s="264" t="s">
        <v>297</v>
      </c>
      <c r="K663" s="109"/>
      <c r="L663" s="109"/>
      <c r="M663" s="109"/>
      <c r="N663" s="109"/>
      <c r="O663" s="109"/>
      <c r="P663" s="338" t="s">
        <v>27</v>
      </c>
      <c r="Q663" s="338"/>
      <c r="R663" s="338"/>
      <c r="S663" s="338"/>
      <c r="T663" s="338"/>
      <c r="U663" s="338"/>
      <c r="V663" s="338"/>
      <c r="W663" s="338"/>
      <c r="X663" s="338"/>
      <c r="Y663" s="335" t="s">
        <v>352</v>
      </c>
      <c r="Z663" s="336"/>
      <c r="AA663" s="336"/>
      <c r="AB663" s="336"/>
      <c r="AC663" s="264" t="s">
        <v>337</v>
      </c>
      <c r="AD663" s="264"/>
      <c r="AE663" s="264"/>
      <c r="AF663" s="264"/>
      <c r="AG663" s="264"/>
      <c r="AH663" s="335" t="s">
        <v>258</v>
      </c>
      <c r="AI663" s="337"/>
      <c r="AJ663" s="337"/>
      <c r="AK663" s="337"/>
      <c r="AL663" s="337" t="s">
        <v>21</v>
      </c>
      <c r="AM663" s="337"/>
      <c r="AN663" s="337"/>
      <c r="AO663" s="421"/>
      <c r="AP663" s="422" t="s">
        <v>298</v>
      </c>
      <c r="AQ663" s="422"/>
      <c r="AR663" s="422"/>
      <c r="AS663" s="422"/>
      <c r="AT663" s="422"/>
      <c r="AU663" s="422"/>
      <c r="AV663" s="422"/>
      <c r="AW663" s="422"/>
      <c r="AX663" s="422"/>
      <c r="AY663" s="34">
        <f t="shared" ref="AY663:AY664" si="17">$AY$661</f>
        <v>0</v>
      </c>
    </row>
    <row r="664" spans="1:51" ht="26.25" customHeight="1">
      <c r="A664" s="1053">
        <v>1</v>
      </c>
      <c r="B664" s="1053">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1052"/>
      <c r="AD664" s="1052"/>
      <c r="AE664" s="1052"/>
      <c r="AF664" s="1052"/>
      <c r="AG664" s="1052"/>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customHeight="1">
      <c r="A665" s="1053">
        <v>2</v>
      </c>
      <c r="B665" s="1053">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1052"/>
      <c r="AD665" s="1052"/>
      <c r="AE665" s="1052"/>
      <c r="AF665" s="1052"/>
      <c r="AG665" s="1052"/>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customHeight="1">
      <c r="A666" s="1053">
        <v>3</v>
      </c>
      <c r="B666" s="1053">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1052"/>
      <c r="AD666" s="1052"/>
      <c r="AE666" s="1052"/>
      <c r="AF666" s="1052"/>
      <c r="AG666" s="1052"/>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customHeight="1">
      <c r="A667" s="1053">
        <v>4</v>
      </c>
      <c r="B667" s="1053">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1052"/>
      <c r="AD667" s="1052"/>
      <c r="AE667" s="1052"/>
      <c r="AF667" s="1052"/>
      <c r="AG667" s="1052"/>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customHeight="1">
      <c r="A668" s="1053">
        <v>5</v>
      </c>
      <c r="B668" s="1053">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1052"/>
      <c r="AD668" s="1052"/>
      <c r="AE668" s="1052"/>
      <c r="AF668" s="1052"/>
      <c r="AG668" s="1052"/>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customHeight="1">
      <c r="A669" s="1053">
        <v>6</v>
      </c>
      <c r="B669" s="1053">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1052"/>
      <c r="AD669" s="1052"/>
      <c r="AE669" s="1052"/>
      <c r="AF669" s="1052"/>
      <c r="AG669" s="1052"/>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customHeight="1">
      <c r="A670" s="1053">
        <v>7</v>
      </c>
      <c r="B670" s="1053">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1052"/>
      <c r="AD670" s="1052"/>
      <c r="AE670" s="1052"/>
      <c r="AF670" s="1052"/>
      <c r="AG670" s="1052"/>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customHeight="1">
      <c r="A671" s="1053">
        <v>8</v>
      </c>
      <c r="B671" s="1053">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1052"/>
      <c r="AD671" s="1052"/>
      <c r="AE671" s="1052"/>
      <c r="AF671" s="1052"/>
      <c r="AG671" s="1052"/>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customHeight="1">
      <c r="A672" s="1053">
        <v>9</v>
      </c>
      <c r="B672" s="1053">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1052"/>
      <c r="AD672" s="1052"/>
      <c r="AE672" s="1052"/>
      <c r="AF672" s="1052"/>
      <c r="AG672" s="1052"/>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customHeight="1">
      <c r="A673" s="1053">
        <v>10</v>
      </c>
      <c r="B673" s="1053">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1052"/>
      <c r="AD673" s="1052"/>
      <c r="AE673" s="1052"/>
      <c r="AF673" s="1052"/>
      <c r="AG673" s="1052"/>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customHeight="1">
      <c r="A674" s="1053">
        <v>11</v>
      </c>
      <c r="B674" s="1053">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1052"/>
      <c r="AD674" s="1052"/>
      <c r="AE674" s="1052"/>
      <c r="AF674" s="1052"/>
      <c r="AG674" s="1052"/>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customHeight="1">
      <c r="A675" s="1053">
        <v>12</v>
      </c>
      <c r="B675" s="1053">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1052"/>
      <c r="AD675" s="1052"/>
      <c r="AE675" s="1052"/>
      <c r="AF675" s="1052"/>
      <c r="AG675" s="1052"/>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customHeight="1">
      <c r="A676" s="1053">
        <v>13</v>
      </c>
      <c r="B676" s="1053">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1052"/>
      <c r="AD676" s="1052"/>
      <c r="AE676" s="1052"/>
      <c r="AF676" s="1052"/>
      <c r="AG676" s="1052"/>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customHeight="1">
      <c r="A677" s="1053">
        <v>14</v>
      </c>
      <c r="B677" s="1053">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1052"/>
      <c r="AD677" s="1052"/>
      <c r="AE677" s="1052"/>
      <c r="AF677" s="1052"/>
      <c r="AG677" s="1052"/>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customHeight="1">
      <c r="A678" s="1053">
        <v>15</v>
      </c>
      <c r="B678" s="1053">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1052"/>
      <c r="AD678" s="1052"/>
      <c r="AE678" s="1052"/>
      <c r="AF678" s="1052"/>
      <c r="AG678" s="1052"/>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customHeight="1">
      <c r="A679" s="1053">
        <v>16</v>
      </c>
      <c r="B679" s="1053">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1052"/>
      <c r="AD679" s="1052"/>
      <c r="AE679" s="1052"/>
      <c r="AF679" s="1052"/>
      <c r="AG679" s="1052"/>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customHeight="1">
      <c r="A680" s="1053">
        <v>17</v>
      </c>
      <c r="B680" s="1053">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1052"/>
      <c r="AD680" s="1052"/>
      <c r="AE680" s="1052"/>
      <c r="AF680" s="1052"/>
      <c r="AG680" s="1052"/>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customHeight="1">
      <c r="A681" s="1053">
        <v>18</v>
      </c>
      <c r="B681" s="1053">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1052"/>
      <c r="AD681" s="1052"/>
      <c r="AE681" s="1052"/>
      <c r="AF681" s="1052"/>
      <c r="AG681" s="1052"/>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customHeight="1">
      <c r="A682" s="1053">
        <v>19</v>
      </c>
      <c r="B682" s="1053">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1052"/>
      <c r="AD682" s="1052"/>
      <c r="AE682" s="1052"/>
      <c r="AF682" s="1052"/>
      <c r="AG682" s="1052"/>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customHeight="1">
      <c r="A683" s="1053">
        <v>20</v>
      </c>
      <c r="B683" s="1053">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1052"/>
      <c r="AD683" s="1052"/>
      <c r="AE683" s="1052"/>
      <c r="AF683" s="1052"/>
      <c r="AG683" s="1052"/>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customHeight="1">
      <c r="A684" s="1053">
        <v>21</v>
      </c>
      <c r="B684" s="1053">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1052"/>
      <c r="AD684" s="1052"/>
      <c r="AE684" s="1052"/>
      <c r="AF684" s="1052"/>
      <c r="AG684" s="1052"/>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customHeight="1">
      <c r="A685" s="1053">
        <v>22</v>
      </c>
      <c r="B685" s="1053">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1052"/>
      <c r="AD685" s="1052"/>
      <c r="AE685" s="1052"/>
      <c r="AF685" s="1052"/>
      <c r="AG685" s="1052"/>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customHeight="1">
      <c r="A686" s="1053">
        <v>23</v>
      </c>
      <c r="B686" s="1053">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1052"/>
      <c r="AD686" s="1052"/>
      <c r="AE686" s="1052"/>
      <c r="AF686" s="1052"/>
      <c r="AG686" s="1052"/>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customHeight="1">
      <c r="A687" s="1053">
        <v>24</v>
      </c>
      <c r="B687" s="1053">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1052"/>
      <c r="AD687" s="1052"/>
      <c r="AE687" s="1052"/>
      <c r="AF687" s="1052"/>
      <c r="AG687" s="1052"/>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customHeight="1">
      <c r="A688" s="1053">
        <v>25</v>
      </c>
      <c r="B688" s="1053">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1052"/>
      <c r="AD688" s="1052"/>
      <c r="AE688" s="1052"/>
      <c r="AF688" s="1052"/>
      <c r="AG688" s="1052"/>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customHeight="1">
      <c r="A689" s="1053">
        <v>26</v>
      </c>
      <c r="B689" s="1053">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1052"/>
      <c r="AD689" s="1052"/>
      <c r="AE689" s="1052"/>
      <c r="AF689" s="1052"/>
      <c r="AG689" s="1052"/>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customHeight="1">
      <c r="A690" s="1053">
        <v>27</v>
      </c>
      <c r="B690" s="1053">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1052"/>
      <c r="AD690" s="1052"/>
      <c r="AE690" s="1052"/>
      <c r="AF690" s="1052"/>
      <c r="AG690" s="1052"/>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customHeight="1">
      <c r="A691" s="1053">
        <v>28</v>
      </c>
      <c r="B691" s="1053">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1052"/>
      <c r="AD691" s="1052"/>
      <c r="AE691" s="1052"/>
      <c r="AF691" s="1052"/>
      <c r="AG691" s="1052"/>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customHeight="1">
      <c r="A692" s="1053">
        <v>29</v>
      </c>
      <c r="B692" s="1053">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1052"/>
      <c r="AD692" s="1052"/>
      <c r="AE692" s="1052"/>
      <c r="AF692" s="1052"/>
      <c r="AG692" s="1052"/>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customHeight="1">
      <c r="A693" s="1053">
        <v>30</v>
      </c>
      <c r="B693" s="1053">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1052"/>
      <c r="AD693" s="1052"/>
      <c r="AE693" s="1052"/>
      <c r="AF693" s="1052"/>
      <c r="AG693" s="1052"/>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37"/>
      <c r="B696" s="337"/>
      <c r="C696" s="337" t="s">
        <v>26</v>
      </c>
      <c r="D696" s="337"/>
      <c r="E696" s="337"/>
      <c r="F696" s="337"/>
      <c r="G696" s="337"/>
      <c r="H696" s="337"/>
      <c r="I696" s="337"/>
      <c r="J696" s="264" t="s">
        <v>297</v>
      </c>
      <c r="K696" s="109"/>
      <c r="L696" s="109"/>
      <c r="M696" s="109"/>
      <c r="N696" s="109"/>
      <c r="O696" s="109"/>
      <c r="P696" s="338" t="s">
        <v>27</v>
      </c>
      <c r="Q696" s="338"/>
      <c r="R696" s="338"/>
      <c r="S696" s="338"/>
      <c r="T696" s="338"/>
      <c r="U696" s="338"/>
      <c r="V696" s="338"/>
      <c r="W696" s="338"/>
      <c r="X696" s="338"/>
      <c r="Y696" s="335" t="s">
        <v>352</v>
      </c>
      <c r="Z696" s="336"/>
      <c r="AA696" s="336"/>
      <c r="AB696" s="336"/>
      <c r="AC696" s="264" t="s">
        <v>337</v>
      </c>
      <c r="AD696" s="264"/>
      <c r="AE696" s="264"/>
      <c r="AF696" s="264"/>
      <c r="AG696" s="264"/>
      <c r="AH696" s="335" t="s">
        <v>258</v>
      </c>
      <c r="AI696" s="337"/>
      <c r="AJ696" s="337"/>
      <c r="AK696" s="337"/>
      <c r="AL696" s="337" t="s">
        <v>21</v>
      </c>
      <c r="AM696" s="337"/>
      <c r="AN696" s="337"/>
      <c r="AO696" s="421"/>
      <c r="AP696" s="422" t="s">
        <v>298</v>
      </c>
      <c r="AQ696" s="422"/>
      <c r="AR696" s="422"/>
      <c r="AS696" s="422"/>
      <c r="AT696" s="422"/>
      <c r="AU696" s="422"/>
      <c r="AV696" s="422"/>
      <c r="AW696" s="422"/>
      <c r="AX696" s="422"/>
      <c r="AY696" s="34">
        <f t="shared" ref="AY696:AY697" si="18">$AY$694</f>
        <v>0</v>
      </c>
    </row>
    <row r="697" spans="1:51" ht="26.25" customHeight="1">
      <c r="A697" s="1053">
        <v>1</v>
      </c>
      <c r="B697" s="1053">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1052"/>
      <c r="AD697" s="1052"/>
      <c r="AE697" s="1052"/>
      <c r="AF697" s="1052"/>
      <c r="AG697" s="1052"/>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customHeight="1">
      <c r="A698" s="1053">
        <v>2</v>
      </c>
      <c r="B698" s="1053">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1052"/>
      <c r="AD698" s="1052"/>
      <c r="AE698" s="1052"/>
      <c r="AF698" s="1052"/>
      <c r="AG698" s="1052"/>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customHeight="1">
      <c r="A699" s="1053">
        <v>3</v>
      </c>
      <c r="B699" s="1053">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1052"/>
      <c r="AD699" s="1052"/>
      <c r="AE699" s="1052"/>
      <c r="AF699" s="1052"/>
      <c r="AG699" s="1052"/>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customHeight="1">
      <c r="A700" s="1053">
        <v>4</v>
      </c>
      <c r="B700" s="1053">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1052"/>
      <c r="AD700" s="1052"/>
      <c r="AE700" s="1052"/>
      <c r="AF700" s="1052"/>
      <c r="AG700" s="1052"/>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customHeight="1">
      <c r="A701" s="1053">
        <v>5</v>
      </c>
      <c r="B701" s="1053">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1052"/>
      <c r="AD701" s="1052"/>
      <c r="AE701" s="1052"/>
      <c r="AF701" s="1052"/>
      <c r="AG701" s="1052"/>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customHeight="1">
      <c r="A702" s="1053">
        <v>6</v>
      </c>
      <c r="B702" s="1053">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1052"/>
      <c r="AD702" s="1052"/>
      <c r="AE702" s="1052"/>
      <c r="AF702" s="1052"/>
      <c r="AG702" s="1052"/>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customHeight="1">
      <c r="A703" s="1053">
        <v>7</v>
      </c>
      <c r="B703" s="1053">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1052"/>
      <c r="AD703" s="1052"/>
      <c r="AE703" s="1052"/>
      <c r="AF703" s="1052"/>
      <c r="AG703" s="1052"/>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customHeight="1">
      <c r="A704" s="1053">
        <v>8</v>
      </c>
      <c r="B704" s="1053">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1052"/>
      <c r="AD704" s="1052"/>
      <c r="AE704" s="1052"/>
      <c r="AF704" s="1052"/>
      <c r="AG704" s="1052"/>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customHeight="1">
      <c r="A705" s="1053">
        <v>9</v>
      </c>
      <c r="B705" s="1053">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1052"/>
      <c r="AD705" s="1052"/>
      <c r="AE705" s="1052"/>
      <c r="AF705" s="1052"/>
      <c r="AG705" s="1052"/>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customHeight="1">
      <c r="A706" s="1053">
        <v>10</v>
      </c>
      <c r="B706" s="1053">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1052"/>
      <c r="AD706" s="1052"/>
      <c r="AE706" s="1052"/>
      <c r="AF706" s="1052"/>
      <c r="AG706" s="1052"/>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customHeight="1">
      <c r="A707" s="1053">
        <v>11</v>
      </c>
      <c r="B707" s="1053">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1052"/>
      <c r="AD707" s="1052"/>
      <c r="AE707" s="1052"/>
      <c r="AF707" s="1052"/>
      <c r="AG707" s="1052"/>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customHeight="1">
      <c r="A708" s="1053">
        <v>12</v>
      </c>
      <c r="B708" s="1053">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1052"/>
      <c r="AD708" s="1052"/>
      <c r="AE708" s="1052"/>
      <c r="AF708" s="1052"/>
      <c r="AG708" s="1052"/>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customHeight="1">
      <c r="A709" s="1053">
        <v>13</v>
      </c>
      <c r="B709" s="1053">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1052"/>
      <c r="AD709" s="1052"/>
      <c r="AE709" s="1052"/>
      <c r="AF709" s="1052"/>
      <c r="AG709" s="1052"/>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customHeight="1">
      <c r="A710" s="1053">
        <v>14</v>
      </c>
      <c r="B710" s="1053">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1052"/>
      <c r="AD710" s="1052"/>
      <c r="AE710" s="1052"/>
      <c r="AF710" s="1052"/>
      <c r="AG710" s="1052"/>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customHeight="1">
      <c r="A711" s="1053">
        <v>15</v>
      </c>
      <c r="B711" s="1053">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1052"/>
      <c r="AD711" s="1052"/>
      <c r="AE711" s="1052"/>
      <c r="AF711" s="1052"/>
      <c r="AG711" s="1052"/>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customHeight="1">
      <c r="A712" s="1053">
        <v>16</v>
      </c>
      <c r="B712" s="1053">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1052"/>
      <c r="AD712" s="1052"/>
      <c r="AE712" s="1052"/>
      <c r="AF712" s="1052"/>
      <c r="AG712" s="1052"/>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customHeight="1">
      <c r="A713" s="1053">
        <v>17</v>
      </c>
      <c r="B713" s="1053">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1052"/>
      <c r="AD713" s="1052"/>
      <c r="AE713" s="1052"/>
      <c r="AF713" s="1052"/>
      <c r="AG713" s="1052"/>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customHeight="1">
      <c r="A714" s="1053">
        <v>18</v>
      </c>
      <c r="B714" s="1053">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1052"/>
      <c r="AD714" s="1052"/>
      <c r="AE714" s="1052"/>
      <c r="AF714" s="1052"/>
      <c r="AG714" s="1052"/>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customHeight="1">
      <c r="A715" s="1053">
        <v>19</v>
      </c>
      <c r="B715" s="1053">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1052"/>
      <c r="AD715" s="1052"/>
      <c r="AE715" s="1052"/>
      <c r="AF715" s="1052"/>
      <c r="AG715" s="1052"/>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customHeight="1">
      <c r="A716" s="1053">
        <v>20</v>
      </c>
      <c r="B716" s="1053">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1052"/>
      <c r="AD716" s="1052"/>
      <c r="AE716" s="1052"/>
      <c r="AF716" s="1052"/>
      <c r="AG716" s="1052"/>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customHeight="1">
      <c r="A717" s="1053">
        <v>21</v>
      </c>
      <c r="B717" s="1053">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1052"/>
      <c r="AD717" s="1052"/>
      <c r="AE717" s="1052"/>
      <c r="AF717" s="1052"/>
      <c r="AG717" s="1052"/>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customHeight="1">
      <c r="A718" s="1053">
        <v>22</v>
      </c>
      <c r="B718" s="1053">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1052"/>
      <c r="AD718" s="1052"/>
      <c r="AE718" s="1052"/>
      <c r="AF718" s="1052"/>
      <c r="AG718" s="1052"/>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customHeight="1">
      <c r="A719" s="1053">
        <v>23</v>
      </c>
      <c r="B719" s="1053">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1052"/>
      <c r="AD719" s="1052"/>
      <c r="AE719" s="1052"/>
      <c r="AF719" s="1052"/>
      <c r="AG719" s="1052"/>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customHeight="1">
      <c r="A720" s="1053">
        <v>24</v>
      </c>
      <c r="B720" s="1053">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1052"/>
      <c r="AD720" s="1052"/>
      <c r="AE720" s="1052"/>
      <c r="AF720" s="1052"/>
      <c r="AG720" s="1052"/>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customHeight="1">
      <c r="A721" s="1053">
        <v>25</v>
      </c>
      <c r="B721" s="1053">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1052"/>
      <c r="AD721" s="1052"/>
      <c r="AE721" s="1052"/>
      <c r="AF721" s="1052"/>
      <c r="AG721" s="1052"/>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customHeight="1">
      <c r="A722" s="1053">
        <v>26</v>
      </c>
      <c r="B722" s="1053">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1052"/>
      <c r="AD722" s="1052"/>
      <c r="AE722" s="1052"/>
      <c r="AF722" s="1052"/>
      <c r="AG722" s="1052"/>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customHeight="1">
      <c r="A723" s="1053">
        <v>27</v>
      </c>
      <c r="B723" s="1053">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1052"/>
      <c r="AD723" s="1052"/>
      <c r="AE723" s="1052"/>
      <c r="AF723" s="1052"/>
      <c r="AG723" s="1052"/>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customHeight="1">
      <c r="A724" s="1053">
        <v>28</v>
      </c>
      <c r="B724" s="1053">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1052"/>
      <c r="AD724" s="1052"/>
      <c r="AE724" s="1052"/>
      <c r="AF724" s="1052"/>
      <c r="AG724" s="1052"/>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customHeight="1">
      <c r="A725" s="1053">
        <v>29</v>
      </c>
      <c r="B725" s="1053">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1052"/>
      <c r="AD725" s="1052"/>
      <c r="AE725" s="1052"/>
      <c r="AF725" s="1052"/>
      <c r="AG725" s="1052"/>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customHeight="1">
      <c r="A726" s="1053">
        <v>30</v>
      </c>
      <c r="B726" s="1053">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1052"/>
      <c r="AD726" s="1052"/>
      <c r="AE726" s="1052"/>
      <c r="AF726" s="1052"/>
      <c r="AG726" s="1052"/>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37"/>
      <c r="B729" s="337"/>
      <c r="C729" s="337" t="s">
        <v>26</v>
      </c>
      <c r="D729" s="337"/>
      <c r="E729" s="337"/>
      <c r="F729" s="337"/>
      <c r="G729" s="337"/>
      <c r="H729" s="337"/>
      <c r="I729" s="337"/>
      <c r="J729" s="264" t="s">
        <v>297</v>
      </c>
      <c r="K729" s="109"/>
      <c r="L729" s="109"/>
      <c r="M729" s="109"/>
      <c r="N729" s="109"/>
      <c r="O729" s="109"/>
      <c r="P729" s="338" t="s">
        <v>27</v>
      </c>
      <c r="Q729" s="338"/>
      <c r="R729" s="338"/>
      <c r="S729" s="338"/>
      <c r="T729" s="338"/>
      <c r="U729" s="338"/>
      <c r="V729" s="338"/>
      <c r="W729" s="338"/>
      <c r="X729" s="338"/>
      <c r="Y729" s="335" t="s">
        <v>352</v>
      </c>
      <c r="Z729" s="336"/>
      <c r="AA729" s="336"/>
      <c r="AB729" s="336"/>
      <c r="AC729" s="264" t="s">
        <v>337</v>
      </c>
      <c r="AD729" s="264"/>
      <c r="AE729" s="264"/>
      <c r="AF729" s="264"/>
      <c r="AG729" s="264"/>
      <c r="AH729" s="335" t="s">
        <v>258</v>
      </c>
      <c r="AI729" s="337"/>
      <c r="AJ729" s="337"/>
      <c r="AK729" s="337"/>
      <c r="AL729" s="337" t="s">
        <v>21</v>
      </c>
      <c r="AM729" s="337"/>
      <c r="AN729" s="337"/>
      <c r="AO729" s="421"/>
      <c r="AP729" s="422" t="s">
        <v>298</v>
      </c>
      <c r="AQ729" s="422"/>
      <c r="AR729" s="422"/>
      <c r="AS729" s="422"/>
      <c r="AT729" s="422"/>
      <c r="AU729" s="422"/>
      <c r="AV729" s="422"/>
      <c r="AW729" s="422"/>
      <c r="AX729" s="422"/>
      <c r="AY729" s="34">
        <f t="shared" ref="AY729:AY730" si="19">$AY$727</f>
        <v>0</v>
      </c>
    </row>
    <row r="730" spans="1:51" ht="26.25" customHeight="1">
      <c r="A730" s="1053">
        <v>1</v>
      </c>
      <c r="B730" s="1053">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1052"/>
      <c r="AD730" s="1052"/>
      <c r="AE730" s="1052"/>
      <c r="AF730" s="1052"/>
      <c r="AG730" s="1052"/>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customHeight="1">
      <c r="A731" s="1053">
        <v>2</v>
      </c>
      <c r="B731" s="1053">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1052"/>
      <c r="AD731" s="1052"/>
      <c r="AE731" s="1052"/>
      <c r="AF731" s="1052"/>
      <c r="AG731" s="1052"/>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customHeight="1">
      <c r="A732" s="1053">
        <v>3</v>
      </c>
      <c r="B732" s="1053">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1052"/>
      <c r="AD732" s="1052"/>
      <c r="AE732" s="1052"/>
      <c r="AF732" s="1052"/>
      <c r="AG732" s="1052"/>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customHeight="1">
      <c r="A733" s="1053">
        <v>4</v>
      </c>
      <c r="B733" s="1053">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1052"/>
      <c r="AD733" s="1052"/>
      <c r="AE733" s="1052"/>
      <c r="AF733" s="1052"/>
      <c r="AG733" s="1052"/>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customHeight="1">
      <c r="A734" s="1053">
        <v>5</v>
      </c>
      <c r="B734" s="1053">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1052"/>
      <c r="AD734" s="1052"/>
      <c r="AE734" s="1052"/>
      <c r="AF734" s="1052"/>
      <c r="AG734" s="1052"/>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customHeight="1">
      <c r="A735" s="1053">
        <v>6</v>
      </c>
      <c r="B735" s="1053">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1052"/>
      <c r="AD735" s="1052"/>
      <c r="AE735" s="1052"/>
      <c r="AF735" s="1052"/>
      <c r="AG735" s="1052"/>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customHeight="1">
      <c r="A736" s="1053">
        <v>7</v>
      </c>
      <c r="B736" s="1053">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1052"/>
      <c r="AD736" s="1052"/>
      <c r="AE736" s="1052"/>
      <c r="AF736" s="1052"/>
      <c r="AG736" s="1052"/>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customHeight="1">
      <c r="A737" s="1053">
        <v>8</v>
      </c>
      <c r="B737" s="1053">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1052"/>
      <c r="AD737" s="1052"/>
      <c r="AE737" s="1052"/>
      <c r="AF737" s="1052"/>
      <c r="AG737" s="1052"/>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customHeight="1">
      <c r="A738" s="1053">
        <v>9</v>
      </c>
      <c r="B738" s="1053">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1052"/>
      <c r="AD738" s="1052"/>
      <c r="AE738" s="1052"/>
      <c r="AF738" s="1052"/>
      <c r="AG738" s="1052"/>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customHeight="1">
      <c r="A739" s="1053">
        <v>10</v>
      </c>
      <c r="B739" s="1053">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1052"/>
      <c r="AD739" s="1052"/>
      <c r="AE739" s="1052"/>
      <c r="AF739" s="1052"/>
      <c r="AG739" s="1052"/>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customHeight="1">
      <c r="A740" s="1053">
        <v>11</v>
      </c>
      <c r="B740" s="1053">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1052"/>
      <c r="AD740" s="1052"/>
      <c r="AE740" s="1052"/>
      <c r="AF740" s="1052"/>
      <c r="AG740" s="1052"/>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customHeight="1">
      <c r="A741" s="1053">
        <v>12</v>
      </c>
      <c r="B741" s="1053">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1052"/>
      <c r="AD741" s="1052"/>
      <c r="AE741" s="1052"/>
      <c r="AF741" s="1052"/>
      <c r="AG741" s="1052"/>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customHeight="1">
      <c r="A742" s="1053">
        <v>13</v>
      </c>
      <c r="B742" s="1053">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1052"/>
      <c r="AD742" s="1052"/>
      <c r="AE742" s="1052"/>
      <c r="AF742" s="1052"/>
      <c r="AG742" s="1052"/>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customHeight="1">
      <c r="A743" s="1053">
        <v>14</v>
      </c>
      <c r="B743" s="1053">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1052"/>
      <c r="AD743" s="1052"/>
      <c r="AE743" s="1052"/>
      <c r="AF743" s="1052"/>
      <c r="AG743" s="1052"/>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customHeight="1">
      <c r="A744" s="1053">
        <v>15</v>
      </c>
      <c r="B744" s="1053">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1052"/>
      <c r="AD744" s="1052"/>
      <c r="AE744" s="1052"/>
      <c r="AF744" s="1052"/>
      <c r="AG744" s="1052"/>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customHeight="1">
      <c r="A745" s="1053">
        <v>16</v>
      </c>
      <c r="B745" s="1053">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1052"/>
      <c r="AD745" s="1052"/>
      <c r="AE745" s="1052"/>
      <c r="AF745" s="1052"/>
      <c r="AG745" s="1052"/>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customHeight="1">
      <c r="A746" s="1053">
        <v>17</v>
      </c>
      <c r="B746" s="1053">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1052"/>
      <c r="AD746" s="1052"/>
      <c r="AE746" s="1052"/>
      <c r="AF746" s="1052"/>
      <c r="AG746" s="1052"/>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customHeight="1">
      <c r="A747" s="1053">
        <v>18</v>
      </c>
      <c r="B747" s="1053">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1052"/>
      <c r="AD747" s="1052"/>
      <c r="AE747" s="1052"/>
      <c r="AF747" s="1052"/>
      <c r="AG747" s="1052"/>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customHeight="1">
      <c r="A748" s="1053">
        <v>19</v>
      </c>
      <c r="B748" s="1053">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1052"/>
      <c r="AD748" s="1052"/>
      <c r="AE748" s="1052"/>
      <c r="AF748" s="1052"/>
      <c r="AG748" s="1052"/>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customHeight="1">
      <c r="A749" s="1053">
        <v>20</v>
      </c>
      <c r="B749" s="1053">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1052"/>
      <c r="AD749" s="1052"/>
      <c r="AE749" s="1052"/>
      <c r="AF749" s="1052"/>
      <c r="AG749" s="1052"/>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customHeight="1">
      <c r="A750" s="1053">
        <v>21</v>
      </c>
      <c r="B750" s="1053">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1052"/>
      <c r="AD750" s="1052"/>
      <c r="AE750" s="1052"/>
      <c r="AF750" s="1052"/>
      <c r="AG750" s="1052"/>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customHeight="1">
      <c r="A751" s="1053">
        <v>22</v>
      </c>
      <c r="B751" s="1053">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1052"/>
      <c r="AD751" s="1052"/>
      <c r="AE751" s="1052"/>
      <c r="AF751" s="1052"/>
      <c r="AG751" s="1052"/>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customHeight="1">
      <c r="A752" s="1053">
        <v>23</v>
      </c>
      <c r="B752" s="1053">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1052"/>
      <c r="AD752" s="1052"/>
      <c r="AE752" s="1052"/>
      <c r="AF752" s="1052"/>
      <c r="AG752" s="1052"/>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customHeight="1">
      <c r="A753" s="1053">
        <v>24</v>
      </c>
      <c r="B753" s="1053">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1052"/>
      <c r="AD753" s="1052"/>
      <c r="AE753" s="1052"/>
      <c r="AF753" s="1052"/>
      <c r="AG753" s="1052"/>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customHeight="1">
      <c r="A754" s="1053">
        <v>25</v>
      </c>
      <c r="B754" s="1053">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1052"/>
      <c r="AD754" s="1052"/>
      <c r="AE754" s="1052"/>
      <c r="AF754" s="1052"/>
      <c r="AG754" s="1052"/>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customHeight="1">
      <c r="A755" s="1053">
        <v>26</v>
      </c>
      <c r="B755" s="1053">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1052"/>
      <c r="AD755" s="1052"/>
      <c r="AE755" s="1052"/>
      <c r="AF755" s="1052"/>
      <c r="AG755" s="1052"/>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customHeight="1">
      <c r="A756" s="1053">
        <v>27</v>
      </c>
      <c r="B756" s="1053">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1052"/>
      <c r="AD756" s="1052"/>
      <c r="AE756" s="1052"/>
      <c r="AF756" s="1052"/>
      <c r="AG756" s="1052"/>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customHeight="1">
      <c r="A757" s="1053">
        <v>28</v>
      </c>
      <c r="B757" s="1053">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1052"/>
      <c r="AD757" s="1052"/>
      <c r="AE757" s="1052"/>
      <c r="AF757" s="1052"/>
      <c r="AG757" s="1052"/>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customHeight="1">
      <c r="A758" s="1053">
        <v>29</v>
      </c>
      <c r="B758" s="1053">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1052"/>
      <c r="AD758" s="1052"/>
      <c r="AE758" s="1052"/>
      <c r="AF758" s="1052"/>
      <c r="AG758" s="1052"/>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customHeight="1">
      <c r="A759" s="1053">
        <v>30</v>
      </c>
      <c r="B759" s="1053">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1052"/>
      <c r="AD759" s="1052"/>
      <c r="AE759" s="1052"/>
      <c r="AF759" s="1052"/>
      <c r="AG759" s="1052"/>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37"/>
      <c r="B762" s="337"/>
      <c r="C762" s="337" t="s">
        <v>26</v>
      </c>
      <c r="D762" s="337"/>
      <c r="E762" s="337"/>
      <c r="F762" s="337"/>
      <c r="G762" s="337"/>
      <c r="H762" s="337"/>
      <c r="I762" s="337"/>
      <c r="J762" s="264" t="s">
        <v>297</v>
      </c>
      <c r="K762" s="109"/>
      <c r="L762" s="109"/>
      <c r="M762" s="109"/>
      <c r="N762" s="109"/>
      <c r="O762" s="109"/>
      <c r="P762" s="338" t="s">
        <v>27</v>
      </c>
      <c r="Q762" s="338"/>
      <c r="R762" s="338"/>
      <c r="S762" s="338"/>
      <c r="T762" s="338"/>
      <c r="U762" s="338"/>
      <c r="V762" s="338"/>
      <c r="W762" s="338"/>
      <c r="X762" s="338"/>
      <c r="Y762" s="335" t="s">
        <v>352</v>
      </c>
      <c r="Z762" s="336"/>
      <c r="AA762" s="336"/>
      <c r="AB762" s="336"/>
      <c r="AC762" s="264" t="s">
        <v>337</v>
      </c>
      <c r="AD762" s="264"/>
      <c r="AE762" s="264"/>
      <c r="AF762" s="264"/>
      <c r="AG762" s="264"/>
      <c r="AH762" s="335" t="s">
        <v>258</v>
      </c>
      <c r="AI762" s="337"/>
      <c r="AJ762" s="337"/>
      <c r="AK762" s="337"/>
      <c r="AL762" s="337" t="s">
        <v>21</v>
      </c>
      <c r="AM762" s="337"/>
      <c r="AN762" s="337"/>
      <c r="AO762" s="421"/>
      <c r="AP762" s="422" t="s">
        <v>298</v>
      </c>
      <c r="AQ762" s="422"/>
      <c r="AR762" s="422"/>
      <c r="AS762" s="422"/>
      <c r="AT762" s="422"/>
      <c r="AU762" s="422"/>
      <c r="AV762" s="422"/>
      <c r="AW762" s="422"/>
      <c r="AX762" s="422"/>
      <c r="AY762" s="34">
        <f t="shared" ref="AY762:AY763" si="20">$AY$760</f>
        <v>0</v>
      </c>
    </row>
    <row r="763" spans="1:51" ht="26.25" customHeight="1">
      <c r="A763" s="1053">
        <v>1</v>
      </c>
      <c r="B763" s="1053">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1052"/>
      <c r="AD763" s="1052"/>
      <c r="AE763" s="1052"/>
      <c r="AF763" s="1052"/>
      <c r="AG763" s="1052"/>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customHeight="1">
      <c r="A764" s="1053">
        <v>2</v>
      </c>
      <c r="B764" s="1053">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1052"/>
      <c r="AD764" s="1052"/>
      <c r="AE764" s="1052"/>
      <c r="AF764" s="1052"/>
      <c r="AG764" s="1052"/>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customHeight="1">
      <c r="A765" s="1053">
        <v>3</v>
      </c>
      <c r="B765" s="1053">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1052"/>
      <c r="AD765" s="1052"/>
      <c r="AE765" s="1052"/>
      <c r="AF765" s="1052"/>
      <c r="AG765" s="1052"/>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customHeight="1">
      <c r="A766" s="1053">
        <v>4</v>
      </c>
      <c r="B766" s="1053">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1052"/>
      <c r="AD766" s="1052"/>
      <c r="AE766" s="1052"/>
      <c r="AF766" s="1052"/>
      <c r="AG766" s="1052"/>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customHeight="1">
      <c r="A767" s="1053">
        <v>5</v>
      </c>
      <c r="B767" s="1053">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1052"/>
      <c r="AD767" s="1052"/>
      <c r="AE767" s="1052"/>
      <c r="AF767" s="1052"/>
      <c r="AG767" s="1052"/>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customHeight="1">
      <c r="A768" s="1053">
        <v>6</v>
      </c>
      <c r="B768" s="1053">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1052"/>
      <c r="AD768" s="1052"/>
      <c r="AE768" s="1052"/>
      <c r="AF768" s="1052"/>
      <c r="AG768" s="1052"/>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customHeight="1">
      <c r="A769" s="1053">
        <v>7</v>
      </c>
      <c r="B769" s="1053">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1052"/>
      <c r="AD769" s="1052"/>
      <c r="AE769" s="1052"/>
      <c r="AF769" s="1052"/>
      <c r="AG769" s="1052"/>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customHeight="1">
      <c r="A770" s="1053">
        <v>8</v>
      </c>
      <c r="B770" s="1053">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1052"/>
      <c r="AD770" s="1052"/>
      <c r="AE770" s="1052"/>
      <c r="AF770" s="1052"/>
      <c r="AG770" s="1052"/>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customHeight="1">
      <c r="A771" s="1053">
        <v>9</v>
      </c>
      <c r="B771" s="1053">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1052"/>
      <c r="AD771" s="1052"/>
      <c r="AE771" s="1052"/>
      <c r="AF771" s="1052"/>
      <c r="AG771" s="1052"/>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customHeight="1">
      <c r="A772" s="1053">
        <v>10</v>
      </c>
      <c r="B772" s="1053">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1052"/>
      <c r="AD772" s="1052"/>
      <c r="AE772" s="1052"/>
      <c r="AF772" s="1052"/>
      <c r="AG772" s="1052"/>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customHeight="1">
      <c r="A773" s="1053">
        <v>11</v>
      </c>
      <c r="B773" s="1053">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1052"/>
      <c r="AD773" s="1052"/>
      <c r="AE773" s="1052"/>
      <c r="AF773" s="1052"/>
      <c r="AG773" s="1052"/>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customHeight="1">
      <c r="A774" s="1053">
        <v>12</v>
      </c>
      <c r="B774" s="1053">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1052"/>
      <c r="AD774" s="1052"/>
      <c r="AE774" s="1052"/>
      <c r="AF774" s="1052"/>
      <c r="AG774" s="1052"/>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customHeight="1">
      <c r="A775" s="1053">
        <v>13</v>
      </c>
      <c r="B775" s="1053">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1052"/>
      <c r="AD775" s="1052"/>
      <c r="AE775" s="1052"/>
      <c r="AF775" s="1052"/>
      <c r="AG775" s="1052"/>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customHeight="1">
      <c r="A776" s="1053">
        <v>14</v>
      </c>
      <c r="B776" s="1053">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1052"/>
      <c r="AD776" s="1052"/>
      <c r="AE776" s="1052"/>
      <c r="AF776" s="1052"/>
      <c r="AG776" s="1052"/>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customHeight="1">
      <c r="A777" s="1053">
        <v>15</v>
      </c>
      <c r="B777" s="1053">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1052"/>
      <c r="AD777" s="1052"/>
      <c r="AE777" s="1052"/>
      <c r="AF777" s="1052"/>
      <c r="AG777" s="1052"/>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customHeight="1">
      <c r="A778" s="1053">
        <v>16</v>
      </c>
      <c r="B778" s="1053">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1052"/>
      <c r="AD778" s="1052"/>
      <c r="AE778" s="1052"/>
      <c r="AF778" s="1052"/>
      <c r="AG778" s="1052"/>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customHeight="1">
      <c r="A779" s="1053">
        <v>17</v>
      </c>
      <c r="B779" s="1053">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1052"/>
      <c r="AD779" s="1052"/>
      <c r="AE779" s="1052"/>
      <c r="AF779" s="1052"/>
      <c r="AG779" s="1052"/>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customHeight="1">
      <c r="A780" s="1053">
        <v>18</v>
      </c>
      <c r="B780" s="1053">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1052"/>
      <c r="AD780" s="1052"/>
      <c r="AE780" s="1052"/>
      <c r="AF780" s="1052"/>
      <c r="AG780" s="1052"/>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customHeight="1">
      <c r="A781" s="1053">
        <v>19</v>
      </c>
      <c r="B781" s="1053">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1052"/>
      <c r="AD781" s="1052"/>
      <c r="AE781" s="1052"/>
      <c r="AF781" s="1052"/>
      <c r="AG781" s="1052"/>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customHeight="1">
      <c r="A782" s="1053">
        <v>20</v>
      </c>
      <c r="B782" s="1053">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1052"/>
      <c r="AD782" s="1052"/>
      <c r="AE782" s="1052"/>
      <c r="AF782" s="1052"/>
      <c r="AG782" s="1052"/>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customHeight="1">
      <c r="A783" s="1053">
        <v>21</v>
      </c>
      <c r="B783" s="1053">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1052"/>
      <c r="AD783" s="1052"/>
      <c r="AE783" s="1052"/>
      <c r="AF783" s="1052"/>
      <c r="AG783" s="1052"/>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customHeight="1">
      <c r="A784" s="1053">
        <v>22</v>
      </c>
      <c r="B784" s="1053">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1052"/>
      <c r="AD784" s="1052"/>
      <c r="AE784" s="1052"/>
      <c r="AF784" s="1052"/>
      <c r="AG784" s="1052"/>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customHeight="1">
      <c r="A785" s="1053">
        <v>23</v>
      </c>
      <c r="B785" s="1053">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1052"/>
      <c r="AD785" s="1052"/>
      <c r="AE785" s="1052"/>
      <c r="AF785" s="1052"/>
      <c r="AG785" s="1052"/>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customHeight="1">
      <c r="A786" s="1053">
        <v>24</v>
      </c>
      <c r="B786" s="1053">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1052"/>
      <c r="AD786" s="1052"/>
      <c r="AE786" s="1052"/>
      <c r="AF786" s="1052"/>
      <c r="AG786" s="1052"/>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customHeight="1">
      <c r="A787" s="1053">
        <v>25</v>
      </c>
      <c r="B787" s="1053">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1052"/>
      <c r="AD787" s="1052"/>
      <c r="AE787" s="1052"/>
      <c r="AF787" s="1052"/>
      <c r="AG787" s="1052"/>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customHeight="1">
      <c r="A788" s="1053">
        <v>26</v>
      </c>
      <c r="B788" s="1053">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1052"/>
      <c r="AD788" s="1052"/>
      <c r="AE788" s="1052"/>
      <c r="AF788" s="1052"/>
      <c r="AG788" s="1052"/>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customHeight="1">
      <c r="A789" s="1053">
        <v>27</v>
      </c>
      <c r="B789" s="1053">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1052"/>
      <c r="AD789" s="1052"/>
      <c r="AE789" s="1052"/>
      <c r="AF789" s="1052"/>
      <c r="AG789" s="1052"/>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customHeight="1">
      <c r="A790" s="1053">
        <v>28</v>
      </c>
      <c r="B790" s="1053">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1052"/>
      <c r="AD790" s="1052"/>
      <c r="AE790" s="1052"/>
      <c r="AF790" s="1052"/>
      <c r="AG790" s="1052"/>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customHeight="1">
      <c r="A791" s="1053">
        <v>29</v>
      </c>
      <c r="B791" s="1053">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1052"/>
      <c r="AD791" s="1052"/>
      <c r="AE791" s="1052"/>
      <c r="AF791" s="1052"/>
      <c r="AG791" s="1052"/>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customHeight="1">
      <c r="A792" s="1053">
        <v>30</v>
      </c>
      <c r="B792" s="1053">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1052"/>
      <c r="AD792" s="1052"/>
      <c r="AE792" s="1052"/>
      <c r="AF792" s="1052"/>
      <c r="AG792" s="1052"/>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37"/>
      <c r="B795" s="337"/>
      <c r="C795" s="337" t="s">
        <v>26</v>
      </c>
      <c r="D795" s="337"/>
      <c r="E795" s="337"/>
      <c r="F795" s="337"/>
      <c r="G795" s="337"/>
      <c r="H795" s="337"/>
      <c r="I795" s="337"/>
      <c r="J795" s="264" t="s">
        <v>297</v>
      </c>
      <c r="K795" s="109"/>
      <c r="L795" s="109"/>
      <c r="M795" s="109"/>
      <c r="N795" s="109"/>
      <c r="O795" s="109"/>
      <c r="P795" s="338" t="s">
        <v>27</v>
      </c>
      <c r="Q795" s="338"/>
      <c r="R795" s="338"/>
      <c r="S795" s="338"/>
      <c r="T795" s="338"/>
      <c r="U795" s="338"/>
      <c r="V795" s="338"/>
      <c r="W795" s="338"/>
      <c r="X795" s="338"/>
      <c r="Y795" s="335" t="s">
        <v>352</v>
      </c>
      <c r="Z795" s="336"/>
      <c r="AA795" s="336"/>
      <c r="AB795" s="336"/>
      <c r="AC795" s="264" t="s">
        <v>337</v>
      </c>
      <c r="AD795" s="264"/>
      <c r="AE795" s="264"/>
      <c r="AF795" s="264"/>
      <c r="AG795" s="264"/>
      <c r="AH795" s="335" t="s">
        <v>258</v>
      </c>
      <c r="AI795" s="337"/>
      <c r="AJ795" s="337"/>
      <c r="AK795" s="337"/>
      <c r="AL795" s="337" t="s">
        <v>21</v>
      </c>
      <c r="AM795" s="337"/>
      <c r="AN795" s="337"/>
      <c r="AO795" s="421"/>
      <c r="AP795" s="422" t="s">
        <v>298</v>
      </c>
      <c r="AQ795" s="422"/>
      <c r="AR795" s="422"/>
      <c r="AS795" s="422"/>
      <c r="AT795" s="422"/>
      <c r="AU795" s="422"/>
      <c r="AV795" s="422"/>
      <c r="AW795" s="422"/>
      <c r="AX795" s="422"/>
      <c r="AY795" s="34">
        <f t="shared" ref="AY795:AY796" si="21">$AY$793</f>
        <v>0</v>
      </c>
    </row>
    <row r="796" spans="1:51" ht="26.25" customHeight="1">
      <c r="A796" s="1053">
        <v>1</v>
      </c>
      <c r="B796" s="1053">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1052"/>
      <c r="AD796" s="1052"/>
      <c r="AE796" s="1052"/>
      <c r="AF796" s="1052"/>
      <c r="AG796" s="1052"/>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customHeight="1">
      <c r="A797" s="1053">
        <v>2</v>
      </c>
      <c r="B797" s="1053">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1052"/>
      <c r="AD797" s="1052"/>
      <c r="AE797" s="1052"/>
      <c r="AF797" s="1052"/>
      <c r="AG797" s="1052"/>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customHeight="1">
      <c r="A798" s="1053">
        <v>3</v>
      </c>
      <c r="B798" s="1053">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1052"/>
      <c r="AD798" s="1052"/>
      <c r="AE798" s="1052"/>
      <c r="AF798" s="1052"/>
      <c r="AG798" s="1052"/>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customHeight="1">
      <c r="A799" s="1053">
        <v>4</v>
      </c>
      <c r="B799" s="1053">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1052"/>
      <c r="AD799" s="1052"/>
      <c r="AE799" s="1052"/>
      <c r="AF799" s="1052"/>
      <c r="AG799" s="1052"/>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customHeight="1">
      <c r="A800" s="1053">
        <v>5</v>
      </c>
      <c r="B800" s="1053">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1052"/>
      <c r="AD800" s="1052"/>
      <c r="AE800" s="1052"/>
      <c r="AF800" s="1052"/>
      <c r="AG800" s="1052"/>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customHeight="1">
      <c r="A801" s="1053">
        <v>6</v>
      </c>
      <c r="B801" s="1053">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1052"/>
      <c r="AD801" s="1052"/>
      <c r="AE801" s="1052"/>
      <c r="AF801" s="1052"/>
      <c r="AG801" s="1052"/>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customHeight="1">
      <c r="A802" s="1053">
        <v>7</v>
      </c>
      <c r="B802" s="1053">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1052"/>
      <c r="AD802" s="1052"/>
      <c r="AE802" s="1052"/>
      <c r="AF802" s="1052"/>
      <c r="AG802" s="1052"/>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customHeight="1">
      <c r="A803" s="1053">
        <v>8</v>
      </c>
      <c r="B803" s="1053">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1052"/>
      <c r="AD803" s="1052"/>
      <c r="AE803" s="1052"/>
      <c r="AF803" s="1052"/>
      <c r="AG803" s="1052"/>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customHeight="1">
      <c r="A804" s="1053">
        <v>9</v>
      </c>
      <c r="B804" s="1053">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1052"/>
      <c r="AD804" s="1052"/>
      <c r="AE804" s="1052"/>
      <c r="AF804" s="1052"/>
      <c r="AG804" s="1052"/>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customHeight="1">
      <c r="A805" s="1053">
        <v>10</v>
      </c>
      <c r="B805" s="1053">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1052"/>
      <c r="AD805" s="1052"/>
      <c r="AE805" s="1052"/>
      <c r="AF805" s="1052"/>
      <c r="AG805" s="1052"/>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customHeight="1">
      <c r="A806" s="1053">
        <v>11</v>
      </c>
      <c r="B806" s="1053">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1052"/>
      <c r="AD806" s="1052"/>
      <c r="AE806" s="1052"/>
      <c r="AF806" s="1052"/>
      <c r="AG806" s="1052"/>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customHeight="1">
      <c r="A807" s="1053">
        <v>12</v>
      </c>
      <c r="B807" s="1053">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1052"/>
      <c r="AD807" s="1052"/>
      <c r="AE807" s="1052"/>
      <c r="AF807" s="1052"/>
      <c r="AG807" s="1052"/>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customHeight="1">
      <c r="A808" s="1053">
        <v>13</v>
      </c>
      <c r="B808" s="1053">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1052"/>
      <c r="AD808" s="1052"/>
      <c r="AE808" s="1052"/>
      <c r="AF808" s="1052"/>
      <c r="AG808" s="1052"/>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customHeight="1">
      <c r="A809" s="1053">
        <v>14</v>
      </c>
      <c r="B809" s="1053">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1052"/>
      <c r="AD809" s="1052"/>
      <c r="AE809" s="1052"/>
      <c r="AF809" s="1052"/>
      <c r="AG809" s="1052"/>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customHeight="1">
      <c r="A810" s="1053">
        <v>15</v>
      </c>
      <c r="B810" s="1053">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1052"/>
      <c r="AD810" s="1052"/>
      <c r="AE810" s="1052"/>
      <c r="AF810" s="1052"/>
      <c r="AG810" s="1052"/>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customHeight="1">
      <c r="A811" s="1053">
        <v>16</v>
      </c>
      <c r="B811" s="1053">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1052"/>
      <c r="AD811" s="1052"/>
      <c r="AE811" s="1052"/>
      <c r="AF811" s="1052"/>
      <c r="AG811" s="1052"/>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customHeight="1">
      <c r="A812" s="1053">
        <v>17</v>
      </c>
      <c r="B812" s="1053">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1052"/>
      <c r="AD812" s="1052"/>
      <c r="AE812" s="1052"/>
      <c r="AF812" s="1052"/>
      <c r="AG812" s="1052"/>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customHeight="1">
      <c r="A813" s="1053">
        <v>18</v>
      </c>
      <c r="B813" s="1053">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1052"/>
      <c r="AD813" s="1052"/>
      <c r="AE813" s="1052"/>
      <c r="AF813" s="1052"/>
      <c r="AG813" s="1052"/>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customHeight="1">
      <c r="A814" s="1053">
        <v>19</v>
      </c>
      <c r="B814" s="1053">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1052"/>
      <c r="AD814" s="1052"/>
      <c r="AE814" s="1052"/>
      <c r="AF814" s="1052"/>
      <c r="AG814" s="1052"/>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customHeight="1">
      <c r="A815" s="1053">
        <v>20</v>
      </c>
      <c r="B815" s="1053">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1052"/>
      <c r="AD815" s="1052"/>
      <c r="AE815" s="1052"/>
      <c r="AF815" s="1052"/>
      <c r="AG815" s="1052"/>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customHeight="1">
      <c r="A816" s="1053">
        <v>21</v>
      </c>
      <c r="B816" s="1053">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1052"/>
      <c r="AD816" s="1052"/>
      <c r="AE816" s="1052"/>
      <c r="AF816" s="1052"/>
      <c r="AG816" s="1052"/>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customHeight="1">
      <c r="A817" s="1053">
        <v>22</v>
      </c>
      <c r="B817" s="1053">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1052"/>
      <c r="AD817" s="1052"/>
      <c r="AE817" s="1052"/>
      <c r="AF817" s="1052"/>
      <c r="AG817" s="1052"/>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customHeight="1">
      <c r="A818" s="1053">
        <v>23</v>
      </c>
      <c r="B818" s="1053">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1052"/>
      <c r="AD818" s="1052"/>
      <c r="AE818" s="1052"/>
      <c r="AF818" s="1052"/>
      <c r="AG818" s="1052"/>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customHeight="1">
      <c r="A819" s="1053">
        <v>24</v>
      </c>
      <c r="B819" s="1053">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1052"/>
      <c r="AD819" s="1052"/>
      <c r="AE819" s="1052"/>
      <c r="AF819" s="1052"/>
      <c r="AG819" s="1052"/>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customHeight="1">
      <c r="A820" s="1053">
        <v>25</v>
      </c>
      <c r="B820" s="1053">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1052"/>
      <c r="AD820" s="1052"/>
      <c r="AE820" s="1052"/>
      <c r="AF820" s="1052"/>
      <c r="AG820" s="1052"/>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customHeight="1">
      <c r="A821" s="1053">
        <v>26</v>
      </c>
      <c r="B821" s="1053">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1052"/>
      <c r="AD821" s="1052"/>
      <c r="AE821" s="1052"/>
      <c r="AF821" s="1052"/>
      <c r="AG821" s="1052"/>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customHeight="1">
      <c r="A822" s="1053">
        <v>27</v>
      </c>
      <c r="B822" s="1053">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1052"/>
      <c r="AD822" s="1052"/>
      <c r="AE822" s="1052"/>
      <c r="AF822" s="1052"/>
      <c r="AG822" s="1052"/>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customHeight="1">
      <c r="A823" s="1053">
        <v>28</v>
      </c>
      <c r="B823" s="1053">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1052"/>
      <c r="AD823" s="1052"/>
      <c r="AE823" s="1052"/>
      <c r="AF823" s="1052"/>
      <c r="AG823" s="1052"/>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customHeight="1">
      <c r="A824" s="1053">
        <v>29</v>
      </c>
      <c r="B824" s="1053">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1052"/>
      <c r="AD824" s="1052"/>
      <c r="AE824" s="1052"/>
      <c r="AF824" s="1052"/>
      <c r="AG824" s="1052"/>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customHeight="1">
      <c r="A825" s="1053">
        <v>30</v>
      </c>
      <c r="B825" s="1053">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1052"/>
      <c r="AD825" s="1052"/>
      <c r="AE825" s="1052"/>
      <c r="AF825" s="1052"/>
      <c r="AG825" s="1052"/>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37"/>
      <c r="B828" s="337"/>
      <c r="C828" s="337" t="s">
        <v>26</v>
      </c>
      <c r="D828" s="337"/>
      <c r="E828" s="337"/>
      <c r="F828" s="337"/>
      <c r="G828" s="337"/>
      <c r="H828" s="337"/>
      <c r="I828" s="337"/>
      <c r="J828" s="264" t="s">
        <v>297</v>
      </c>
      <c r="K828" s="109"/>
      <c r="L828" s="109"/>
      <c r="M828" s="109"/>
      <c r="N828" s="109"/>
      <c r="O828" s="109"/>
      <c r="P828" s="338" t="s">
        <v>27</v>
      </c>
      <c r="Q828" s="338"/>
      <c r="R828" s="338"/>
      <c r="S828" s="338"/>
      <c r="T828" s="338"/>
      <c r="U828" s="338"/>
      <c r="V828" s="338"/>
      <c r="W828" s="338"/>
      <c r="X828" s="338"/>
      <c r="Y828" s="335" t="s">
        <v>352</v>
      </c>
      <c r="Z828" s="336"/>
      <c r="AA828" s="336"/>
      <c r="AB828" s="336"/>
      <c r="AC828" s="264" t="s">
        <v>337</v>
      </c>
      <c r="AD828" s="264"/>
      <c r="AE828" s="264"/>
      <c r="AF828" s="264"/>
      <c r="AG828" s="264"/>
      <c r="AH828" s="335" t="s">
        <v>258</v>
      </c>
      <c r="AI828" s="337"/>
      <c r="AJ828" s="337"/>
      <c r="AK828" s="337"/>
      <c r="AL828" s="337" t="s">
        <v>21</v>
      </c>
      <c r="AM828" s="337"/>
      <c r="AN828" s="337"/>
      <c r="AO828" s="421"/>
      <c r="AP828" s="422" t="s">
        <v>298</v>
      </c>
      <c r="AQ828" s="422"/>
      <c r="AR828" s="422"/>
      <c r="AS828" s="422"/>
      <c r="AT828" s="422"/>
      <c r="AU828" s="422"/>
      <c r="AV828" s="422"/>
      <c r="AW828" s="422"/>
      <c r="AX828" s="422"/>
      <c r="AY828" s="34">
        <f t="shared" ref="AY828:AY829" si="22">$AY$826</f>
        <v>0</v>
      </c>
    </row>
    <row r="829" spans="1:51" ht="26.25" customHeight="1">
      <c r="A829" s="1053">
        <v>1</v>
      </c>
      <c r="B829" s="1053">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1052"/>
      <c r="AD829" s="1052"/>
      <c r="AE829" s="1052"/>
      <c r="AF829" s="1052"/>
      <c r="AG829" s="1052"/>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customHeight="1">
      <c r="A830" s="1053">
        <v>2</v>
      </c>
      <c r="B830" s="1053">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1052"/>
      <c r="AD830" s="1052"/>
      <c r="AE830" s="1052"/>
      <c r="AF830" s="1052"/>
      <c r="AG830" s="1052"/>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customHeight="1">
      <c r="A831" s="1053">
        <v>3</v>
      </c>
      <c r="B831" s="1053">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1052"/>
      <c r="AD831" s="1052"/>
      <c r="AE831" s="1052"/>
      <c r="AF831" s="1052"/>
      <c r="AG831" s="1052"/>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customHeight="1">
      <c r="A832" s="1053">
        <v>4</v>
      </c>
      <c r="B832" s="1053">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1052"/>
      <c r="AD832" s="1052"/>
      <c r="AE832" s="1052"/>
      <c r="AF832" s="1052"/>
      <c r="AG832" s="1052"/>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customHeight="1">
      <c r="A833" s="1053">
        <v>5</v>
      </c>
      <c r="B833" s="1053">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1052"/>
      <c r="AD833" s="1052"/>
      <c r="AE833" s="1052"/>
      <c r="AF833" s="1052"/>
      <c r="AG833" s="1052"/>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customHeight="1">
      <c r="A834" s="1053">
        <v>6</v>
      </c>
      <c r="B834" s="1053">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1052"/>
      <c r="AD834" s="1052"/>
      <c r="AE834" s="1052"/>
      <c r="AF834" s="1052"/>
      <c r="AG834" s="1052"/>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customHeight="1">
      <c r="A835" s="1053">
        <v>7</v>
      </c>
      <c r="B835" s="1053">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1052"/>
      <c r="AD835" s="1052"/>
      <c r="AE835" s="1052"/>
      <c r="AF835" s="1052"/>
      <c r="AG835" s="1052"/>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customHeight="1">
      <c r="A836" s="1053">
        <v>8</v>
      </c>
      <c r="B836" s="1053">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1052"/>
      <c r="AD836" s="1052"/>
      <c r="AE836" s="1052"/>
      <c r="AF836" s="1052"/>
      <c r="AG836" s="1052"/>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customHeight="1">
      <c r="A837" s="1053">
        <v>9</v>
      </c>
      <c r="B837" s="1053">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1052"/>
      <c r="AD837" s="1052"/>
      <c r="AE837" s="1052"/>
      <c r="AF837" s="1052"/>
      <c r="AG837" s="1052"/>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customHeight="1">
      <c r="A838" s="1053">
        <v>10</v>
      </c>
      <c r="B838" s="1053">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1052"/>
      <c r="AD838" s="1052"/>
      <c r="AE838" s="1052"/>
      <c r="AF838" s="1052"/>
      <c r="AG838" s="1052"/>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customHeight="1">
      <c r="A839" s="1053">
        <v>11</v>
      </c>
      <c r="B839" s="1053">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1052"/>
      <c r="AD839" s="1052"/>
      <c r="AE839" s="1052"/>
      <c r="AF839" s="1052"/>
      <c r="AG839" s="1052"/>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customHeight="1">
      <c r="A840" s="1053">
        <v>12</v>
      </c>
      <c r="B840" s="1053">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1052"/>
      <c r="AD840" s="1052"/>
      <c r="AE840" s="1052"/>
      <c r="AF840" s="1052"/>
      <c r="AG840" s="1052"/>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customHeight="1">
      <c r="A841" s="1053">
        <v>13</v>
      </c>
      <c r="B841" s="1053">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1052"/>
      <c r="AD841" s="1052"/>
      <c r="AE841" s="1052"/>
      <c r="AF841" s="1052"/>
      <c r="AG841" s="1052"/>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customHeight="1">
      <c r="A842" s="1053">
        <v>14</v>
      </c>
      <c r="B842" s="1053">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1052"/>
      <c r="AD842" s="1052"/>
      <c r="AE842" s="1052"/>
      <c r="AF842" s="1052"/>
      <c r="AG842" s="1052"/>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customHeight="1">
      <c r="A843" s="1053">
        <v>15</v>
      </c>
      <c r="B843" s="1053">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1052"/>
      <c r="AD843" s="1052"/>
      <c r="AE843" s="1052"/>
      <c r="AF843" s="1052"/>
      <c r="AG843" s="1052"/>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customHeight="1">
      <c r="A844" s="1053">
        <v>16</v>
      </c>
      <c r="B844" s="1053">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1052"/>
      <c r="AD844" s="1052"/>
      <c r="AE844" s="1052"/>
      <c r="AF844" s="1052"/>
      <c r="AG844" s="1052"/>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customHeight="1">
      <c r="A845" s="1053">
        <v>17</v>
      </c>
      <c r="B845" s="1053">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1052"/>
      <c r="AD845" s="1052"/>
      <c r="AE845" s="1052"/>
      <c r="AF845" s="1052"/>
      <c r="AG845" s="1052"/>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customHeight="1">
      <c r="A846" s="1053">
        <v>18</v>
      </c>
      <c r="B846" s="1053">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1052"/>
      <c r="AD846" s="1052"/>
      <c r="AE846" s="1052"/>
      <c r="AF846" s="1052"/>
      <c r="AG846" s="1052"/>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customHeight="1">
      <c r="A847" s="1053">
        <v>19</v>
      </c>
      <c r="B847" s="1053">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1052"/>
      <c r="AD847" s="1052"/>
      <c r="AE847" s="1052"/>
      <c r="AF847" s="1052"/>
      <c r="AG847" s="1052"/>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customHeight="1">
      <c r="A848" s="1053">
        <v>20</v>
      </c>
      <c r="B848" s="1053">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1052"/>
      <c r="AD848" s="1052"/>
      <c r="AE848" s="1052"/>
      <c r="AF848" s="1052"/>
      <c r="AG848" s="1052"/>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customHeight="1">
      <c r="A849" s="1053">
        <v>21</v>
      </c>
      <c r="B849" s="1053">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1052"/>
      <c r="AD849" s="1052"/>
      <c r="AE849" s="1052"/>
      <c r="AF849" s="1052"/>
      <c r="AG849" s="1052"/>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customHeight="1">
      <c r="A850" s="1053">
        <v>22</v>
      </c>
      <c r="B850" s="1053">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1052"/>
      <c r="AD850" s="1052"/>
      <c r="AE850" s="1052"/>
      <c r="AF850" s="1052"/>
      <c r="AG850" s="1052"/>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customHeight="1">
      <c r="A851" s="1053">
        <v>23</v>
      </c>
      <c r="B851" s="1053">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1052"/>
      <c r="AD851" s="1052"/>
      <c r="AE851" s="1052"/>
      <c r="AF851" s="1052"/>
      <c r="AG851" s="1052"/>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customHeight="1">
      <c r="A852" s="1053">
        <v>24</v>
      </c>
      <c r="B852" s="1053">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1052"/>
      <c r="AD852" s="1052"/>
      <c r="AE852" s="1052"/>
      <c r="AF852" s="1052"/>
      <c r="AG852" s="1052"/>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customHeight="1">
      <c r="A853" s="1053">
        <v>25</v>
      </c>
      <c r="B853" s="1053">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1052"/>
      <c r="AD853" s="1052"/>
      <c r="AE853" s="1052"/>
      <c r="AF853" s="1052"/>
      <c r="AG853" s="1052"/>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customHeight="1">
      <c r="A854" s="1053">
        <v>26</v>
      </c>
      <c r="B854" s="1053">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1052"/>
      <c r="AD854" s="1052"/>
      <c r="AE854" s="1052"/>
      <c r="AF854" s="1052"/>
      <c r="AG854" s="1052"/>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customHeight="1">
      <c r="A855" s="1053">
        <v>27</v>
      </c>
      <c r="B855" s="1053">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1052"/>
      <c r="AD855" s="1052"/>
      <c r="AE855" s="1052"/>
      <c r="AF855" s="1052"/>
      <c r="AG855" s="1052"/>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customHeight="1">
      <c r="A856" s="1053">
        <v>28</v>
      </c>
      <c r="B856" s="1053">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1052"/>
      <c r="AD856" s="1052"/>
      <c r="AE856" s="1052"/>
      <c r="AF856" s="1052"/>
      <c r="AG856" s="1052"/>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customHeight="1">
      <c r="A857" s="1053">
        <v>29</v>
      </c>
      <c r="B857" s="1053">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1052"/>
      <c r="AD857" s="1052"/>
      <c r="AE857" s="1052"/>
      <c r="AF857" s="1052"/>
      <c r="AG857" s="1052"/>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customHeight="1">
      <c r="A858" s="1053">
        <v>30</v>
      </c>
      <c r="B858" s="1053">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1052"/>
      <c r="AD858" s="1052"/>
      <c r="AE858" s="1052"/>
      <c r="AF858" s="1052"/>
      <c r="AG858" s="1052"/>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37"/>
      <c r="B861" s="337"/>
      <c r="C861" s="337" t="s">
        <v>26</v>
      </c>
      <c r="D861" s="337"/>
      <c r="E861" s="337"/>
      <c r="F861" s="337"/>
      <c r="G861" s="337"/>
      <c r="H861" s="337"/>
      <c r="I861" s="337"/>
      <c r="J861" s="264" t="s">
        <v>297</v>
      </c>
      <c r="K861" s="109"/>
      <c r="L861" s="109"/>
      <c r="M861" s="109"/>
      <c r="N861" s="109"/>
      <c r="O861" s="109"/>
      <c r="P861" s="338" t="s">
        <v>27</v>
      </c>
      <c r="Q861" s="338"/>
      <c r="R861" s="338"/>
      <c r="S861" s="338"/>
      <c r="T861" s="338"/>
      <c r="U861" s="338"/>
      <c r="V861" s="338"/>
      <c r="W861" s="338"/>
      <c r="X861" s="338"/>
      <c r="Y861" s="335" t="s">
        <v>352</v>
      </c>
      <c r="Z861" s="336"/>
      <c r="AA861" s="336"/>
      <c r="AB861" s="336"/>
      <c r="AC861" s="264" t="s">
        <v>337</v>
      </c>
      <c r="AD861" s="264"/>
      <c r="AE861" s="264"/>
      <c r="AF861" s="264"/>
      <c r="AG861" s="264"/>
      <c r="AH861" s="335" t="s">
        <v>258</v>
      </c>
      <c r="AI861" s="337"/>
      <c r="AJ861" s="337"/>
      <c r="AK861" s="337"/>
      <c r="AL861" s="337" t="s">
        <v>21</v>
      </c>
      <c r="AM861" s="337"/>
      <c r="AN861" s="337"/>
      <c r="AO861" s="421"/>
      <c r="AP861" s="422" t="s">
        <v>298</v>
      </c>
      <c r="AQ861" s="422"/>
      <c r="AR861" s="422"/>
      <c r="AS861" s="422"/>
      <c r="AT861" s="422"/>
      <c r="AU861" s="422"/>
      <c r="AV861" s="422"/>
      <c r="AW861" s="422"/>
      <c r="AX861" s="422"/>
      <c r="AY861" s="34">
        <f t="shared" ref="AY861:AY862" si="23">$AY$859</f>
        <v>0</v>
      </c>
    </row>
    <row r="862" spans="1:51" ht="26.25" customHeight="1">
      <c r="A862" s="1053">
        <v>1</v>
      </c>
      <c r="B862" s="1053">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1052"/>
      <c r="AD862" s="1052"/>
      <c r="AE862" s="1052"/>
      <c r="AF862" s="1052"/>
      <c r="AG862" s="1052"/>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customHeight="1">
      <c r="A863" s="1053">
        <v>2</v>
      </c>
      <c r="B863" s="1053">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1052"/>
      <c r="AD863" s="1052"/>
      <c r="AE863" s="1052"/>
      <c r="AF863" s="1052"/>
      <c r="AG863" s="1052"/>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customHeight="1">
      <c r="A864" s="1053">
        <v>3</v>
      </c>
      <c r="B864" s="1053">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1052"/>
      <c r="AD864" s="1052"/>
      <c r="AE864" s="1052"/>
      <c r="AF864" s="1052"/>
      <c r="AG864" s="1052"/>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customHeight="1">
      <c r="A865" s="1053">
        <v>4</v>
      </c>
      <c r="B865" s="1053">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1052"/>
      <c r="AD865" s="1052"/>
      <c r="AE865" s="1052"/>
      <c r="AF865" s="1052"/>
      <c r="AG865" s="1052"/>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customHeight="1">
      <c r="A866" s="1053">
        <v>5</v>
      </c>
      <c r="B866" s="1053">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1052"/>
      <c r="AD866" s="1052"/>
      <c r="AE866" s="1052"/>
      <c r="AF866" s="1052"/>
      <c r="AG866" s="1052"/>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customHeight="1">
      <c r="A867" s="1053">
        <v>6</v>
      </c>
      <c r="B867" s="1053">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1052"/>
      <c r="AD867" s="1052"/>
      <c r="AE867" s="1052"/>
      <c r="AF867" s="1052"/>
      <c r="AG867" s="1052"/>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customHeight="1">
      <c r="A868" s="1053">
        <v>7</v>
      </c>
      <c r="B868" s="1053">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1052"/>
      <c r="AD868" s="1052"/>
      <c r="AE868" s="1052"/>
      <c r="AF868" s="1052"/>
      <c r="AG868" s="1052"/>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customHeight="1">
      <c r="A869" s="1053">
        <v>8</v>
      </c>
      <c r="B869" s="1053">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1052"/>
      <c r="AD869" s="1052"/>
      <c r="AE869" s="1052"/>
      <c r="AF869" s="1052"/>
      <c r="AG869" s="1052"/>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customHeight="1">
      <c r="A870" s="1053">
        <v>9</v>
      </c>
      <c r="B870" s="1053">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1052"/>
      <c r="AD870" s="1052"/>
      <c r="AE870" s="1052"/>
      <c r="AF870" s="1052"/>
      <c r="AG870" s="1052"/>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customHeight="1">
      <c r="A871" s="1053">
        <v>10</v>
      </c>
      <c r="B871" s="1053">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1052"/>
      <c r="AD871" s="1052"/>
      <c r="AE871" s="1052"/>
      <c r="AF871" s="1052"/>
      <c r="AG871" s="1052"/>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customHeight="1">
      <c r="A872" s="1053">
        <v>11</v>
      </c>
      <c r="B872" s="1053">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1052"/>
      <c r="AD872" s="1052"/>
      <c r="AE872" s="1052"/>
      <c r="AF872" s="1052"/>
      <c r="AG872" s="1052"/>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customHeight="1">
      <c r="A873" s="1053">
        <v>12</v>
      </c>
      <c r="B873" s="1053">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1052"/>
      <c r="AD873" s="1052"/>
      <c r="AE873" s="1052"/>
      <c r="AF873" s="1052"/>
      <c r="AG873" s="1052"/>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customHeight="1">
      <c r="A874" s="1053">
        <v>13</v>
      </c>
      <c r="B874" s="1053">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1052"/>
      <c r="AD874" s="1052"/>
      <c r="AE874" s="1052"/>
      <c r="AF874" s="1052"/>
      <c r="AG874" s="1052"/>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customHeight="1">
      <c r="A875" s="1053">
        <v>14</v>
      </c>
      <c r="B875" s="1053">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1052"/>
      <c r="AD875" s="1052"/>
      <c r="AE875" s="1052"/>
      <c r="AF875" s="1052"/>
      <c r="AG875" s="1052"/>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customHeight="1">
      <c r="A876" s="1053">
        <v>15</v>
      </c>
      <c r="B876" s="1053">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1052"/>
      <c r="AD876" s="1052"/>
      <c r="AE876" s="1052"/>
      <c r="AF876" s="1052"/>
      <c r="AG876" s="1052"/>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customHeight="1">
      <c r="A877" s="1053">
        <v>16</v>
      </c>
      <c r="B877" s="1053">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1052"/>
      <c r="AD877" s="1052"/>
      <c r="AE877" s="1052"/>
      <c r="AF877" s="1052"/>
      <c r="AG877" s="1052"/>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customHeight="1">
      <c r="A878" s="1053">
        <v>17</v>
      </c>
      <c r="B878" s="1053">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1052"/>
      <c r="AD878" s="1052"/>
      <c r="AE878" s="1052"/>
      <c r="AF878" s="1052"/>
      <c r="AG878" s="1052"/>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customHeight="1">
      <c r="A879" s="1053">
        <v>18</v>
      </c>
      <c r="B879" s="1053">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1052"/>
      <c r="AD879" s="1052"/>
      <c r="AE879" s="1052"/>
      <c r="AF879" s="1052"/>
      <c r="AG879" s="1052"/>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customHeight="1">
      <c r="A880" s="1053">
        <v>19</v>
      </c>
      <c r="B880" s="1053">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1052"/>
      <c r="AD880" s="1052"/>
      <c r="AE880" s="1052"/>
      <c r="AF880" s="1052"/>
      <c r="AG880" s="1052"/>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customHeight="1">
      <c r="A881" s="1053">
        <v>20</v>
      </c>
      <c r="B881" s="1053">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1052"/>
      <c r="AD881" s="1052"/>
      <c r="AE881" s="1052"/>
      <c r="AF881" s="1052"/>
      <c r="AG881" s="1052"/>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customHeight="1">
      <c r="A882" s="1053">
        <v>21</v>
      </c>
      <c r="B882" s="1053">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1052"/>
      <c r="AD882" s="1052"/>
      <c r="AE882" s="1052"/>
      <c r="AF882" s="1052"/>
      <c r="AG882" s="1052"/>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customHeight="1">
      <c r="A883" s="1053">
        <v>22</v>
      </c>
      <c r="B883" s="1053">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1052"/>
      <c r="AD883" s="1052"/>
      <c r="AE883" s="1052"/>
      <c r="AF883" s="1052"/>
      <c r="AG883" s="1052"/>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customHeight="1">
      <c r="A884" s="1053">
        <v>23</v>
      </c>
      <c r="B884" s="1053">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1052"/>
      <c r="AD884" s="1052"/>
      <c r="AE884" s="1052"/>
      <c r="AF884" s="1052"/>
      <c r="AG884" s="1052"/>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customHeight="1">
      <c r="A885" s="1053">
        <v>24</v>
      </c>
      <c r="B885" s="1053">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1052"/>
      <c r="AD885" s="1052"/>
      <c r="AE885" s="1052"/>
      <c r="AF885" s="1052"/>
      <c r="AG885" s="1052"/>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customHeight="1">
      <c r="A886" s="1053">
        <v>25</v>
      </c>
      <c r="B886" s="1053">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1052"/>
      <c r="AD886" s="1052"/>
      <c r="AE886" s="1052"/>
      <c r="AF886" s="1052"/>
      <c r="AG886" s="1052"/>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customHeight="1">
      <c r="A887" s="1053">
        <v>26</v>
      </c>
      <c r="B887" s="1053">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1052"/>
      <c r="AD887" s="1052"/>
      <c r="AE887" s="1052"/>
      <c r="AF887" s="1052"/>
      <c r="AG887" s="1052"/>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customHeight="1">
      <c r="A888" s="1053">
        <v>27</v>
      </c>
      <c r="B888" s="1053">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1052"/>
      <c r="AD888" s="1052"/>
      <c r="AE888" s="1052"/>
      <c r="AF888" s="1052"/>
      <c r="AG888" s="1052"/>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customHeight="1">
      <c r="A889" s="1053">
        <v>28</v>
      </c>
      <c r="B889" s="1053">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1052"/>
      <c r="AD889" s="1052"/>
      <c r="AE889" s="1052"/>
      <c r="AF889" s="1052"/>
      <c r="AG889" s="1052"/>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customHeight="1">
      <c r="A890" s="1053">
        <v>29</v>
      </c>
      <c r="B890" s="1053">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1052"/>
      <c r="AD890" s="1052"/>
      <c r="AE890" s="1052"/>
      <c r="AF890" s="1052"/>
      <c r="AG890" s="1052"/>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customHeight="1">
      <c r="A891" s="1053">
        <v>30</v>
      </c>
      <c r="B891" s="1053">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1052"/>
      <c r="AD891" s="1052"/>
      <c r="AE891" s="1052"/>
      <c r="AF891" s="1052"/>
      <c r="AG891" s="1052"/>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37"/>
      <c r="B894" s="337"/>
      <c r="C894" s="337" t="s">
        <v>26</v>
      </c>
      <c r="D894" s="337"/>
      <c r="E894" s="337"/>
      <c r="F894" s="337"/>
      <c r="G894" s="337"/>
      <c r="H894" s="337"/>
      <c r="I894" s="337"/>
      <c r="J894" s="264" t="s">
        <v>297</v>
      </c>
      <c r="K894" s="109"/>
      <c r="L894" s="109"/>
      <c r="M894" s="109"/>
      <c r="N894" s="109"/>
      <c r="O894" s="109"/>
      <c r="P894" s="338" t="s">
        <v>27</v>
      </c>
      <c r="Q894" s="338"/>
      <c r="R894" s="338"/>
      <c r="S894" s="338"/>
      <c r="T894" s="338"/>
      <c r="U894" s="338"/>
      <c r="V894" s="338"/>
      <c r="W894" s="338"/>
      <c r="X894" s="338"/>
      <c r="Y894" s="335" t="s">
        <v>352</v>
      </c>
      <c r="Z894" s="336"/>
      <c r="AA894" s="336"/>
      <c r="AB894" s="336"/>
      <c r="AC894" s="264" t="s">
        <v>337</v>
      </c>
      <c r="AD894" s="264"/>
      <c r="AE894" s="264"/>
      <c r="AF894" s="264"/>
      <c r="AG894" s="264"/>
      <c r="AH894" s="335" t="s">
        <v>258</v>
      </c>
      <c r="AI894" s="337"/>
      <c r="AJ894" s="337"/>
      <c r="AK894" s="337"/>
      <c r="AL894" s="337" t="s">
        <v>21</v>
      </c>
      <c r="AM894" s="337"/>
      <c r="AN894" s="337"/>
      <c r="AO894" s="421"/>
      <c r="AP894" s="422" t="s">
        <v>298</v>
      </c>
      <c r="AQ894" s="422"/>
      <c r="AR894" s="422"/>
      <c r="AS894" s="422"/>
      <c r="AT894" s="422"/>
      <c r="AU894" s="422"/>
      <c r="AV894" s="422"/>
      <c r="AW894" s="422"/>
      <c r="AX894" s="422"/>
      <c r="AY894" s="34">
        <f t="shared" ref="AY894:AY895" si="24">$AY$892</f>
        <v>0</v>
      </c>
    </row>
    <row r="895" spans="1:51" ht="26.25" customHeight="1">
      <c r="A895" s="1053">
        <v>1</v>
      </c>
      <c r="B895" s="1053">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1052"/>
      <c r="AD895" s="1052"/>
      <c r="AE895" s="1052"/>
      <c r="AF895" s="1052"/>
      <c r="AG895" s="1052"/>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customHeight="1">
      <c r="A896" s="1053">
        <v>2</v>
      </c>
      <c r="B896" s="1053">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1052"/>
      <c r="AD896" s="1052"/>
      <c r="AE896" s="1052"/>
      <c r="AF896" s="1052"/>
      <c r="AG896" s="1052"/>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customHeight="1">
      <c r="A897" s="1053">
        <v>3</v>
      </c>
      <c r="B897" s="1053">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1052"/>
      <c r="AD897" s="1052"/>
      <c r="AE897" s="1052"/>
      <c r="AF897" s="1052"/>
      <c r="AG897" s="1052"/>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customHeight="1">
      <c r="A898" s="1053">
        <v>4</v>
      </c>
      <c r="B898" s="1053">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1052"/>
      <c r="AD898" s="1052"/>
      <c r="AE898" s="1052"/>
      <c r="AF898" s="1052"/>
      <c r="AG898" s="1052"/>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customHeight="1">
      <c r="A899" s="1053">
        <v>5</v>
      </c>
      <c r="B899" s="1053">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1052"/>
      <c r="AD899" s="1052"/>
      <c r="AE899" s="1052"/>
      <c r="AF899" s="1052"/>
      <c r="AG899" s="1052"/>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customHeight="1">
      <c r="A900" s="1053">
        <v>6</v>
      </c>
      <c r="B900" s="1053">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1052"/>
      <c r="AD900" s="1052"/>
      <c r="AE900" s="1052"/>
      <c r="AF900" s="1052"/>
      <c r="AG900" s="1052"/>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customHeight="1">
      <c r="A901" s="1053">
        <v>7</v>
      </c>
      <c r="B901" s="1053">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1052"/>
      <c r="AD901" s="1052"/>
      <c r="AE901" s="1052"/>
      <c r="AF901" s="1052"/>
      <c r="AG901" s="1052"/>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customHeight="1">
      <c r="A902" s="1053">
        <v>8</v>
      </c>
      <c r="B902" s="1053">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1052"/>
      <c r="AD902" s="1052"/>
      <c r="AE902" s="1052"/>
      <c r="AF902" s="1052"/>
      <c r="AG902" s="1052"/>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customHeight="1">
      <c r="A903" s="1053">
        <v>9</v>
      </c>
      <c r="B903" s="1053">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1052"/>
      <c r="AD903" s="1052"/>
      <c r="AE903" s="1052"/>
      <c r="AF903" s="1052"/>
      <c r="AG903" s="1052"/>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customHeight="1">
      <c r="A904" s="1053">
        <v>10</v>
      </c>
      <c r="B904" s="1053">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1052"/>
      <c r="AD904" s="1052"/>
      <c r="AE904" s="1052"/>
      <c r="AF904" s="1052"/>
      <c r="AG904" s="1052"/>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customHeight="1">
      <c r="A905" s="1053">
        <v>11</v>
      </c>
      <c r="B905" s="1053">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1052"/>
      <c r="AD905" s="1052"/>
      <c r="AE905" s="1052"/>
      <c r="AF905" s="1052"/>
      <c r="AG905" s="1052"/>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customHeight="1">
      <c r="A906" s="1053">
        <v>12</v>
      </c>
      <c r="B906" s="1053">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1052"/>
      <c r="AD906" s="1052"/>
      <c r="AE906" s="1052"/>
      <c r="AF906" s="1052"/>
      <c r="AG906" s="1052"/>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customHeight="1">
      <c r="A907" s="1053">
        <v>13</v>
      </c>
      <c r="B907" s="1053">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1052"/>
      <c r="AD907" s="1052"/>
      <c r="AE907" s="1052"/>
      <c r="AF907" s="1052"/>
      <c r="AG907" s="1052"/>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customHeight="1">
      <c r="A908" s="1053">
        <v>14</v>
      </c>
      <c r="B908" s="1053">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1052"/>
      <c r="AD908" s="1052"/>
      <c r="AE908" s="1052"/>
      <c r="AF908" s="1052"/>
      <c r="AG908" s="1052"/>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customHeight="1">
      <c r="A909" s="1053">
        <v>15</v>
      </c>
      <c r="B909" s="1053">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1052"/>
      <c r="AD909" s="1052"/>
      <c r="AE909" s="1052"/>
      <c r="AF909" s="1052"/>
      <c r="AG909" s="1052"/>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customHeight="1">
      <c r="A910" s="1053">
        <v>16</v>
      </c>
      <c r="B910" s="1053">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1052"/>
      <c r="AD910" s="1052"/>
      <c r="AE910" s="1052"/>
      <c r="AF910" s="1052"/>
      <c r="AG910" s="1052"/>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customHeight="1">
      <c r="A911" s="1053">
        <v>17</v>
      </c>
      <c r="B911" s="1053">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1052"/>
      <c r="AD911" s="1052"/>
      <c r="AE911" s="1052"/>
      <c r="AF911" s="1052"/>
      <c r="AG911" s="1052"/>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customHeight="1">
      <c r="A912" s="1053">
        <v>18</v>
      </c>
      <c r="B912" s="1053">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1052"/>
      <c r="AD912" s="1052"/>
      <c r="AE912" s="1052"/>
      <c r="AF912" s="1052"/>
      <c r="AG912" s="1052"/>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customHeight="1">
      <c r="A913" s="1053">
        <v>19</v>
      </c>
      <c r="B913" s="1053">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1052"/>
      <c r="AD913" s="1052"/>
      <c r="AE913" s="1052"/>
      <c r="AF913" s="1052"/>
      <c r="AG913" s="1052"/>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customHeight="1">
      <c r="A914" s="1053">
        <v>20</v>
      </c>
      <c r="B914" s="1053">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1052"/>
      <c r="AD914" s="1052"/>
      <c r="AE914" s="1052"/>
      <c r="AF914" s="1052"/>
      <c r="AG914" s="1052"/>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customHeight="1">
      <c r="A915" s="1053">
        <v>21</v>
      </c>
      <c r="B915" s="1053">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1052"/>
      <c r="AD915" s="1052"/>
      <c r="AE915" s="1052"/>
      <c r="AF915" s="1052"/>
      <c r="AG915" s="1052"/>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customHeight="1">
      <c r="A916" s="1053">
        <v>22</v>
      </c>
      <c r="B916" s="1053">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1052"/>
      <c r="AD916" s="1052"/>
      <c r="AE916" s="1052"/>
      <c r="AF916" s="1052"/>
      <c r="AG916" s="1052"/>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customHeight="1">
      <c r="A917" s="1053">
        <v>23</v>
      </c>
      <c r="B917" s="1053">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1052"/>
      <c r="AD917" s="1052"/>
      <c r="AE917" s="1052"/>
      <c r="AF917" s="1052"/>
      <c r="AG917" s="1052"/>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customHeight="1">
      <c r="A918" s="1053">
        <v>24</v>
      </c>
      <c r="B918" s="1053">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1052"/>
      <c r="AD918" s="1052"/>
      <c r="AE918" s="1052"/>
      <c r="AF918" s="1052"/>
      <c r="AG918" s="1052"/>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customHeight="1">
      <c r="A919" s="1053">
        <v>25</v>
      </c>
      <c r="B919" s="1053">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1052"/>
      <c r="AD919" s="1052"/>
      <c r="AE919" s="1052"/>
      <c r="AF919" s="1052"/>
      <c r="AG919" s="1052"/>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customHeight="1">
      <c r="A920" s="1053">
        <v>26</v>
      </c>
      <c r="B920" s="1053">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1052"/>
      <c r="AD920" s="1052"/>
      <c r="AE920" s="1052"/>
      <c r="AF920" s="1052"/>
      <c r="AG920" s="1052"/>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customHeight="1">
      <c r="A921" s="1053">
        <v>27</v>
      </c>
      <c r="B921" s="1053">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1052"/>
      <c r="AD921" s="1052"/>
      <c r="AE921" s="1052"/>
      <c r="AF921" s="1052"/>
      <c r="AG921" s="1052"/>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customHeight="1">
      <c r="A922" s="1053">
        <v>28</v>
      </c>
      <c r="B922" s="1053">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1052"/>
      <c r="AD922" s="1052"/>
      <c r="AE922" s="1052"/>
      <c r="AF922" s="1052"/>
      <c r="AG922" s="1052"/>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customHeight="1">
      <c r="A923" s="1053">
        <v>29</v>
      </c>
      <c r="B923" s="1053">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1052"/>
      <c r="AD923" s="1052"/>
      <c r="AE923" s="1052"/>
      <c r="AF923" s="1052"/>
      <c r="AG923" s="1052"/>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customHeight="1">
      <c r="A924" s="1053">
        <v>30</v>
      </c>
      <c r="B924" s="1053">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1052"/>
      <c r="AD924" s="1052"/>
      <c r="AE924" s="1052"/>
      <c r="AF924" s="1052"/>
      <c r="AG924" s="1052"/>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37"/>
      <c r="B927" s="337"/>
      <c r="C927" s="337" t="s">
        <v>26</v>
      </c>
      <c r="D927" s="337"/>
      <c r="E927" s="337"/>
      <c r="F927" s="337"/>
      <c r="G927" s="337"/>
      <c r="H927" s="337"/>
      <c r="I927" s="337"/>
      <c r="J927" s="264" t="s">
        <v>297</v>
      </c>
      <c r="K927" s="109"/>
      <c r="L927" s="109"/>
      <c r="M927" s="109"/>
      <c r="N927" s="109"/>
      <c r="O927" s="109"/>
      <c r="P927" s="338" t="s">
        <v>27</v>
      </c>
      <c r="Q927" s="338"/>
      <c r="R927" s="338"/>
      <c r="S927" s="338"/>
      <c r="T927" s="338"/>
      <c r="U927" s="338"/>
      <c r="V927" s="338"/>
      <c r="W927" s="338"/>
      <c r="X927" s="338"/>
      <c r="Y927" s="335" t="s">
        <v>352</v>
      </c>
      <c r="Z927" s="336"/>
      <c r="AA927" s="336"/>
      <c r="AB927" s="336"/>
      <c r="AC927" s="264" t="s">
        <v>337</v>
      </c>
      <c r="AD927" s="264"/>
      <c r="AE927" s="264"/>
      <c r="AF927" s="264"/>
      <c r="AG927" s="264"/>
      <c r="AH927" s="335" t="s">
        <v>258</v>
      </c>
      <c r="AI927" s="337"/>
      <c r="AJ927" s="337"/>
      <c r="AK927" s="337"/>
      <c r="AL927" s="337" t="s">
        <v>21</v>
      </c>
      <c r="AM927" s="337"/>
      <c r="AN927" s="337"/>
      <c r="AO927" s="421"/>
      <c r="AP927" s="422" t="s">
        <v>298</v>
      </c>
      <c r="AQ927" s="422"/>
      <c r="AR927" s="422"/>
      <c r="AS927" s="422"/>
      <c r="AT927" s="422"/>
      <c r="AU927" s="422"/>
      <c r="AV927" s="422"/>
      <c r="AW927" s="422"/>
      <c r="AX927" s="422"/>
      <c r="AY927" s="34">
        <f t="shared" ref="AY927:AY928" si="25">$AY$925</f>
        <v>0</v>
      </c>
    </row>
    <row r="928" spans="1:51" ht="26.25" customHeight="1">
      <c r="A928" s="1053">
        <v>1</v>
      </c>
      <c r="B928" s="1053">
        <v>1</v>
      </c>
      <c r="C928" s="419"/>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1052"/>
      <c r="AD928" s="1052"/>
      <c r="AE928" s="1052"/>
      <c r="AF928" s="1052"/>
      <c r="AG928" s="1052"/>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customHeight="1">
      <c r="A929" s="1053">
        <v>2</v>
      </c>
      <c r="B929" s="1053">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1052"/>
      <c r="AD929" s="1052"/>
      <c r="AE929" s="1052"/>
      <c r="AF929" s="1052"/>
      <c r="AG929" s="1052"/>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customHeight="1">
      <c r="A930" s="1053">
        <v>3</v>
      </c>
      <c r="B930" s="1053">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1052"/>
      <c r="AD930" s="1052"/>
      <c r="AE930" s="1052"/>
      <c r="AF930" s="1052"/>
      <c r="AG930" s="1052"/>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customHeight="1">
      <c r="A931" s="1053">
        <v>4</v>
      </c>
      <c r="B931" s="1053">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1052"/>
      <c r="AD931" s="1052"/>
      <c r="AE931" s="1052"/>
      <c r="AF931" s="1052"/>
      <c r="AG931" s="1052"/>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customHeight="1">
      <c r="A932" s="1053">
        <v>5</v>
      </c>
      <c r="B932" s="1053">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1052"/>
      <c r="AD932" s="1052"/>
      <c r="AE932" s="1052"/>
      <c r="AF932" s="1052"/>
      <c r="AG932" s="1052"/>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customHeight="1">
      <c r="A933" s="1053">
        <v>6</v>
      </c>
      <c r="B933" s="1053">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1052"/>
      <c r="AD933" s="1052"/>
      <c r="AE933" s="1052"/>
      <c r="AF933" s="1052"/>
      <c r="AG933" s="1052"/>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customHeight="1">
      <c r="A934" s="1053">
        <v>7</v>
      </c>
      <c r="B934" s="1053">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1052"/>
      <c r="AD934" s="1052"/>
      <c r="AE934" s="1052"/>
      <c r="AF934" s="1052"/>
      <c r="AG934" s="1052"/>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customHeight="1">
      <c r="A935" s="1053">
        <v>8</v>
      </c>
      <c r="B935" s="1053">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1052"/>
      <c r="AD935" s="1052"/>
      <c r="AE935" s="1052"/>
      <c r="AF935" s="1052"/>
      <c r="AG935" s="1052"/>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customHeight="1">
      <c r="A936" s="1053">
        <v>9</v>
      </c>
      <c r="B936" s="1053">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1052"/>
      <c r="AD936" s="1052"/>
      <c r="AE936" s="1052"/>
      <c r="AF936" s="1052"/>
      <c r="AG936" s="1052"/>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customHeight="1">
      <c r="A937" s="1053">
        <v>10</v>
      </c>
      <c r="B937" s="1053">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1052"/>
      <c r="AD937" s="1052"/>
      <c r="AE937" s="1052"/>
      <c r="AF937" s="1052"/>
      <c r="AG937" s="1052"/>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customHeight="1">
      <c r="A938" s="1053">
        <v>11</v>
      </c>
      <c r="B938" s="1053">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1052"/>
      <c r="AD938" s="1052"/>
      <c r="AE938" s="1052"/>
      <c r="AF938" s="1052"/>
      <c r="AG938" s="1052"/>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customHeight="1">
      <c r="A939" s="1053">
        <v>12</v>
      </c>
      <c r="B939" s="1053">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1052"/>
      <c r="AD939" s="1052"/>
      <c r="AE939" s="1052"/>
      <c r="AF939" s="1052"/>
      <c r="AG939" s="1052"/>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customHeight="1">
      <c r="A940" s="1053">
        <v>13</v>
      </c>
      <c r="B940" s="1053">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1052"/>
      <c r="AD940" s="1052"/>
      <c r="AE940" s="1052"/>
      <c r="AF940" s="1052"/>
      <c r="AG940" s="1052"/>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customHeight="1">
      <c r="A941" s="1053">
        <v>14</v>
      </c>
      <c r="B941" s="1053">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1052"/>
      <c r="AD941" s="1052"/>
      <c r="AE941" s="1052"/>
      <c r="AF941" s="1052"/>
      <c r="AG941" s="1052"/>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customHeight="1">
      <c r="A942" s="1053">
        <v>15</v>
      </c>
      <c r="B942" s="1053">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1052"/>
      <c r="AD942" s="1052"/>
      <c r="AE942" s="1052"/>
      <c r="AF942" s="1052"/>
      <c r="AG942" s="1052"/>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customHeight="1">
      <c r="A943" s="1053">
        <v>16</v>
      </c>
      <c r="B943" s="1053">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1052"/>
      <c r="AD943" s="1052"/>
      <c r="AE943" s="1052"/>
      <c r="AF943" s="1052"/>
      <c r="AG943" s="1052"/>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customHeight="1">
      <c r="A944" s="1053">
        <v>17</v>
      </c>
      <c r="B944" s="1053">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1052"/>
      <c r="AD944" s="1052"/>
      <c r="AE944" s="1052"/>
      <c r="AF944" s="1052"/>
      <c r="AG944" s="1052"/>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customHeight="1">
      <c r="A945" s="1053">
        <v>18</v>
      </c>
      <c r="B945" s="1053">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1052"/>
      <c r="AD945" s="1052"/>
      <c r="AE945" s="1052"/>
      <c r="AF945" s="1052"/>
      <c r="AG945" s="1052"/>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customHeight="1">
      <c r="A946" s="1053">
        <v>19</v>
      </c>
      <c r="B946" s="1053">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1052"/>
      <c r="AD946" s="1052"/>
      <c r="AE946" s="1052"/>
      <c r="AF946" s="1052"/>
      <c r="AG946" s="1052"/>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customHeight="1">
      <c r="A947" s="1053">
        <v>20</v>
      </c>
      <c r="B947" s="1053">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1052"/>
      <c r="AD947" s="1052"/>
      <c r="AE947" s="1052"/>
      <c r="AF947" s="1052"/>
      <c r="AG947" s="1052"/>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customHeight="1">
      <c r="A948" s="1053">
        <v>21</v>
      </c>
      <c r="B948" s="1053">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1052"/>
      <c r="AD948" s="1052"/>
      <c r="AE948" s="1052"/>
      <c r="AF948" s="1052"/>
      <c r="AG948" s="1052"/>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customHeight="1">
      <c r="A949" s="1053">
        <v>22</v>
      </c>
      <c r="B949" s="1053">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1052"/>
      <c r="AD949" s="1052"/>
      <c r="AE949" s="1052"/>
      <c r="AF949" s="1052"/>
      <c r="AG949" s="1052"/>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customHeight="1">
      <c r="A950" s="1053">
        <v>23</v>
      </c>
      <c r="B950" s="1053">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1052"/>
      <c r="AD950" s="1052"/>
      <c r="AE950" s="1052"/>
      <c r="AF950" s="1052"/>
      <c r="AG950" s="1052"/>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customHeight="1">
      <c r="A951" s="1053">
        <v>24</v>
      </c>
      <c r="B951" s="1053">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1052"/>
      <c r="AD951" s="1052"/>
      <c r="AE951" s="1052"/>
      <c r="AF951" s="1052"/>
      <c r="AG951" s="1052"/>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customHeight="1">
      <c r="A952" s="1053">
        <v>25</v>
      </c>
      <c r="B952" s="1053">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1052"/>
      <c r="AD952" s="1052"/>
      <c r="AE952" s="1052"/>
      <c r="AF952" s="1052"/>
      <c r="AG952" s="1052"/>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customHeight="1">
      <c r="A953" s="1053">
        <v>26</v>
      </c>
      <c r="B953" s="1053">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1052"/>
      <c r="AD953" s="1052"/>
      <c r="AE953" s="1052"/>
      <c r="AF953" s="1052"/>
      <c r="AG953" s="1052"/>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customHeight="1">
      <c r="A954" s="1053">
        <v>27</v>
      </c>
      <c r="B954" s="1053">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1052"/>
      <c r="AD954" s="1052"/>
      <c r="AE954" s="1052"/>
      <c r="AF954" s="1052"/>
      <c r="AG954" s="1052"/>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customHeight="1">
      <c r="A955" s="1053">
        <v>28</v>
      </c>
      <c r="B955" s="1053">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1052"/>
      <c r="AD955" s="1052"/>
      <c r="AE955" s="1052"/>
      <c r="AF955" s="1052"/>
      <c r="AG955" s="1052"/>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customHeight="1">
      <c r="A956" s="1053">
        <v>29</v>
      </c>
      <c r="B956" s="1053">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1052"/>
      <c r="AD956" s="1052"/>
      <c r="AE956" s="1052"/>
      <c r="AF956" s="1052"/>
      <c r="AG956" s="1052"/>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customHeight="1">
      <c r="A957" s="1053">
        <v>30</v>
      </c>
      <c r="B957" s="1053">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1052"/>
      <c r="AD957" s="1052"/>
      <c r="AE957" s="1052"/>
      <c r="AF957" s="1052"/>
      <c r="AG957" s="1052"/>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37"/>
      <c r="B960" s="337"/>
      <c r="C960" s="337" t="s">
        <v>26</v>
      </c>
      <c r="D960" s="337"/>
      <c r="E960" s="337"/>
      <c r="F960" s="337"/>
      <c r="G960" s="337"/>
      <c r="H960" s="337"/>
      <c r="I960" s="337"/>
      <c r="J960" s="264" t="s">
        <v>297</v>
      </c>
      <c r="K960" s="109"/>
      <c r="L960" s="109"/>
      <c r="M960" s="109"/>
      <c r="N960" s="109"/>
      <c r="O960" s="109"/>
      <c r="P960" s="338" t="s">
        <v>27</v>
      </c>
      <c r="Q960" s="338"/>
      <c r="R960" s="338"/>
      <c r="S960" s="338"/>
      <c r="T960" s="338"/>
      <c r="U960" s="338"/>
      <c r="V960" s="338"/>
      <c r="W960" s="338"/>
      <c r="X960" s="338"/>
      <c r="Y960" s="335" t="s">
        <v>352</v>
      </c>
      <c r="Z960" s="336"/>
      <c r="AA960" s="336"/>
      <c r="AB960" s="336"/>
      <c r="AC960" s="264" t="s">
        <v>337</v>
      </c>
      <c r="AD960" s="264"/>
      <c r="AE960" s="264"/>
      <c r="AF960" s="264"/>
      <c r="AG960" s="264"/>
      <c r="AH960" s="335" t="s">
        <v>258</v>
      </c>
      <c r="AI960" s="337"/>
      <c r="AJ960" s="337"/>
      <c r="AK960" s="337"/>
      <c r="AL960" s="337" t="s">
        <v>21</v>
      </c>
      <c r="AM960" s="337"/>
      <c r="AN960" s="337"/>
      <c r="AO960" s="421"/>
      <c r="AP960" s="422" t="s">
        <v>298</v>
      </c>
      <c r="AQ960" s="422"/>
      <c r="AR960" s="422"/>
      <c r="AS960" s="422"/>
      <c r="AT960" s="422"/>
      <c r="AU960" s="422"/>
      <c r="AV960" s="422"/>
      <c r="AW960" s="422"/>
      <c r="AX960" s="422"/>
      <c r="AY960" s="34">
        <f t="shared" ref="AY960:AY961" si="26">$AY$958</f>
        <v>0</v>
      </c>
    </row>
    <row r="961" spans="1:51" ht="26.25" customHeight="1">
      <c r="A961" s="1053">
        <v>1</v>
      </c>
      <c r="B961" s="1053">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1052"/>
      <c r="AD961" s="1052"/>
      <c r="AE961" s="1052"/>
      <c r="AF961" s="1052"/>
      <c r="AG961" s="1052"/>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customHeight="1">
      <c r="A962" s="1053">
        <v>2</v>
      </c>
      <c r="B962" s="1053">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1052"/>
      <c r="AD962" s="1052"/>
      <c r="AE962" s="1052"/>
      <c r="AF962" s="1052"/>
      <c r="AG962" s="1052"/>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customHeight="1">
      <c r="A963" s="1053">
        <v>3</v>
      </c>
      <c r="B963" s="1053">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1052"/>
      <c r="AD963" s="1052"/>
      <c r="AE963" s="1052"/>
      <c r="AF963" s="1052"/>
      <c r="AG963" s="1052"/>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customHeight="1">
      <c r="A964" s="1053">
        <v>4</v>
      </c>
      <c r="B964" s="1053">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1052"/>
      <c r="AD964" s="1052"/>
      <c r="AE964" s="1052"/>
      <c r="AF964" s="1052"/>
      <c r="AG964" s="1052"/>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customHeight="1">
      <c r="A965" s="1053">
        <v>5</v>
      </c>
      <c r="B965" s="1053">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1052"/>
      <c r="AD965" s="1052"/>
      <c r="AE965" s="1052"/>
      <c r="AF965" s="1052"/>
      <c r="AG965" s="1052"/>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customHeight="1">
      <c r="A966" s="1053">
        <v>6</v>
      </c>
      <c r="B966" s="1053">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1052"/>
      <c r="AD966" s="1052"/>
      <c r="AE966" s="1052"/>
      <c r="AF966" s="1052"/>
      <c r="AG966" s="1052"/>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customHeight="1">
      <c r="A967" s="1053">
        <v>7</v>
      </c>
      <c r="B967" s="1053">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1052"/>
      <c r="AD967" s="1052"/>
      <c r="AE967" s="1052"/>
      <c r="AF967" s="1052"/>
      <c r="AG967" s="1052"/>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customHeight="1">
      <c r="A968" s="1053">
        <v>8</v>
      </c>
      <c r="B968" s="1053">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1052"/>
      <c r="AD968" s="1052"/>
      <c r="AE968" s="1052"/>
      <c r="AF968" s="1052"/>
      <c r="AG968" s="1052"/>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customHeight="1">
      <c r="A969" s="1053">
        <v>9</v>
      </c>
      <c r="B969" s="1053">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1052"/>
      <c r="AD969" s="1052"/>
      <c r="AE969" s="1052"/>
      <c r="AF969" s="1052"/>
      <c r="AG969" s="1052"/>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customHeight="1">
      <c r="A970" s="1053">
        <v>10</v>
      </c>
      <c r="B970" s="1053">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1052"/>
      <c r="AD970" s="1052"/>
      <c r="AE970" s="1052"/>
      <c r="AF970" s="1052"/>
      <c r="AG970" s="1052"/>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customHeight="1">
      <c r="A971" s="1053">
        <v>11</v>
      </c>
      <c r="B971" s="1053">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1052"/>
      <c r="AD971" s="1052"/>
      <c r="AE971" s="1052"/>
      <c r="AF971" s="1052"/>
      <c r="AG971" s="1052"/>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customHeight="1">
      <c r="A972" s="1053">
        <v>12</v>
      </c>
      <c r="B972" s="1053">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1052"/>
      <c r="AD972" s="1052"/>
      <c r="AE972" s="1052"/>
      <c r="AF972" s="1052"/>
      <c r="AG972" s="1052"/>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customHeight="1">
      <c r="A973" s="1053">
        <v>13</v>
      </c>
      <c r="B973" s="1053">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1052"/>
      <c r="AD973" s="1052"/>
      <c r="AE973" s="1052"/>
      <c r="AF973" s="1052"/>
      <c r="AG973" s="1052"/>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customHeight="1">
      <c r="A974" s="1053">
        <v>14</v>
      </c>
      <c r="B974" s="1053">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1052"/>
      <c r="AD974" s="1052"/>
      <c r="AE974" s="1052"/>
      <c r="AF974" s="1052"/>
      <c r="AG974" s="1052"/>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customHeight="1">
      <c r="A975" s="1053">
        <v>15</v>
      </c>
      <c r="B975" s="1053">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1052"/>
      <c r="AD975" s="1052"/>
      <c r="AE975" s="1052"/>
      <c r="AF975" s="1052"/>
      <c r="AG975" s="1052"/>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customHeight="1">
      <c r="A976" s="1053">
        <v>16</v>
      </c>
      <c r="B976" s="1053">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1052"/>
      <c r="AD976" s="1052"/>
      <c r="AE976" s="1052"/>
      <c r="AF976" s="1052"/>
      <c r="AG976" s="1052"/>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customHeight="1">
      <c r="A977" s="1053">
        <v>17</v>
      </c>
      <c r="B977" s="1053">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1052"/>
      <c r="AD977" s="1052"/>
      <c r="AE977" s="1052"/>
      <c r="AF977" s="1052"/>
      <c r="AG977" s="1052"/>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customHeight="1">
      <c r="A978" s="1053">
        <v>18</v>
      </c>
      <c r="B978" s="1053">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1052"/>
      <c r="AD978" s="1052"/>
      <c r="AE978" s="1052"/>
      <c r="AF978" s="1052"/>
      <c r="AG978" s="1052"/>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customHeight="1">
      <c r="A979" s="1053">
        <v>19</v>
      </c>
      <c r="B979" s="1053">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1052"/>
      <c r="AD979" s="1052"/>
      <c r="AE979" s="1052"/>
      <c r="AF979" s="1052"/>
      <c r="AG979" s="1052"/>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customHeight="1">
      <c r="A980" s="1053">
        <v>20</v>
      </c>
      <c r="B980" s="1053">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1052"/>
      <c r="AD980" s="1052"/>
      <c r="AE980" s="1052"/>
      <c r="AF980" s="1052"/>
      <c r="AG980" s="1052"/>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customHeight="1">
      <c r="A981" s="1053">
        <v>21</v>
      </c>
      <c r="B981" s="1053">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1052"/>
      <c r="AD981" s="1052"/>
      <c r="AE981" s="1052"/>
      <c r="AF981" s="1052"/>
      <c r="AG981" s="1052"/>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customHeight="1">
      <c r="A982" s="1053">
        <v>22</v>
      </c>
      <c r="B982" s="1053">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1052"/>
      <c r="AD982" s="1052"/>
      <c r="AE982" s="1052"/>
      <c r="AF982" s="1052"/>
      <c r="AG982" s="1052"/>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customHeight="1">
      <c r="A983" s="1053">
        <v>23</v>
      </c>
      <c r="B983" s="1053">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1052"/>
      <c r="AD983" s="1052"/>
      <c r="AE983" s="1052"/>
      <c r="AF983" s="1052"/>
      <c r="AG983" s="1052"/>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customHeight="1">
      <c r="A984" s="1053">
        <v>24</v>
      </c>
      <c r="B984" s="1053">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1052"/>
      <c r="AD984" s="1052"/>
      <c r="AE984" s="1052"/>
      <c r="AF984" s="1052"/>
      <c r="AG984" s="1052"/>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customHeight="1">
      <c r="A985" s="1053">
        <v>25</v>
      </c>
      <c r="B985" s="1053">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1052"/>
      <c r="AD985" s="1052"/>
      <c r="AE985" s="1052"/>
      <c r="AF985" s="1052"/>
      <c r="AG985" s="1052"/>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customHeight="1">
      <c r="A986" s="1053">
        <v>26</v>
      </c>
      <c r="B986" s="1053">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1052"/>
      <c r="AD986" s="1052"/>
      <c r="AE986" s="1052"/>
      <c r="AF986" s="1052"/>
      <c r="AG986" s="1052"/>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customHeight="1">
      <c r="A987" s="1053">
        <v>27</v>
      </c>
      <c r="B987" s="1053">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1052"/>
      <c r="AD987" s="1052"/>
      <c r="AE987" s="1052"/>
      <c r="AF987" s="1052"/>
      <c r="AG987" s="1052"/>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customHeight="1">
      <c r="A988" s="1053">
        <v>28</v>
      </c>
      <c r="B988" s="1053">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1052"/>
      <c r="AD988" s="1052"/>
      <c r="AE988" s="1052"/>
      <c r="AF988" s="1052"/>
      <c r="AG988" s="1052"/>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customHeight="1">
      <c r="A989" s="1053">
        <v>29</v>
      </c>
      <c r="B989" s="1053">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1052"/>
      <c r="AD989" s="1052"/>
      <c r="AE989" s="1052"/>
      <c r="AF989" s="1052"/>
      <c r="AG989" s="1052"/>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customHeight="1">
      <c r="A990" s="1053">
        <v>30</v>
      </c>
      <c r="B990" s="1053">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1052"/>
      <c r="AD990" s="1052"/>
      <c r="AE990" s="1052"/>
      <c r="AF990" s="1052"/>
      <c r="AG990" s="1052"/>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37"/>
      <c r="B993" s="337"/>
      <c r="C993" s="337" t="s">
        <v>26</v>
      </c>
      <c r="D993" s="337"/>
      <c r="E993" s="337"/>
      <c r="F993" s="337"/>
      <c r="G993" s="337"/>
      <c r="H993" s="337"/>
      <c r="I993" s="337"/>
      <c r="J993" s="264" t="s">
        <v>297</v>
      </c>
      <c r="K993" s="109"/>
      <c r="L993" s="109"/>
      <c r="M993" s="109"/>
      <c r="N993" s="109"/>
      <c r="O993" s="109"/>
      <c r="P993" s="338" t="s">
        <v>27</v>
      </c>
      <c r="Q993" s="338"/>
      <c r="R993" s="338"/>
      <c r="S993" s="338"/>
      <c r="T993" s="338"/>
      <c r="U993" s="338"/>
      <c r="V993" s="338"/>
      <c r="W993" s="338"/>
      <c r="X993" s="338"/>
      <c r="Y993" s="335" t="s">
        <v>352</v>
      </c>
      <c r="Z993" s="336"/>
      <c r="AA993" s="336"/>
      <c r="AB993" s="336"/>
      <c r="AC993" s="264" t="s">
        <v>337</v>
      </c>
      <c r="AD993" s="264"/>
      <c r="AE993" s="264"/>
      <c r="AF993" s="264"/>
      <c r="AG993" s="264"/>
      <c r="AH993" s="335" t="s">
        <v>258</v>
      </c>
      <c r="AI993" s="337"/>
      <c r="AJ993" s="337"/>
      <c r="AK993" s="337"/>
      <c r="AL993" s="337" t="s">
        <v>21</v>
      </c>
      <c r="AM993" s="337"/>
      <c r="AN993" s="337"/>
      <c r="AO993" s="421"/>
      <c r="AP993" s="422" t="s">
        <v>298</v>
      </c>
      <c r="AQ993" s="422"/>
      <c r="AR993" s="422"/>
      <c r="AS993" s="422"/>
      <c r="AT993" s="422"/>
      <c r="AU993" s="422"/>
      <c r="AV993" s="422"/>
      <c r="AW993" s="422"/>
      <c r="AX993" s="422"/>
      <c r="AY993" s="34">
        <f t="shared" ref="AY993:AY994" si="27">$AY$991</f>
        <v>0</v>
      </c>
    </row>
    <row r="994" spans="1:51" ht="26.25" customHeight="1">
      <c r="A994" s="1053">
        <v>1</v>
      </c>
      <c r="B994" s="1053">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1052"/>
      <c r="AD994" s="1052"/>
      <c r="AE994" s="1052"/>
      <c r="AF994" s="1052"/>
      <c r="AG994" s="1052"/>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customHeight="1">
      <c r="A995" s="1053">
        <v>2</v>
      </c>
      <c r="B995" s="1053">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1052"/>
      <c r="AD995" s="1052"/>
      <c r="AE995" s="1052"/>
      <c r="AF995" s="1052"/>
      <c r="AG995" s="1052"/>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customHeight="1">
      <c r="A996" s="1053">
        <v>3</v>
      </c>
      <c r="B996" s="1053">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1052"/>
      <c r="AD996" s="1052"/>
      <c r="AE996" s="1052"/>
      <c r="AF996" s="1052"/>
      <c r="AG996" s="1052"/>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customHeight="1">
      <c r="A997" s="1053">
        <v>4</v>
      </c>
      <c r="B997" s="1053">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1052"/>
      <c r="AD997" s="1052"/>
      <c r="AE997" s="1052"/>
      <c r="AF997" s="1052"/>
      <c r="AG997" s="1052"/>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customHeight="1">
      <c r="A998" s="1053">
        <v>5</v>
      </c>
      <c r="B998" s="1053">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1052"/>
      <c r="AD998" s="1052"/>
      <c r="AE998" s="1052"/>
      <c r="AF998" s="1052"/>
      <c r="AG998" s="1052"/>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customHeight="1">
      <c r="A999" s="1053">
        <v>6</v>
      </c>
      <c r="B999" s="1053">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1052"/>
      <c r="AD999" s="1052"/>
      <c r="AE999" s="1052"/>
      <c r="AF999" s="1052"/>
      <c r="AG999" s="1052"/>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customHeight="1">
      <c r="A1000" s="1053">
        <v>7</v>
      </c>
      <c r="B1000" s="1053">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1052"/>
      <c r="AD1000" s="1052"/>
      <c r="AE1000" s="1052"/>
      <c r="AF1000" s="1052"/>
      <c r="AG1000" s="1052"/>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customHeight="1">
      <c r="A1001" s="1053">
        <v>8</v>
      </c>
      <c r="B1001" s="1053">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1052"/>
      <c r="AD1001" s="1052"/>
      <c r="AE1001" s="1052"/>
      <c r="AF1001" s="1052"/>
      <c r="AG1001" s="1052"/>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customHeight="1">
      <c r="A1002" s="1053">
        <v>9</v>
      </c>
      <c r="B1002" s="1053">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1052"/>
      <c r="AD1002" s="1052"/>
      <c r="AE1002" s="1052"/>
      <c r="AF1002" s="1052"/>
      <c r="AG1002" s="1052"/>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customHeight="1">
      <c r="A1003" s="1053">
        <v>10</v>
      </c>
      <c r="B1003" s="1053">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1052"/>
      <c r="AD1003" s="1052"/>
      <c r="AE1003" s="1052"/>
      <c r="AF1003" s="1052"/>
      <c r="AG1003" s="1052"/>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customHeight="1">
      <c r="A1004" s="1053">
        <v>11</v>
      </c>
      <c r="B1004" s="1053">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1052"/>
      <c r="AD1004" s="1052"/>
      <c r="AE1004" s="1052"/>
      <c r="AF1004" s="1052"/>
      <c r="AG1004" s="1052"/>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customHeight="1">
      <c r="A1005" s="1053">
        <v>12</v>
      </c>
      <c r="B1005" s="1053">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1052"/>
      <c r="AD1005" s="1052"/>
      <c r="AE1005" s="1052"/>
      <c r="AF1005" s="1052"/>
      <c r="AG1005" s="1052"/>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customHeight="1">
      <c r="A1006" s="1053">
        <v>13</v>
      </c>
      <c r="B1006" s="1053">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1052"/>
      <c r="AD1006" s="1052"/>
      <c r="AE1006" s="1052"/>
      <c r="AF1006" s="1052"/>
      <c r="AG1006" s="1052"/>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customHeight="1">
      <c r="A1007" s="1053">
        <v>14</v>
      </c>
      <c r="B1007" s="1053">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1052"/>
      <c r="AD1007" s="1052"/>
      <c r="AE1007" s="1052"/>
      <c r="AF1007" s="1052"/>
      <c r="AG1007" s="1052"/>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customHeight="1">
      <c r="A1008" s="1053">
        <v>15</v>
      </c>
      <c r="B1008" s="1053">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1052"/>
      <c r="AD1008" s="1052"/>
      <c r="AE1008" s="1052"/>
      <c r="AF1008" s="1052"/>
      <c r="AG1008" s="1052"/>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customHeight="1">
      <c r="A1009" s="1053">
        <v>16</v>
      </c>
      <c r="B1009" s="1053">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1052"/>
      <c r="AD1009" s="1052"/>
      <c r="AE1009" s="1052"/>
      <c r="AF1009" s="1052"/>
      <c r="AG1009" s="1052"/>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customHeight="1">
      <c r="A1010" s="1053">
        <v>17</v>
      </c>
      <c r="B1010" s="1053">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1052"/>
      <c r="AD1010" s="1052"/>
      <c r="AE1010" s="1052"/>
      <c r="AF1010" s="1052"/>
      <c r="AG1010" s="1052"/>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customHeight="1">
      <c r="A1011" s="1053">
        <v>18</v>
      </c>
      <c r="B1011" s="1053">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1052"/>
      <c r="AD1011" s="1052"/>
      <c r="AE1011" s="1052"/>
      <c r="AF1011" s="1052"/>
      <c r="AG1011" s="1052"/>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customHeight="1">
      <c r="A1012" s="1053">
        <v>19</v>
      </c>
      <c r="B1012" s="1053">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1052"/>
      <c r="AD1012" s="1052"/>
      <c r="AE1012" s="1052"/>
      <c r="AF1012" s="1052"/>
      <c r="AG1012" s="1052"/>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customHeight="1">
      <c r="A1013" s="1053">
        <v>20</v>
      </c>
      <c r="B1013" s="1053">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1052"/>
      <c r="AD1013" s="1052"/>
      <c r="AE1013" s="1052"/>
      <c r="AF1013" s="1052"/>
      <c r="AG1013" s="1052"/>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customHeight="1">
      <c r="A1014" s="1053">
        <v>21</v>
      </c>
      <c r="B1014" s="1053">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1052"/>
      <c r="AD1014" s="1052"/>
      <c r="AE1014" s="1052"/>
      <c r="AF1014" s="1052"/>
      <c r="AG1014" s="1052"/>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customHeight="1">
      <c r="A1015" s="1053">
        <v>22</v>
      </c>
      <c r="B1015" s="1053">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1052"/>
      <c r="AD1015" s="1052"/>
      <c r="AE1015" s="1052"/>
      <c r="AF1015" s="1052"/>
      <c r="AG1015" s="1052"/>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customHeight="1">
      <c r="A1016" s="1053">
        <v>23</v>
      </c>
      <c r="B1016" s="1053">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1052"/>
      <c r="AD1016" s="1052"/>
      <c r="AE1016" s="1052"/>
      <c r="AF1016" s="1052"/>
      <c r="AG1016" s="1052"/>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customHeight="1">
      <c r="A1017" s="1053">
        <v>24</v>
      </c>
      <c r="B1017" s="1053">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1052"/>
      <c r="AD1017" s="1052"/>
      <c r="AE1017" s="1052"/>
      <c r="AF1017" s="1052"/>
      <c r="AG1017" s="1052"/>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customHeight="1">
      <c r="A1018" s="1053">
        <v>25</v>
      </c>
      <c r="B1018" s="1053">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1052"/>
      <c r="AD1018" s="1052"/>
      <c r="AE1018" s="1052"/>
      <c r="AF1018" s="1052"/>
      <c r="AG1018" s="1052"/>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customHeight="1">
      <c r="A1019" s="1053">
        <v>26</v>
      </c>
      <c r="B1019" s="1053">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1052"/>
      <c r="AD1019" s="1052"/>
      <c r="AE1019" s="1052"/>
      <c r="AF1019" s="1052"/>
      <c r="AG1019" s="1052"/>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customHeight="1">
      <c r="A1020" s="1053">
        <v>27</v>
      </c>
      <c r="B1020" s="1053">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1052"/>
      <c r="AD1020" s="1052"/>
      <c r="AE1020" s="1052"/>
      <c r="AF1020" s="1052"/>
      <c r="AG1020" s="1052"/>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customHeight="1">
      <c r="A1021" s="1053">
        <v>28</v>
      </c>
      <c r="B1021" s="1053">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1052"/>
      <c r="AD1021" s="1052"/>
      <c r="AE1021" s="1052"/>
      <c r="AF1021" s="1052"/>
      <c r="AG1021" s="1052"/>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customHeight="1">
      <c r="A1022" s="1053">
        <v>29</v>
      </c>
      <c r="B1022" s="1053">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1052"/>
      <c r="AD1022" s="1052"/>
      <c r="AE1022" s="1052"/>
      <c r="AF1022" s="1052"/>
      <c r="AG1022" s="1052"/>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customHeight="1">
      <c r="A1023" s="1053">
        <v>30</v>
      </c>
      <c r="B1023" s="1053">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1052"/>
      <c r="AD1023" s="1052"/>
      <c r="AE1023" s="1052"/>
      <c r="AF1023" s="1052"/>
      <c r="AG1023" s="1052"/>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37"/>
      <c r="B1026" s="337"/>
      <c r="C1026" s="337" t="s">
        <v>26</v>
      </c>
      <c r="D1026" s="337"/>
      <c r="E1026" s="337"/>
      <c r="F1026" s="337"/>
      <c r="G1026" s="337"/>
      <c r="H1026" s="337"/>
      <c r="I1026" s="337"/>
      <c r="J1026" s="264" t="s">
        <v>297</v>
      </c>
      <c r="K1026" s="109"/>
      <c r="L1026" s="109"/>
      <c r="M1026" s="109"/>
      <c r="N1026" s="109"/>
      <c r="O1026" s="109"/>
      <c r="P1026" s="338" t="s">
        <v>27</v>
      </c>
      <c r="Q1026" s="338"/>
      <c r="R1026" s="338"/>
      <c r="S1026" s="338"/>
      <c r="T1026" s="338"/>
      <c r="U1026" s="338"/>
      <c r="V1026" s="338"/>
      <c r="W1026" s="338"/>
      <c r="X1026" s="338"/>
      <c r="Y1026" s="335" t="s">
        <v>352</v>
      </c>
      <c r="Z1026" s="336"/>
      <c r="AA1026" s="336"/>
      <c r="AB1026" s="336"/>
      <c r="AC1026" s="264" t="s">
        <v>337</v>
      </c>
      <c r="AD1026" s="264"/>
      <c r="AE1026" s="264"/>
      <c r="AF1026" s="264"/>
      <c r="AG1026" s="264"/>
      <c r="AH1026" s="335" t="s">
        <v>258</v>
      </c>
      <c r="AI1026" s="337"/>
      <c r="AJ1026" s="337"/>
      <c r="AK1026" s="337"/>
      <c r="AL1026" s="337" t="s">
        <v>21</v>
      </c>
      <c r="AM1026" s="337"/>
      <c r="AN1026" s="337"/>
      <c r="AO1026" s="421"/>
      <c r="AP1026" s="422" t="s">
        <v>298</v>
      </c>
      <c r="AQ1026" s="422"/>
      <c r="AR1026" s="422"/>
      <c r="AS1026" s="422"/>
      <c r="AT1026" s="422"/>
      <c r="AU1026" s="422"/>
      <c r="AV1026" s="422"/>
      <c r="AW1026" s="422"/>
      <c r="AX1026" s="422"/>
      <c r="AY1026" s="34">
        <f t="shared" ref="AY1026:AY1027" si="28">$AY$1024</f>
        <v>0</v>
      </c>
    </row>
    <row r="1027" spans="1:51" ht="26.25" customHeight="1">
      <c r="A1027" s="1053">
        <v>1</v>
      </c>
      <c r="B1027" s="1053">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1052"/>
      <c r="AD1027" s="1052"/>
      <c r="AE1027" s="1052"/>
      <c r="AF1027" s="1052"/>
      <c r="AG1027" s="1052"/>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customHeight="1">
      <c r="A1028" s="1053">
        <v>2</v>
      </c>
      <c r="B1028" s="1053">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1052"/>
      <c r="AD1028" s="1052"/>
      <c r="AE1028" s="1052"/>
      <c r="AF1028" s="1052"/>
      <c r="AG1028" s="1052"/>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customHeight="1">
      <c r="A1029" s="1053">
        <v>3</v>
      </c>
      <c r="B1029" s="1053">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1052"/>
      <c r="AD1029" s="1052"/>
      <c r="AE1029" s="1052"/>
      <c r="AF1029" s="1052"/>
      <c r="AG1029" s="1052"/>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customHeight="1">
      <c r="A1030" s="1053">
        <v>4</v>
      </c>
      <c r="B1030" s="1053">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1052"/>
      <c r="AD1030" s="1052"/>
      <c r="AE1030" s="1052"/>
      <c r="AF1030" s="1052"/>
      <c r="AG1030" s="1052"/>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customHeight="1">
      <c r="A1031" s="1053">
        <v>5</v>
      </c>
      <c r="B1031" s="1053">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1052"/>
      <c r="AD1031" s="1052"/>
      <c r="AE1031" s="1052"/>
      <c r="AF1031" s="1052"/>
      <c r="AG1031" s="1052"/>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customHeight="1">
      <c r="A1032" s="1053">
        <v>6</v>
      </c>
      <c r="B1032" s="1053">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1052"/>
      <c r="AD1032" s="1052"/>
      <c r="AE1032" s="1052"/>
      <c r="AF1032" s="1052"/>
      <c r="AG1032" s="1052"/>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customHeight="1">
      <c r="A1033" s="1053">
        <v>7</v>
      </c>
      <c r="B1033" s="1053">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1052"/>
      <c r="AD1033" s="1052"/>
      <c r="AE1033" s="1052"/>
      <c r="AF1033" s="1052"/>
      <c r="AG1033" s="1052"/>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customHeight="1">
      <c r="A1034" s="1053">
        <v>8</v>
      </c>
      <c r="B1034" s="1053">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1052"/>
      <c r="AD1034" s="1052"/>
      <c r="AE1034" s="1052"/>
      <c r="AF1034" s="1052"/>
      <c r="AG1034" s="1052"/>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customHeight="1">
      <c r="A1035" s="1053">
        <v>9</v>
      </c>
      <c r="B1035" s="1053">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1052"/>
      <c r="AD1035" s="1052"/>
      <c r="AE1035" s="1052"/>
      <c r="AF1035" s="1052"/>
      <c r="AG1035" s="1052"/>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customHeight="1">
      <c r="A1036" s="1053">
        <v>10</v>
      </c>
      <c r="B1036" s="1053">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1052"/>
      <c r="AD1036" s="1052"/>
      <c r="AE1036" s="1052"/>
      <c r="AF1036" s="1052"/>
      <c r="AG1036" s="1052"/>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customHeight="1">
      <c r="A1037" s="1053">
        <v>11</v>
      </c>
      <c r="B1037" s="1053">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1052"/>
      <c r="AD1037" s="1052"/>
      <c r="AE1037" s="1052"/>
      <c r="AF1037" s="1052"/>
      <c r="AG1037" s="1052"/>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customHeight="1">
      <c r="A1038" s="1053">
        <v>12</v>
      </c>
      <c r="B1038" s="1053">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1052"/>
      <c r="AD1038" s="1052"/>
      <c r="AE1038" s="1052"/>
      <c r="AF1038" s="1052"/>
      <c r="AG1038" s="1052"/>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customHeight="1">
      <c r="A1039" s="1053">
        <v>13</v>
      </c>
      <c r="B1039" s="1053">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1052"/>
      <c r="AD1039" s="1052"/>
      <c r="AE1039" s="1052"/>
      <c r="AF1039" s="1052"/>
      <c r="AG1039" s="1052"/>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customHeight="1">
      <c r="A1040" s="1053">
        <v>14</v>
      </c>
      <c r="B1040" s="1053">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1052"/>
      <c r="AD1040" s="1052"/>
      <c r="AE1040" s="1052"/>
      <c r="AF1040" s="1052"/>
      <c r="AG1040" s="1052"/>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customHeight="1">
      <c r="A1041" s="1053">
        <v>15</v>
      </c>
      <c r="B1041" s="1053">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1052"/>
      <c r="AD1041" s="1052"/>
      <c r="AE1041" s="1052"/>
      <c r="AF1041" s="1052"/>
      <c r="AG1041" s="1052"/>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customHeight="1">
      <c r="A1042" s="1053">
        <v>16</v>
      </c>
      <c r="B1042" s="1053">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1052"/>
      <c r="AD1042" s="1052"/>
      <c r="AE1042" s="1052"/>
      <c r="AF1042" s="1052"/>
      <c r="AG1042" s="1052"/>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customHeight="1">
      <c r="A1043" s="1053">
        <v>17</v>
      </c>
      <c r="B1043" s="1053">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1052"/>
      <c r="AD1043" s="1052"/>
      <c r="AE1043" s="1052"/>
      <c r="AF1043" s="1052"/>
      <c r="AG1043" s="1052"/>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customHeight="1">
      <c r="A1044" s="1053">
        <v>18</v>
      </c>
      <c r="B1044" s="1053">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1052"/>
      <c r="AD1044" s="1052"/>
      <c r="AE1044" s="1052"/>
      <c r="AF1044" s="1052"/>
      <c r="AG1044" s="1052"/>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customHeight="1">
      <c r="A1045" s="1053">
        <v>19</v>
      </c>
      <c r="B1045" s="1053">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1052"/>
      <c r="AD1045" s="1052"/>
      <c r="AE1045" s="1052"/>
      <c r="AF1045" s="1052"/>
      <c r="AG1045" s="1052"/>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customHeight="1">
      <c r="A1046" s="1053">
        <v>20</v>
      </c>
      <c r="B1046" s="1053">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1052"/>
      <c r="AD1046" s="1052"/>
      <c r="AE1046" s="1052"/>
      <c r="AF1046" s="1052"/>
      <c r="AG1046" s="1052"/>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customHeight="1">
      <c r="A1047" s="1053">
        <v>21</v>
      </c>
      <c r="B1047" s="1053">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1052"/>
      <c r="AD1047" s="1052"/>
      <c r="AE1047" s="1052"/>
      <c r="AF1047" s="1052"/>
      <c r="AG1047" s="1052"/>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customHeight="1">
      <c r="A1048" s="1053">
        <v>22</v>
      </c>
      <c r="B1048" s="1053">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1052"/>
      <c r="AD1048" s="1052"/>
      <c r="AE1048" s="1052"/>
      <c r="AF1048" s="1052"/>
      <c r="AG1048" s="1052"/>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customHeight="1">
      <c r="A1049" s="1053">
        <v>23</v>
      </c>
      <c r="B1049" s="1053">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1052"/>
      <c r="AD1049" s="1052"/>
      <c r="AE1049" s="1052"/>
      <c r="AF1049" s="1052"/>
      <c r="AG1049" s="1052"/>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customHeight="1">
      <c r="A1050" s="1053">
        <v>24</v>
      </c>
      <c r="B1050" s="1053">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1052"/>
      <c r="AD1050" s="1052"/>
      <c r="AE1050" s="1052"/>
      <c r="AF1050" s="1052"/>
      <c r="AG1050" s="1052"/>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customHeight="1">
      <c r="A1051" s="1053">
        <v>25</v>
      </c>
      <c r="B1051" s="1053">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1052"/>
      <c r="AD1051" s="1052"/>
      <c r="AE1051" s="1052"/>
      <c r="AF1051" s="1052"/>
      <c r="AG1051" s="1052"/>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customHeight="1">
      <c r="A1052" s="1053">
        <v>26</v>
      </c>
      <c r="B1052" s="1053">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1052"/>
      <c r="AD1052" s="1052"/>
      <c r="AE1052" s="1052"/>
      <c r="AF1052" s="1052"/>
      <c r="AG1052" s="1052"/>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customHeight="1">
      <c r="A1053" s="1053">
        <v>27</v>
      </c>
      <c r="B1053" s="1053">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1052"/>
      <c r="AD1053" s="1052"/>
      <c r="AE1053" s="1052"/>
      <c r="AF1053" s="1052"/>
      <c r="AG1053" s="1052"/>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customHeight="1">
      <c r="A1054" s="1053">
        <v>28</v>
      </c>
      <c r="B1054" s="1053">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1052"/>
      <c r="AD1054" s="1052"/>
      <c r="AE1054" s="1052"/>
      <c r="AF1054" s="1052"/>
      <c r="AG1054" s="1052"/>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customHeight="1">
      <c r="A1055" s="1053">
        <v>29</v>
      </c>
      <c r="B1055" s="1053">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1052"/>
      <c r="AD1055" s="1052"/>
      <c r="AE1055" s="1052"/>
      <c r="AF1055" s="1052"/>
      <c r="AG1055" s="1052"/>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customHeight="1">
      <c r="A1056" s="1053">
        <v>30</v>
      </c>
      <c r="B1056" s="1053">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1052"/>
      <c r="AD1056" s="1052"/>
      <c r="AE1056" s="1052"/>
      <c r="AF1056" s="1052"/>
      <c r="AG1056" s="1052"/>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37"/>
      <c r="B1059" s="337"/>
      <c r="C1059" s="337" t="s">
        <v>26</v>
      </c>
      <c r="D1059" s="337"/>
      <c r="E1059" s="337"/>
      <c r="F1059" s="337"/>
      <c r="G1059" s="337"/>
      <c r="H1059" s="337"/>
      <c r="I1059" s="337"/>
      <c r="J1059" s="264" t="s">
        <v>297</v>
      </c>
      <c r="K1059" s="109"/>
      <c r="L1059" s="109"/>
      <c r="M1059" s="109"/>
      <c r="N1059" s="109"/>
      <c r="O1059" s="109"/>
      <c r="P1059" s="338" t="s">
        <v>27</v>
      </c>
      <c r="Q1059" s="338"/>
      <c r="R1059" s="338"/>
      <c r="S1059" s="338"/>
      <c r="T1059" s="338"/>
      <c r="U1059" s="338"/>
      <c r="V1059" s="338"/>
      <c r="W1059" s="338"/>
      <c r="X1059" s="338"/>
      <c r="Y1059" s="335" t="s">
        <v>352</v>
      </c>
      <c r="Z1059" s="336"/>
      <c r="AA1059" s="336"/>
      <c r="AB1059" s="336"/>
      <c r="AC1059" s="264" t="s">
        <v>337</v>
      </c>
      <c r="AD1059" s="264"/>
      <c r="AE1059" s="264"/>
      <c r="AF1059" s="264"/>
      <c r="AG1059" s="264"/>
      <c r="AH1059" s="335" t="s">
        <v>258</v>
      </c>
      <c r="AI1059" s="337"/>
      <c r="AJ1059" s="337"/>
      <c r="AK1059" s="337"/>
      <c r="AL1059" s="337" t="s">
        <v>21</v>
      </c>
      <c r="AM1059" s="337"/>
      <c r="AN1059" s="337"/>
      <c r="AO1059" s="421"/>
      <c r="AP1059" s="422" t="s">
        <v>298</v>
      </c>
      <c r="AQ1059" s="422"/>
      <c r="AR1059" s="422"/>
      <c r="AS1059" s="422"/>
      <c r="AT1059" s="422"/>
      <c r="AU1059" s="422"/>
      <c r="AV1059" s="422"/>
      <c r="AW1059" s="422"/>
      <c r="AX1059" s="422"/>
      <c r="AY1059" s="34">
        <f t="shared" ref="AY1059:AY1060" si="29">$AY$1057</f>
        <v>0</v>
      </c>
    </row>
    <row r="1060" spans="1:51" ht="26.25" customHeight="1">
      <c r="A1060" s="1053">
        <v>1</v>
      </c>
      <c r="B1060" s="1053">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1052"/>
      <c r="AD1060" s="1052"/>
      <c r="AE1060" s="1052"/>
      <c r="AF1060" s="1052"/>
      <c r="AG1060" s="1052"/>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customHeight="1">
      <c r="A1061" s="1053">
        <v>2</v>
      </c>
      <c r="B1061" s="1053">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1052"/>
      <c r="AD1061" s="1052"/>
      <c r="AE1061" s="1052"/>
      <c r="AF1061" s="1052"/>
      <c r="AG1061" s="1052"/>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customHeight="1">
      <c r="A1062" s="1053">
        <v>3</v>
      </c>
      <c r="B1062" s="1053">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1052"/>
      <c r="AD1062" s="1052"/>
      <c r="AE1062" s="1052"/>
      <c r="AF1062" s="1052"/>
      <c r="AG1062" s="1052"/>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customHeight="1">
      <c r="A1063" s="1053">
        <v>4</v>
      </c>
      <c r="B1063" s="1053">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1052"/>
      <c r="AD1063" s="1052"/>
      <c r="AE1063" s="1052"/>
      <c r="AF1063" s="1052"/>
      <c r="AG1063" s="1052"/>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customHeight="1">
      <c r="A1064" s="1053">
        <v>5</v>
      </c>
      <c r="B1064" s="1053">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1052"/>
      <c r="AD1064" s="1052"/>
      <c r="AE1064" s="1052"/>
      <c r="AF1064" s="1052"/>
      <c r="AG1064" s="1052"/>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customHeight="1">
      <c r="A1065" s="1053">
        <v>6</v>
      </c>
      <c r="B1065" s="1053">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1052"/>
      <c r="AD1065" s="1052"/>
      <c r="AE1065" s="1052"/>
      <c r="AF1065" s="1052"/>
      <c r="AG1065" s="1052"/>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customHeight="1">
      <c r="A1066" s="1053">
        <v>7</v>
      </c>
      <c r="B1066" s="1053">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1052"/>
      <c r="AD1066" s="1052"/>
      <c r="AE1066" s="1052"/>
      <c r="AF1066" s="1052"/>
      <c r="AG1066" s="1052"/>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customHeight="1">
      <c r="A1067" s="1053">
        <v>8</v>
      </c>
      <c r="B1067" s="1053">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1052"/>
      <c r="AD1067" s="1052"/>
      <c r="AE1067" s="1052"/>
      <c r="AF1067" s="1052"/>
      <c r="AG1067" s="1052"/>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customHeight="1">
      <c r="A1068" s="1053">
        <v>9</v>
      </c>
      <c r="B1068" s="1053">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1052"/>
      <c r="AD1068" s="1052"/>
      <c r="AE1068" s="1052"/>
      <c r="AF1068" s="1052"/>
      <c r="AG1068" s="1052"/>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customHeight="1">
      <c r="A1069" s="1053">
        <v>10</v>
      </c>
      <c r="B1069" s="1053">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1052"/>
      <c r="AD1069" s="1052"/>
      <c r="AE1069" s="1052"/>
      <c r="AF1069" s="1052"/>
      <c r="AG1069" s="1052"/>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customHeight="1">
      <c r="A1070" s="1053">
        <v>11</v>
      </c>
      <c r="B1070" s="1053">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1052"/>
      <c r="AD1070" s="1052"/>
      <c r="AE1070" s="1052"/>
      <c r="AF1070" s="1052"/>
      <c r="AG1070" s="1052"/>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customHeight="1">
      <c r="A1071" s="1053">
        <v>12</v>
      </c>
      <c r="B1071" s="1053">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1052"/>
      <c r="AD1071" s="1052"/>
      <c r="AE1071" s="1052"/>
      <c r="AF1071" s="1052"/>
      <c r="AG1071" s="1052"/>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customHeight="1">
      <c r="A1072" s="1053">
        <v>13</v>
      </c>
      <c r="B1072" s="1053">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1052"/>
      <c r="AD1072" s="1052"/>
      <c r="AE1072" s="1052"/>
      <c r="AF1072" s="1052"/>
      <c r="AG1072" s="1052"/>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customHeight="1">
      <c r="A1073" s="1053">
        <v>14</v>
      </c>
      <c r="B1073" s="1053">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1052"/>
      <c r="AD1073" s="1052"/>
      <c r="AE1073" s="1052"/>
      <c r="AF1073" s="1052"/>
      <c r="AG1073" s="1052"/>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customHeight="1">
      <c r="A1074" s="1053">
        <v>15</v>
      </c>
      <c r="B1074" s="1053">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1052"/>
      <c r="AD1074" s="1052"/>
      <c r="AE1074" s="1052"/>
      <c r="AF1074" s="1052"/>
      <c r="AG1074" s="1052"/>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customHeight="1">
      <c r="A1075" s="1053">
        <v>16</v>
      </c>
      <c r="B1075" s="1053">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1052"/>
      <c r="AD1075" s="1052"/>
      <c r="AE1075" s="1052"/>
      <c r="AF1075" s="1052"/>
      <c r="AG1075" s="1052"/>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customHeight="1">
      <c r="A1076" s="1053">
        <v>17</v>
      </c>
      <c r="B1076" s="1053">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1052"/>
      <c r="AD1076" s="1052"/>
      <c r="AE1076" s="1052"/>
      <c r="AF1076" s="1052"/>
      <c r="AG1076" s="1052"/>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customHeight="1">
      <c r="A1077" s="1053">
        <v>18</v>
      </c>
      <c r="B1077" s="1053">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1052"/>
      <c r="AD1077" s="1052"/>
      <c r="AE1077" s="1052"/>
      <c r="AF1077" s="1052"/>
      <c r="AG1077" s="1052"/>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customHeight="1">
      <c r="A1078" s="1053">
        <v>19</v>
      </c>
      <c r="B1078" s="1053">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1052"/>
      <c r="AD1078" s="1052"/>
      <c r="AE1078" s="1052"/>
      <c r="AF1078" s="1052"/>
      <c r="AG1078" s="1052"/>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customHeight="1">
      <c r="A1079" s="1053">
        <v>20</v>
      </c>
      <c r="B1079" s="1053">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1052"/>
      <c r="AD1079" s="1052"/>
      <c r="AE1079" s="1052"/>
      <c r="AF1079" s="1052"/>
      <c r="AG1079" s="1052"/>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customHeight="1">
      <c r="A1080" s="1053">
        <v>21</v>
      </c>
      <c r="B1080" s="1053">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1052"/>
      <c r="AD1080" s="1052"/>
      <c r="AE1080" s="1052"/>
      <c r="AF1080" s="1052"/>
      <c r="AG1080" s="1052"/>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customHeight="1">
      <c r="A1081" s="1053">
        <v>22</v>
      </c>
      <c r="B1081" s="1053">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1052"/>
      <c r="AD1081" s="1052"/>
      <c r="AE1081" s="1052"/>
      <c r="AF1081" s="1052"/>
      <c r="AG1081" s="1052"/>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customHeight="1">
      <c r="A1082" s="1053">
        <v>23</v>
      </c>
      <c r="B1082" s="1053">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1052"/>
      <c r="AD1082" s="1052"/>
      <c r="AE1082" s="1052"/>
      <c r="AF1082" s="1052"/>
      <c r="AG1082" s="1052"/>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customHeight="1">
      <c r="A1083" s="1053">
        <v>24</v>
      </c>
      <c r="B1083" s="1053">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1052"/>
      <c r="AD1083" s="1052"/>
      <c r="AE1083" s="1052"/>
      <c r="AF1083" s="1052"/>
      <c r="AG1083" s="1052"/>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customHeight="1">
      <c r="A1084" s="1053">
        <v>25</v>
      </c>
      <c r="B1084" s="1053">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1052"/>
      <c r="AD1084" s="1052"/>
      <c r="AE1084" s="1052"/>
      <c r="AF1084" s="1052"/>
      <c r="AG1084" s="1052"/>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customHeight="1">
      <c r="A1085" s="1053">
        <v>26</v>
      </c>
      <c r="B1085" s="1053">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1052"/>
      <c r="AD1085" s="1052"/>
      <c r="AE1085" s="1052"/>
      <c r="AF1085" s="1052"/>
      <c r="AG1085" s="1052"/>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customHeight="1">
      <c r="A1086" s="1053">
        <v>27</v>
      </c>
      <c r="B1086" s="1053">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1052"/>
      <c r="AD1086" s="1052"/>
      <c r="AE1086" s="1052"/>
      <c r="AF1086" s="1052"/>
      <c r="AG1086" s="1052"/>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customHeight="1">
      <c r="A1087" s="1053">
        <v>28</v>
      </c>
      <c r="B1087" s="1053">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1052"/>
      <c r="AD1087" s="1052"/>
      <c r="AE1087" s="1052"/>
      <c r="AF1087" s="1052"/>
      <c r="AG1087" s="1052"/>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customHeight="1">
      <c r="A1088" s="1053">
        <v>29</v>
      </c>
      <c r="B1088" s="1053">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1052"/>
      <c r="AD1088" s="1052"/>
      <c r="AE1088" s="1052"/>
      <c r="AF1088" s="1052"/>
      <c r="AG1088" s="1052"/>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customHeight="1">
      <c r="A1089" s="1053">
        <v>30</v>
      </c>
      <c r="B1089" s="1053">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1052"/>
      <c r="AD1089" s="1052"/>
      <c r="AE1089" s="1052"/>
      <c r="AF1089" s="1052"/>
      <c r="AG1089" s="1052"/>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37"/>
      <c r="B1092" s="337"/>
      <c r="C1092" s="337" t="s">
        <v>26</v>
      </c>
      <c r="D1092" s="337"/>
      <c r="E1092" s="337"/>
      <c r="F1092" s="337"/>
      <c r="G1092" s="337"/>
      <c r="H1092" s="337"/>
      <c r="I1092" s="337"/>
      <c r="J1092" s="264" t="s">
        <v>297</v>
      </c>
      <c r="K1092" s="109"/>
      <c r="L1092" s="109"/>
      <c r="M1092" s="109"/>
      <c r="N1092" s="109"/>
      <c r="O1092" s="109"/>
      <c r="P1092" s="338" t="s">
        <v>27</v>
      </c>
      <c r="Q1092" s="338"/>
      <c r="R1092" s="338"/>
      <c r="S1092" s="338"/>
      <c r="T1092" s="338"/>
      <c r="U1092" s="338"/>
      <c r="V1092" s="338"/>
      <c r="W1092" s="338"/>
      <c r="X1092" s="338"/>
      <c r="Y1092" s="335" t="s">
        <v>352</v>
      </c>
      <c r="Z1092" s="336"/>
      <c r="AA1092" s="336"/>
      <c r="AB1092" s="336"/>
      <c r="AC1092" s="264" t="s">
        <v>337</v>
      </c>
      <c r="AD1092" s="264"/>
      <c r="AE1092" s="264"/>
      <c r="AF1092" s="264"/>
      <c r="AG1092" s="264"/>
      <c r="AH1092" s="335" t="s">
        <v>258</v>
      </c>
      <c r="AI1092" s="337"/>
      <c r="AJ1092" s="337"/>
      <c r="AK1092" s="337"/>
      <c r="AL1092" s="337" t="s">
        <v>21</v>
      </c>
      <c r="AM1092" s="337"/>
      <c r="AN1092" s="337"/>
      <c r="AO1092" s="421"/>
      <c r="AP1092" s="422" t="s">
        <v>298</v>
      </c>
      <c r="AQ1092" s="422"/>
      <c r="AR1092" s="422"/>
      <c r="AS1092" s="422"/>
      <c r="AT1092" s="422"/>
      <c r="AU1092" s="422"/>
      <c r="AV1092" s="422"/>
      <c r="AW1092" s="422"/>
      <c r="AX1092" s="422"/>
      <c r="AY1092">
        <f t="shared" ref="AY1092:AY1093" si="30">$AY$1090</f>
        <v>0</v>
      </c>
    </row>
    <row r="1093" spans="1:51" ht="26.25" customHeight="1">
      <c r="A1093" s="1053">
        <v>1</v>
      </c>
      <c r="B1093" s="1053">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1052"/>
      <c r="AD1093" s="1052"/>
      <c r="AE1093" s="1052"/>
      <c r="AF1093" s="1052"/>
      <c r="AG1093" s="1052"/>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customHeight="1">
      <c r="A1094" s="1053">
        <v>2</v>
      </c>
      <c r="B1094" s="1053">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1052"/>
      <c r="AD1094" s="1052"/>
      <c r="AE1094" s="1052"/>
      <c r="AF1094" s="1052"/>
      <c r="AG1094" s="1052"/>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customHeight="1">
      <c r="A1095" s="1053">
        <v>3</v>
      </c>
      <c r="B1095" s="1053">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1052"/>
      <c r="AD1095" s="1052"/>
      <c r="AE1095" s="1052"/>
      <c r="AF1095" s="1052"/>
      <c r="AG1095" s="1052"/>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customHeight="1">
      <c r="A1096" s="1053">
        <v>4</v>
      </c>
      <c r="B1096" s="1053">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1052"/>
      <c r="AD1096" s="1052"/>
      <c r="AE1096" s="1052"/>
      <c r="AF1096" s="1052"/>
      <c r="AG1096" s="1052"/>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customHeight="1">
      <c r="A1097" s="1053">
        <v>5</v>
      </c>
      <c r="B1097" s="1053">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1052"/>
      <c r="AD1097" s="1052"/>
      <c r="AE1097" s="1052"/>
      <c r="AF1097" s="1052"/>
      <c r="AG1097" s="1052"/>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customHeight="1">
      <c r="A1098" s="1053">
        <v>6</v>
      </c>
      <c r="B1098" s="1053">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1052"/>
      <c r="AD1098" s="1052"/>
      <c r="AE1098" s="1052"/>
      <c r="AF1098" s="1052"/>
      <c r="AG1098" s="1052"/>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customHeight="1">
      <c r="A1099" s="1053">
        <v>7</v>
      </c>
      <c r="B1099" s="1053">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1052"/>
      <c r="AD1099" s="1052"/>
      <c r="AE1099" s="1052"/>
      <c r="AF1099" s="1052"/>
      <c r="AG1099" s="1052"/>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customHeight="1">
      <c r="A1100" s="1053">
        <v>8</v>
      </c>
      <c r="B1100" s="1053">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1052"/>
      <c r="AD1100" s="1052"/>
      <c r="AE1100" s="1052"/>
      <c r="AF1100" s="1052"/>
      <c r="AG1100" s="1052"/>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customHeight="1">
      <c r="A1101" s="1053">
        <v>9</v>
      </c>
      <c r="B1101" s="1053">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1052"/>
      <c r="AD1101" s="1052"/>
      <c r="AE1101" s="1052"/>
      <c r="AF1101" s="1052"/>
      <c r="AG1101" s="1052"/>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customHeight="1">
      <c r="A1102" s="1053">
        <v>10</v>
      </c>
      <c r="B1102" s="1053">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1052"/>
      <c r="AD1102" s="1052"/>
      <c r="AE1102" s="1052"/>
      <c r="AF1102" s="1052"/>
      <c r="AG1102" s="1052"/>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customHeight="1">
      <c r="A1103" s="1053">
        <v>11</v>
      </c>
      <c r="B1103" s="1053">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1052"/>
      <c r="AD1103" s="1052"/>
      <c r="AE1103" s="1052"/>
      <c r="AF1103" s="1052"/>
      <c r="AG1103" s="1052"/>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customHeight="1">
      <c r="A1104" s="1053">
        <v>12</v>
      </c>
      <c r="B1104" s="1053">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1052"/>
      <c r="AD1104" s="1052"/>
      <c r="AE1104" s="1052"/>
      <c r="AF1104" s="1052"/>
      <c r="AG1104" s="1052"/>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customHeight="1">
      <c r="A1105" s="1053">
        <v>13</v>
      </c>
      <c r="B1105" s="1053">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1052"/>
      <c r="AD1105" s="1052"/>
      <c r="AE1105" s="1052"/>
      <c r="AF1105" s="1052"/>
      <c r="AG1105" s="1052"/>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customHeight="1">
      <c r="A1106" s="1053">
        <v>14</v>
      </c>
      <c r="B1106" s="1053">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1052"/>
      <c r="AD1106" s="1052"/>
      <c r="AE1106" s="1052"/>
      <c r="AF1106" s="1052"/>
      <c r="AG1106" s="1052"/>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customHeight="1">
      <c r="A1107" s="1053">
        <v>15</v>
      </c>
      <c r="B1107" s="1053">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1052"/>
      <c r="AD1107" s="1052"/>
      <c r="AE1107" s="1052"/>
      <c r="AF1107" s="1052"/>
      <c r="AG1107" s="1052"/>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customHeight="1">
      <c r="A1108" s="1053">
        <v>16</v>
      </c>
      <c r="B1108" s="1053">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1052"/>
      <c r="AD1108" s="1052"/>
      <c r="AE1108" s="1052"/>
      <c r="AF1108" s="1052"/>
      <c r="AG1108" s="1052"/>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customHeight="1">
      <c r="A1109" s="1053">
        <v>17</v>
      </c>
      <c r="B1109" s="1053">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1052"/>
      <c r="AD1109" s="1052"/>
      <c r="AE1109" s="1052"/>
      <c r="AF1109" s="1052"/>
      <c r="AG1109" s="1052"/>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customHeight="1">
      <c r="A1110" s="1053">
        <v>18</v>
      </c>
      <c r="B1110" s="1053">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1052"/>
      <c r="AD1110" s="1052"/>
      <c r="AE1110" s="1052"/>
      <c r="AF1110" s="1052"/>
      <c r="AG1110" s="1052"/>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customHeight="1">
      <c r="A1111" s="1053">
        <v>19</v>
      </c>
      <c r="B1111" s="1053">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1052"/>
      <c r="AD1111" s="1052"/>
      <c r="AE1111" s="1052"/>
      <c r="AF1111" s="1052"/>
      <c r="AG1111" s="1052"/>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customHeight="1">
      <c r="A1112" s="1053">
        <v>20</v>
      </c>
      <c r="B1112" s="1053">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1052"/>
      <c r="AD1112" s="1052"/>
      <c r="AE1112" s="1052"/>
      <c r="AF1112" s="1052"/>
      <c r="AG1112" s="1052"/>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customHeight="1">
      <c r="A1113" s="1053">
        <v>21</v>
      </c>
      <c r="B1113" s="1053">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1052"/>
      <c r="AD1113" s="1052"/>
      <c r="AE1113" s="1052"/>
      <c r="AF1113" s="1052"/>
      <c r="AG1113" s="1052"/>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customHeight="1">
      <c r="A1114" s="1053">
        <v>22</v>
      </c>
      <c r="B1114" s="1053">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1052"/>
      <c r="AD1114" s="1052"/>
      <c r="AE1114" s="1052"/>
      <c r="AF1114" s="1052"/>
      <c r="AG1114" s="1052"/>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customHeight="1">
      <c r="A1115" s="1053">
        <v>23</v>
      </c>
      <c r="B1115" s="1053">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1052"/>
      <c r="AD1115" s="1052"/>
      <c r="AE1115" s="1052"/>
      <c r="AF1115" s="1052"/>
      <c r="AG1115" s="1052"/>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customHeight="1">
      <c r="A1116" s="1053">
        <v>24</v>
      </c>
      <c r="B1116" s="1053">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1052"/>
      <c r="AD1116" s="1052"/>
      <c r="AE1116" s="1052"/>
      <c r="AF1116" s="1052"/>
      <c r="AG1116" s="1052"/>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customHeight="1">
      <c r="A1117" s="1053">
        <v>25</v>
      </c>
      <c r="B1117" s="1053">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1052"/>
      <c r="AD1117" s="1052"/>
      <c r="AE1117" s="1052"/>
      <c r="AF1117" s="1052"/>
      <c r="AG1117" s="1052"/>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customHeight="1">
      <c r="A1118" s="1053">
        <v>26</v>
      </c>
      <c r="B1118" s="1053">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1052"/>
      <c r="AD1118" s="1052"/>
      <c r="AE1118" s="1052"/>
      <c r="AF1118" s="1052"/>
      <c r="AG1118" s="1052"/>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customHeight="1">
      <c r="A1119" s="1053">
        <v>27</v>
      </c>
      <c r="B1119" s="1053">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1052"/>
      <c r="AD1119" s="1052"/>
      <c r="AE1119" s="1052"/>
      <c r="AF1119" s="1052"/>
      <c r="AG1119" s="1052"/>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customHeight="1">
      <c r="A1120" s="1053">
        <v>28</v>
      </c>
      <c r="B1120" s="1053">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1052"/>
      <c r="AD1120" s="1052"/>
      <c r="AE1120" s="1052"/>
      <c r="AF1120" s="1052"/>
      <c r="AG1120" s="1052"/>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customHeight="1">
      <c r="A1121" s="1053">
        <v>29</v>
      </c>
      <c r="B1121" s="1053">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1052"/>
      <c r="AD1121" s="1052"/>
      <c r="AE1121" s="1052"/>
      <c r="AF1121" s="1052"/>
      <c r="AG1121" s="1052"/>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customHeight="1">
      <c r="A1122" s="1053">
        <v>30</v>
      </c>
      <c r="B1122" s="1053">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1052"/>
      <c r="AD1122" s="1052"/>
      <c r="AE1122" s="1052"/>
      <c r="AF1122" s="1052"/>
      <c r="AG1122" s="1052"/>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37"/>
      <c r="B1125" s="337"/>
      <c r="C1125" s="337" t="s">
        <v>26</v>
      </c>
      <c r="D1125" s="337"/>
      <c r="E1125" s="337"/>
      <c r="F1125" s="337"/>
      <c r="G1125" s="337"/>
      <c r="H1125" s="337"/>
      <c r="I1125" s="337"/>
      <c r="J1125" s="264" t="s">
        <v>297</v>
      </c>
      <c r="K1125" s="109"/>
      <c r="L1125" s="109"/>
      <c r="M1125" s="109"/>
      <c r="N1125" s="109"/>
      <c r="O1125" s="109"/>
      <c r="P1125" s="338" t="s">
        <v>27</v>
      </c>
      <c r="Q1125" s="338"/>
      <c r="R1125" s="338"/>
      <c r="S1125" s="338"/>
      <c r="T1125" s="338"/>
      <c r="U1125" s="338"/>
      <c r="V1125" s="338"/>
      <c r="W1125" s="338"/>
      <c r="X1125" s="338"/>
      <c r="Y1125" s="335" t="s">
        <v>352</v>
      </c>
      <c r="Z1125" s="336"/>
      <c r="AA1125" s="336"/>
      <c r="AB1125" s="336"/>
      <c r="AC1125" s="264" t="s">
        <v>337</v>
      </c>
      <c r="AD1125" s="264"/>
      <c r="AE1125" s="264"/>
      <c r="AF1125" s="264"/>
      <c r="AG1125" s="264"/>
      <c r="AH1125" s="335" t="s">
        <v>258</v>
      </c>
      <c r="AI1125" s="337"/>
      <c r="AJ1125" s="337"/>
      <c r="AK1125" s="337"/>
      <c r="AL1125" s="337" t="s">
        <v>21</v>
      </c>
      <c r="AM1125" s="337"/>
      <c r="AN1125" s="337"/>
      <c r="AO1125" s="421"/>
      <c r="AP1125" s="422" t="s">
        <v>298</v>
      </c>
      <c r="AQ1125" s="422"/>
      <c r="AR1125" s="422"/>
      <c r="AS1125" s="422"/>
      <c r="AT1125" s="422"/>
      <c r="AU1125" s="422"/>
      <c r="AV1125" s="422"/>
      <c r="AW1125" s="422"/>
      <c r="AX1125" s="422"/>
      <c r="AY1125">
        <f t="shared" ref="AY1125:AY1126" si="31">$AY$1123</f>
        <v>0</v>
      </c>
    </row>
    <row r="1126" spans="1:51" ht="26.25" customHeight="1">
      <c r="A1126" s="1053">
        <v>1</v>
      </c>
      <c r="B1126" s="1053">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1052"/>
      <c r="AD1126" s="1052"/>
      <c r="AE1126" s="1052"/>
      <c r="AF1126" s="1052"/>
      <c r="AG1126" s="1052"/>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customHeight="1">
      <c r="A1127" s="1053">
        <v>2</v>
      </c>
      <c r="B1127" s="1053">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1052"/>
      <c r="AD1127" s="1052"/>
      <c r="AE1127" s="1052"/>
      <c r="AF1127" s="1052"/>
      <c r="AG1127" s="1052"/>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customHeight="1">
      <c r="A1128" s="1053">
        <v>3</v>
      </c>
      <c r="B1128" s="1053">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1052"/>
      <c r="AD1128" s="1052"/>
      <c r="AE1128" s="1052"/>
      <c r="AF1128" s="1052"/>
      <c r="AG1128" s="1052"/>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customHeight="1">
      <c r="A1129" s="1053">
        <v>4</v>
      </c>
      <c r="B1129" s="1053">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1052"/>
      <c r="AD1129" s="1052"/>
      <c r="AE1129" s="1052"/>
      <c r="AF1129" s="1052"/>
      <c r="AG1129" s="1052"/>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customHeight="1">
      <c r="A1130" s="1053">
        <v>5</v>
      </c>
      <c r="B1130" s="1053">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1052"/>
      <c r="AD1130" s="1052"/>
      <c r="AE1130" s="1052"/>
      <c r="AF1130" s="1052"/>
      <c r="AG1130" s="1052"/>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customHeight="1">
      <c r="A1131" s="1053">
        <v>6</v>
      </c>
      <c r="B1131" s="1053">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1052"/>
      <c r="AD1131" s="1052"/>
      <c r="AE1131" s="1052"/>
      <c r="AF1131" s="1052"/>
      <c r="AG1131" s="1052"/>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customHeight="1">
      <c r="A1132" s="1053">
        <v>7</v>
      </c>
      <c r="B1132" s="1053">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1052"/>
      <c r="AD1132" s="1052"/>
      <c r="AE1132" s="1052"/>
      <c r="AF1132" s="1052"/>
      <c r="AG1132" s="1052"/>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customHeight="1">
      <c r="A1133" s="1053">
        <v>8</v>
      </c>
      <c r="B1133" s="1053">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1052"/>
      <c r="AD1133" s="1052"/>
      <c r="AE1133" s="1052"/>
      <c r="AF1133" s="1052"/>
      <c r="AG1133" s="1052"/>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customHeight="1">
      <c r="A1134" s="1053">
        <v>9</v>
      </c>
      <c r="B1134" s="1053">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1052"/>
      <c r="AD1134" s="1052"/>
      <c r="AE1134" s="1052"/>
      <c r="AF1134" s="1052"/>
      <c r="AG1134" s="1052"/>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customHeight="1">
      <c r="A1135" s="1053">
        <v>10</v>
      </c>
      <c r="B1135" s="1053">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1052"/>
      <c r="AD1135" s="1052"/>
      <c r="AE1135" s="1052"/>
      <c r="AF1135" s="1052"/>
      <c r="AG1135" s="1052"/>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customHeight="1">
      <c r="A1136" s="1053">
        <v>11</v>
      </c>
      <c r="B1136" s="1053">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1052"/>
      <c r="AD1136" s="1052"/>
      <c r="AE1136" s="1052"/>
      <c r="AF1136" s="1052"/>
      <c r="AG1136" s="1052"/>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customHeight="1">
      <c r="A1137" s="1053">
        <v>12</v>
      </c>
      <c r="B1137" s="1053">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1052"/>
      <c r="AD1137" s="1052"/>
      <c r="AE1137" s="1052"/>
      <c r="AF1137" s="1052"/>
      <c r="AG1137" s="1052"/>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customHeight="1">
      <c r="A1138" s="1053">
        <v>13</v>
      </c>
      <c r="B1138" s="1053">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1052"/>
      <c r="AD1138" s="1052"/>
      <c r="AE1138" s="1052"/>
      <c r="AF1138" s="1052"/>
      <c r="AG1138" s="1052"/>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customHeight="1">
      <c r="A1139" s="1053">
        <v>14</v>
      </c>
      <c r="B1139" s="1053">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1052"/>
      <c r="AD1139" s="1052"/>
      <c r="AE1139" s="1052"/>
      <c r="AF1139" s="1052"/>
      <c r="AG1139" s="1052"/>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customHeight="1">
      <c r="A1140" s="1053">
        <v>15</v>
      </c>
      <c r="B1140" s="1053">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1052"/>
      <c r="AD1140" s="1052"/>
      <c r="AE1140" s="1052"/>
      <c r="AF1140" s="1052"/>
      <c r="AG1140" s="1052"/>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customHeight="1">
      <c r="A1141" s="1053">
        <v>16</v>
      </c>
      <c r="B1141" s="1053">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1052"/>
      <c r="AD1141" s="1052"/>
      <c r="AE1141" s="1052"/>
      <c r="AF1141" s="1052"/>
      <c r="AG1141" s="1052"/>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customHeight="1">
      <c r="A1142" s="1053">
        <v>17</v>
      </c>
      <c r="B1142" s="1053">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1052"/>
      <c r="AD1142" s="1052"/>
      <c r="AE1142" s="1052"/>
      <c r="AF1142" s="1052"/>
      <c r="AG1142" s="1052"/>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customHeight="1">
      <c r="A1143" s="1053">
        <v>18</v>
      </c>
      <c r="B1143" s="1053">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1052"/>
      <c r="AD1143" s="1052"/>
      <c r="AE1143" s="1052"/>
      <c r="AF1143" s="1052"/>
      <c r="AG1143" s="1052"/>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customHeight="1">
      <c r="A1144" s="1053">
        <v>19</v>
      </c>
      <c r="B1144" s="1053">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1052"/>
      <c r="AD1144" s="1052"/>
      <c r="AE1144" s="1052"/>
      <c r="AF1144" s="1052"/>
      <c r="AG1144" s="1052"/>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customHeight="1">
      <c r="A1145" s="1053">
        <v>20</v>
      </c>
      <c r="B1145" s="1053">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1052"/>
      <c r="AD1145" s="1052"/>
      <c r="AE1145" s="1052"/>
      <c r="AF1145" s="1052"/>
      <c r="AG1145" s="1052"/>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customHeight="1">
      <c r="A1146" s="1053">
        <v>21</v>
      </c>
      <c r="B1146" s="1053">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1052"/>
      <c r="AD1146" s="1052"/>
      <c r="AE1146" s="1052"/>
      <c r="AF1146" s="1052"/>
      <c r="AG1146" s="1052"/>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customHeight="1">
      <c r="A1147" s="1053">
        <v>22</v>
      </c>
      <c r="B1147" s="1053">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1052"/>
      <c r="AD1147" s="1052"/>
      <c r="AE1147" s="1052"/>
      <c r="AF1147" s="1052"/>
      <c r="AG1147" s="1052"/>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customHeight="1">
      <c r="A1148" s="1053">
        <v>23</v>
      </c>
      <c r="B1148" s="1053">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1052"/>
      <c r="AD1148" s="1052"/>
      <c r="AE1148" s="1052"/>
      <c r="AF1148" s="1052"/>
      <c r="AG1148" s="1052"/>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customHeight="1">
      <c r="A1149" s="1053">
        <v>24</v>
      </c>
      <c r="B1149" s="1053">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1052"/>
      <c r="AD1149" s="1052"/>
      <c r="AE1149" s="1052"/>
      <c r="AF1149" s="1052"/>
      <c r="AG1149" s="1052"/>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customHeight="1">
      <c r="A1150" s="1053">
        <v>25</v>
      </c>
      <c r="B1150" s="1053">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1052"/>
      <c r="AD1150" s="1052"/>
      <c r="AE1150" s="1052"/>
      <c r="AF1150" s="1052"/>
      <c r="AG1150" s="1052"/>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customHeight="1">
      <c r="A1151" s="1053">
        <v>26</v>
      </c>
      <c r="B1151" s="1053">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1052"/>
      <c r="AD1151" s="1052"/>
      <c r="AE1151" s="1052"/>
      <c r="AF1151" s="1052"/>
      <c r="AG1151" s="1052"/>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customHeight="1">
      <c r="A1152" s="1053">
        <v>27</v>
      </c>
      <c r="B1152" s="1053">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1052"/>
      <c r="AD1152" s="1052"/>
      <c r="AE1152" s="1052"/>
      <c r="AF1152" s="1052"/>
      <c r="AG1152" s="1052"/>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customHeight="1">
      <c r="A1153" s="1053">
        <v>28</v>
      </c>
      <c r="B1153" s="1053">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1052"/>
      <c r="AD1153" s="1052"/>
      <c r="AE1153" s="1052"/>
      <c r="AF1153" s="1052"/>
      <c r="AG1153" s="1052"/>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customHeight="1">
      <c r="A1154" s="1053">
        <v>29</v>
      </c>
      <c r="B1154" s="1053">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1052"/>
      <c r="AD1154" s="1052"/>
      <c r="AE1154" s="1052"/>
      <c r="AF1154" s="1052"/>
      <c r="AG1154" s="1052"/>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customHeight="1">
      <c r="A1155" s="1053">
        <v>30</v>
      </c>
      <c r="B1155" s="1053">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1052"/>
      <c r="AD1155" s="1052"/>
      <c r="AE1155" s="1052"/>
      <c r="AF1155" s="1052"/>
      <c r="AG1155" s="1052"/>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37"/>
      <c r="B1158" s="337"/>
      <c r="C1158" s="337" t="s">
        <v>26</v>
      </c>
      <c r="D1158" s="337"/>
      <c r="E1158" s="337"/>
      <c r="F1158" s="337"/>
      <c r="G1158" s="337"/>
      <c r="H1158" s="337"/>
      <c r="I1158" s="337"/>
      <c r="J1158" s="264" t="s">
        <v>297</v>
      </c>
      <c r="K1158" s="109"/>
      <c r="L1158" s="109"/>
      <c r="M1158" s="109"/>
      <c r="N1158" s="109"/>
      <c r="O1158" s="109"/>
      <c r="P1158" s="338" t="s">
        <v>27</v>
      </c>
      <c r="Q1158" s="338"/>
      <c r="R1158" s="338"/>
      <c r="S1158" s="338"/>
      <c r="T1158" s="338"/>
      <c r="U1158" s="338"/>
      <c r="V1158" s="338"/>
      <c r="W1158" s="338"/>
      <c r="X1158" s="338"/>
      <c r="Y1158" s="335" t="s">
        <v>352</v>
      </c>
      <c r="Z1158" s="336"/>
      <c r="AA1158" s="336"/>
      <c r="AB1158" s="336"/>
      <c r="AC1158" s="264" t="s">
        <v>337</v>
      </c>
      <c r="AD1158" s="264"/>
      <c r="AE1158" s="264"/>
      <c r="AF1158" s="264"/>
      <c r="AG1158" s="264"/>
      <c r="AH1158" s="335" t="s">
        <v>258</v>
      </c>
      <c r="AI1158" s="337"/>
      <c r="AJ1158" s="337"/>
      <c r="AK1158" s="337"/>
      <c r="AL1158" s="337" t="s">
        <v>21</v>
      </c>
      <c r="AM1158" s="337"/>
      <c r="AN1158" s="337"/>
      <c r="AO1158" s="421"/>
      <c r="AP1158" s="422" t="s">
        <v>298</v>
      </c>
      <c r="AQ1158" s="422"/>
      <c r="AR1158" s="422"/>
      <c r="AS1158" s="422"/>
      <c r="AT1158" s="422"/>
      <c r="AU1158" s="422"/>
      <c r="AV1158" s="422"/>
      <c r="AW1158" s="422"/>
      <c r="AX1158" s="422"/>
      <c r="AY1158">
        <f t="shared" ref="AY1158:AY1159" si="32">$AY$1156</f>
        <v>0</v>
      </c>
    </row>
    <row r="1159" spans="1:51" ht="26.25" customHeight="1">
      <c r="A1159" s="1053">
        <v>1</v>
      </c>
      <c r="B1159" s="1053">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1052"/>
      <c r="AD1159" s="1052"/>
      <c r="AE1159" s="1052"/>
      <c r="AF1159" s="1052"/>
      <c r="AG1159" s="1052"/>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customHeight="1">
      <c r="A1160" s="1053">
        <v>2</v>
      </c>
      <c r="B1160" s="1053">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1052"/>
      <c r="AD1160" s="1052"/>
      <c r="AE1160" s="1052"/>
      <c r="AF1160" s="1052"/>
      <c r="AG1160" s="1052"/>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customHeight="1">
      <c r="A1161" s="1053">
        <v>3</v>
      </c>
      <c r="B1161" s="1053">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1052"/>
      <c r="AD1161" s="1052"/>
      <c r="AE1161" s="1052"/>
      <c r="AF1161" s="1052"/>
      <c r="AG1161" s="1052"/>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customHeight="1">
      <c r="A1162" s="1053">
        <v>4</v>
      </c>
      <c r="B1162" s="1053">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1052"/>
      <c r="AD1162" s="1052"/>
      <c r="AE1162" s="1052"/>
      <c r="AF1162" s="1052"/>
      <c r="AG1162" s="1052"/>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customHeight="1">
      <c r="A1163" s="1053">
        <v>5</v>
      </c>
      <c r="B1163" s="1053">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1052"/>
      <c r="AD1163" s="1052"/>
      <c r="AE1163" s="1052"/>
      <c r="AF1163" s="1052"/>
      <c r="AG1163" s="1052"/>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customHeight="1">
      <c r="A1164" s="1053">
        <v>6</v>
      </c>
      <c r="B1164" s="1053">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1052"/>
      <c r="AD1164" s="1052"/>
      <c r="AE1164" s="1052"/>
      <c r="AF1164" s="1052"/>
      <c r="AG1164" s="1052"/>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customHeight="1">
      <c r="A1165" s="1053">
        <v>7</v>
      </c>
      <c r="B1165" s="1053">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1052"/>
      <c r="AD1165" s="1052"/>
      <c r="AE1165" s="1052"/>
      <c r="AF1165" s="1052"/>
      <c r="AG1165" s="1052"/>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customHeight="1">
      <c r="A1166" s="1053">
        <v>8</v>
      </c>
      <c r="B1166" s="1053">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1052"/>
      <c r="AD1166" s="1052"/>
      <c r="AE1166" s="1052"/>
      <c r="AF1166" s="1052"/>
      <c r="AG1166" s="1052"/>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customHeight="1">
      <c r="A1167" s="1053">
        <v>9</v>
      </c>
      <c r="B1167" s="1053">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1052"/>
      <c r="AD1167" s="1052"/>
      <c r="AE1167" s="1052"/>
      <c r="AF1167" s="1052"/>
      <c r="AG1167" s="1052"/>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customHeight="1">
      <c r="A1168" s="1053">
        <v>10</v>
      </c>
      <c r="B1168" s="1053">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1052"/>
      <c r="AD1168" s="1052"/>
      <c r="AE1168" s="1052"/>
      <c r="AF1168" s="1052"/>
      <c r="AG1168" s="1052"/>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customHeight="1">
      <c r="A1169" s="1053">
        <v>11</v>
      </c>
      <c r="B1169" s="1053">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1052"/>
      <c r="AD1169" s="1052"/>
      <c r="AE1169" s="1052"/>
      <c r="AF1169" s="1052"/>
      <c r="AG1169" s="1052"/>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customHeight="1">
      <c r="A1170" s="1053">
        <v>12</v>
      </c>
      <c r="B1170" s="1053">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1052"/>
      <c r="AD1170" s="1052"/>
      <c r="AE1170" s="1052"/>
      <c r="AF1170" s="1052"/>
      <c r="AG1170" s="1052"/>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customHeight="1">
      <c r="A1171" s="1053">
        <v>13</v>
      </c>
      <c r="B1171" s="1053">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1052"/>
      <c r="AD1171" s="1052"/>
      <c r="AE1171" s="1052"/>
      <c r="AF1171" s="1052"/>
      <c r="AG1171" s="1052"/>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customHeight="1">
      <c r="A1172" s="1053">
        <v>14</v>
      </c>
      <c r="B1172" s="1053">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1052"/>
      <c r="AD1172" s="1052"/>
      <c r="AE1172" s="1052"/>
      <c r="AF1172" s="1052"/>
      <c r="AG1172" s="1052"/>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customHeight="1">
      <c r="A1173" s="1053">
        <v>15</v>
      </c>
      <c r="B1173" s="1053">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1052"/>
      <c r="AD1173" s="1052"/>
      <c r="AE1173" s="1052"/>
      <c r="AF1173" s="1052"/>
      <c r="AG1173" s="1052"/>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customHeight="1">
      <c r="A1174" s="1053">
        <v>16</v>
      </c>
      <c r="B1174" s="1053">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1052"/>
      <c r="AD1174" s="1052"/>
      <c r="AE1174" s="1052"/>
      <c r="AF1174" s="1052"/>
      <c r="AG1174" s="1052"/>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customHeight="1">
      <c r="A1175" s="1053">
        <v>17</v>
      </c>
      <c r="B1175" s="1053">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1052"/>
      <c r="AD1175" s="1052"/>
      <c r="AE1175" s="1052"/>
      <c r="AF1175" s="1052"/>
      <c r="AG1175" s="1052"/>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customHeight="1">
      <c r="A1176" s="1053">
        <v>18</v>
      </c>
      <c r="B1176" s="1053">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1052"/>
      <c r="AD1176" s="1052"/>
      <c r="AE1176" s="1052"/>
      <c r="AF1176" s="1052"/>
      <c r="AG1176" s="1052"/>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customHeight="1">
      <c r="A1177" s="1053">
        <v>19</v>
      </c>
      <c r="B1177" s="1053">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1052"/>
      <c r="AD1177" s="1052"/>
      <c r="AE1177" s="1052"/>
      <c r="AF1177" s="1052"/>
      <c r="AG1177" s="1052"/>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customHeight="1">
      <c r="A1178" s="1053">
        <v>20</v>
      </c>
      <c r="B1178" s="1053">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1052"/>
      <c r="AD1178" s="1052"/>
      <c r="AE1178" s="1052"/>
      <c r="AF1178" s="1052"/>
      <c r="AG1178" s="1052"/>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customHeight="1">
      <c r="A1179" s="1053">
        <v>21</v>
      </c>
      <c r="B1179" s="1053">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1052"/>
      <c r="AD1179" s="1052"/>
      <c r="AE1179" s="1052"/>
      <c r="AF1179" s="1052"/>
      <c r="AG1179" s="1052"/>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customHeight="1">
      <c r="A1180" s="1053">
        <v>22</v>
      </c>
      <c r="B1180" s="1053">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1052"/>
      <c r="AD1180" s="1052"/>
      <c r="AE1180" s="1052"/>
      <c r="AF1180" s="1052"/>
      <c r="AG1180" s="1052"/>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customHeight="1">
      <c r="A1181" s="1053">
        <v>23</v>
      </c>
      <c r="B1181" s="1053">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1052"/>
      <c r="AD1181" s="1052"/>
      <c r="AE1181" s="1052"/>
      <c r="AF1181" s="1052"/>
      <c r="AG1181" s="1052"/>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customHeight="1">
      <c r="A1182" s="1053">
        <v>24</v>
      </c>
      <c r="B1182" s="1053">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1052"/>
      <c r="AD1182" s="1052"/>
      <c r="AE1182" s="1052"/>
      <c r="AF1182" s="1052"/>
      <c r="AG1182" s="1052"/>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customHeight="1">
      <c r="A1183" s="1053">
        <v>25</v>
      </c>
      <c r="B1183" s="1053">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1052"/>
      <c r="AD1183" s="1052"/>
      <c r="AE1183" s="1052"/>
      <c r="AF1183" s="1052"/>
      <c r="AG1183" s="1052"/>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customHeight="1">
      <c r="A1184" s="1053">
        <v>26</v>
      </c>
      <c r="B1184" s="1053">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1052"/>
      <c r="AD1184" s="1052"/>
      <c r="AE1184" s="1052"/>
      <c r="AF1184" s="1052"/>
      <c r="AG1184" s="1052"/>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customHeight="1">
      <c r="A1185" s="1053">
        <v>27</v>
      </c>
      <c r="B1185" s="1053">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1052"/>
      <c r="AD1185" s="1052"/>
      <c r="AE1185" s="1052"/>
      <c r="AF1185" s="1052"/>
      <c r="AG1185" s="1052"/>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customHeight="1">
      <c r="A1186" s="1053">
        <v>28</v>
      </c>
      <c r="B1186" s="1053">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1052"/>
      <c r="AD1186" s="1052"/>
      <c r="AE1186" s="1052"/>
      <c r="AF1186" s="1052"/>
      <c r="AG1186" s="1052"/>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customHeight="1">
      <c r="A1187" s="1053">
        <v>29</v>
      </c>
      <c r="B1187" s="1053">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1052"/>
      <c r="AD1187" s="1052"/>
      <c r="AE1187" s="1052"/>
      <c r="AF1187" s="1052"/>
      <c r="AG1187" s="1052"/>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customHeight="1">
      <c r="A1188" s="1053">
        <v>30</v>
      </c>
      <c r="B1188" s="1053">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1052"/>
      <c r="AD1188" s="1052"/>
      <c r="AE1188" s="1052"/>
      <c r="AF1188" s="1052"/>
      <c r="AG1188" s="1052"/>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37"/>
      <c r="B1191" s="337"/>
      <c r="C1191" s="337" t="s">
        <v>26</v>
      </c>
      <c r="D1191" s="337"/>
      <c r="E1191" s="337"/>
      <c r="F1191" s="337"/>
      <c r="G1191" s="337"/>
      <c r="H1191" s="337"/>
      <c r="I1191" s="337"/>
      <c r="J1191" s="264" t="s">
        <v>297</v>
      </c>
      <c r="K1191" s="109"/>
      <c r="L1191" s="109"/>
      <c r="M1191" s="109"/>
      <c r="N1191" s="109"/>
      <c r="O1191" s="109"/>
      <c r="P1191" s="338" t="s">
        <v>27</v>
      </c>
      <c r="Q1191" s="338"/>
      <c r="R1191" s="338"/>
      <c r="S1191" s="338"/>
      <c r="T1191" s="338"/>
      <c r="U1191" s="338"/>
      <c r="V1191" s="338"/>
      <c r="W1191" s="338"/>
      <c r="X1191" s="338"/>
      <c r="Y1191" s="335" t="s">
        <v>352</v>
      </c>
      <c r="Z1191" s="336"/>
      <c r="AA1191" s="336"/>
      <c r="AB1191" s="336"/>
      <c r="AC1191" s="264" t="s">
        <v>337</v>
      </c>
      <c r="AD1191" s="264"/>
      <c r="AE1191" s="264"/>
      <c r="AF1191" s="264"/>
      <c r="AG1191" s="264"/>
      <c r="AH1191" s="335" t="s">
        <v>258</v>
      </c>
      <c r="AI1191" s="337"/>
      <c r="AJ1191" s="337"/>
      <c r="AK1191" s="337"/>
      <c r="AL1191" s="337" t="s">
        <v>21</v>
      </c>
      <c r="AM1191" s="337"/>
      <c r="AN1191" s="337"/>
      <c r="AO1191" s="421"/>
      <c r="AP1191" s="422" t="s">
        <v>298</v>
      </c>
      <c r="AQ1191" s="422"/>
      <c r="AR1191" s="422"/>
      <c r="AS1191" s="422"/>
      <c r="AT1191" s="422"/>
      <c r="AU1191" s="422"/>
      <c r="AV1191" s="422"/>
      <c r="AW1191" s="422"/>
      <c r="AX1191" s="422"/>
      <c r="AY1191">
        <f t="shared" ref="AY1191:AY1192" si="33">$AY$1189</f>
        <v>0</v>
      </c>
    </row>
    <row r="1192" spans="1:51" ht="26.25" customHeight="1">
      <c r="A1192" s="1053">
        <v>1</v>
      </c>
      <c r="B1192" s="1053">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1052"/>
      <c r="AD1192" s="1052"/>
      <c r="AE1192" s="1052"/>
      <c r="AF1192" s="1052"/>
      <c r="AG1192" s="1052"/>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customHeight="1">
      <c r="A1193" s="1053">
        <v>2</v>
      </c>
      <c r="B1193" s="1053">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1052"/>
      <c r="AD1193" s="1052"/>
      <c r="AE1193" s="1052"/>
      <c r="AF1193" s="1052"/>
      <c r="AG1193" s="1052"/>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customHeight="1">
      <c r="A1194" s="1053">
        <v>3</v>
      </c>
      <c r="B1194" s="1053">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1052"/>
      <c r="AD1194" s="1052"/>
      <c r="AE1194" s="1052"/>
      <c r="AF1194" s="1052"/>
      <c r="AG1194" s="1052"/>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customHeight="1">
      <c r="A1195" s="1053">
        <v>4</v>
      </c>
      <c r="B1195" s="1053">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1052"/>
      <c r="AD1195" s="1052"/>
      <c r="AE1195" s="1052"/>
      <c r="AF1195" s="1052"/>
      <c r="AG1195" s="1052"/>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customHeight="1">
      <c r="A1196" s="1053">
        <v>5</v>
      </c>
      <c r="B1196" s="1053">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1052"/>
      <c r="AD1196" s="1052"/>
      <c r="AE1196" s="1052"/>
      <c r="AF1196" s="1052"/>
      <c r="AG1196" s="1052"/>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customHeight="1">
      <c r="A1197" s="1053">
        <v>6</v>
      </c>
      <c r="B1197" s="1053">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1052"/>
      <c r="AD1197" s="1052"/>
      <c r="AE1197" s="1052"/>
      <c r="AF1197" s="1052"/>
      <c r="AG1197" s="1052"/>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customHeight="1">
      <c r="A1198" s="1053">
        <v>7</v>
      </c>
      <c r="B1198" s="1053">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1052"/>
      <c r="AD1198" s="1052"/>
      <c r="AE1198" s="1052"/>
      <c r="AF1198" s="1052"/>
      <c r="AG1198" s="1052"/>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customHeight="1">
      <c r="A1199" s="1053">
        <v>8</v>
      </c>
      <c r="B1199" s="1053">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1052"/>
      <c r="AD1199" s="1052"/>
      <c r="AE1199" s="1052"/>
      <c r="AF1199" s="1052"/>
      <c r="AG1199" s="1052"/>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customHeight="1">
      <c r="A1200" s="1053">
        <v>9</v>
      </c>
      <c r="B1200" s="1053">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1052"/>
      <c r="AD1200" s="1052"/>
      <c r="AE1200" s="1052"/>
      <c r="AF1200" s="1052"/>
      <c r="AG1200" s="1052"/>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customHeight="1">
      <c r="A1201" s="1053">
        <v>10</v>
      </c>
      <c r="B1201" s="1053">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1052"/>
      <c r="AD1201" s="1052"/>
      <c r="AE1201" s="1052"/>
      <c r="AF1201" s="1052"/>
      <c r="AG1201" s="1052"/>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customHeight="1">
      <c r="A1202" s="1053">
        <v>11</v>
      </c>
      <c r="B1202" s="1053">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1052"/>
      <c r="AD1202" s="1052"/>
      <c r="AE1202" s="1052"/>
      <c r="AF1202" s="1052"/>
      <c r="AG1202" s="1052"/>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customHeight="1">
      <c r="A1203" s="1053">
        <v>12</v>
      </c>
      <c r="B1203" s="1053">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1052"/>
      <c r="AD1203" s="1052"/>
      <c r="AE1203" s="1052"/>
      <c r="AF1203" s="1052"/>
      <c r="AG1203" s="1052"/>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customHeight="1">
      <c r="A1204" s="1053">
        <v>13</v>
      </c>
      <c r="B1204" s="1053">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1052"/>
      <c r="AD1204" s="1052"/>
      <c r="AE1204" s="1052"/>
      <c r="AF1204" s="1052"/>
      <c r="AG1204" s="1052"/>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customHeight="1">
      <c r="A1205" s="1053">
        <v>14</v>
      </c>
      <c r="B1205" s="1053">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1052"/>
      <c r="AD1205" s="1052"/>
      <c r="AE1205" s="1052"/>
      <c r="AF1205" s="1052"/>
      <c r="AG1205" s="1052"/>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customHeight="1">
      <c r="A1206" s="1053">
        <v>15</v>
      </c>
      <c r="B1206" s="1053">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1052"/>
      <c r="AD1206" s="1052"/>
      <c r="AE1206" s="1052"/>
      <c r="AF1206" s="1052"/>
      <c r="AG1206" s="1052"/>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customHeight="1">
      <c r="A1207" s="1053">
        <v>16</v>
      </c>
      <c r="B1207" s="1053">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1052"/>
      <c r="AD1207" s="1052"/>
      <c r="AE1207" s="1052"/>
      <c r="AF1207" s="1052"/>
      <c r="AG1207" s="1052"/>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customHeight="1">
      <c r="A1208" s="1053">
        <v>17</v>
      </c>
      <c r="B1208" s="1053">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1052"/>
      <c r="AD1208" s="1052"/>
      <c r="AE1208" s="1052"/>
      <c r="AF1208" s="1052"/>
      <c r="AG1208" s="1052"/>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customHeight="1">
      <c r="A1209" s="1053">
        <v>18</v>
      </c>
      <c r="B1209" s="1053">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1052"/>
      <c r="AD1209" s="1052"/>
      <c r="AE1209" s="1052"/>
      <c r="AF1209" s="1052"/>
      <c r="AG1209" s="1052"/>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customHeight="1">
      <c r="A1210" s="1053">
        <v>19</v>
      </c>
      <c r="B1210" s="1053">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1052"/>
      <c r="AD1210" s="1052"/>
      <c r="AE1210" s="1052"/>
      <c r="AF1210" s="1052"/>
      <c r="AG1210" s="1052"/>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customHeight="1">
      <c r="A1211" s="1053">
        <v>20</v>
      </c>
      <c r="B1211" s="1053">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1052"/>
      <c r="AD1211" s="1052"/>
      <c r="AE1211" s="1052"/>
      <c r="AF1211" s="1052"/>
      <c r="AG1211" s="1052"/>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customHeight="1">
      <c r="A1212" s="1053">
        <v>21</v>
      </c>
      <c r="B1212" s="1053">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1052"/>
      <c r="AD1212" s="1052"/>
      <c r="AE1212" s="1052"/>
      <c r="AF1212" s="1052"/>
      <c r="AG1212" s="1052"/>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customHeight="1">
      <c r="A1213" s="1053">
        <v>22</v>
      </c>
      <c r="B1213" s="1053">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1052"/>
      <c r="AD1213" s="1052"/>
      <c r="AE1213" s="1052"/>
      <c r="AF1213" s="1052"/>
      <c r="AG1213" s="1052"/>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customHeight="1">
      <c r="A1214" s="1053">
        <v>23</v>
      </c>
      <c r="B1214" s="1053">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1052"/>
      <c r="AD1214" s="1052"/>
      <c r="AE1214" s="1052"/>
      <c r="AF1214" s="1052"/>
      <c r="AG1214" s="1052"/>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customHeight="1">
      <c r="A1215" s="1053">
        <v>24</v>
      </c>
      <c r="B1215" s="1053">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1052"/>
      <c r="AD1215" s="1052"/>
      <c r="AE1215" s="1052"/>
      <c r="AF1215" s="1052"/>
      <c r="AG1215" s="1052"/>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customHeight="1">
      <c r="A1216" s="1053">
        <v>25</v>
      </c>
      <c r="B1216" s="1053">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1052"/>
      <c r="AD1216" s="1052"/>
      <c r="AE1216" s="1052"/>
      <c r="AF1216" s="1052"/>
      <c r="AG1216" s="1052"/>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customHeight="1">
      <c r="A1217" s="1053">
        <v>26</v>
      </c>
      <c r="B1217" s="1053">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1052"/>
      <c r="AD1217" s="1052"/>
      <c r="AE1217" s="1052"/>
      <c r="AF1217" s="1052"/>
      <c r="AG1217" s="1052"/>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customHeight="1">
      <c r="A1218" s="1053">
        <v>27</v>
      </c>
      <c r="B1218" s="1053">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1052"/>
      <c r="AD1218" s="1052"/>
      <c r="AE1218" s="1052"/>
      <c r="AF1218" s="1052"/>
      <c r="AG1218" s="1052"/>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customHeight="1">
      <c r="A1219" s="1053">
        <v>28</v>
      </c>
      <c r="B1219" s="1053">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1052"/>
      <c r="AD1219" s="1052"/>
      <c r="AE1219" s="1052"/>
      <c r="AF1219" s="1052"/>
      <c r="AG1219" s="1052"/>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customHeight="1">
      <c r="A1220" s="1053">
        <v>29</v>
      </c>
      <c r="B1220" s="1053">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1052"/>
      <c r="AD1220" s="1052"/>
      <c r="AE1220" s="1052"/>
      <c r="AF1220" s="1052"/>
      <c r="AG1220" s="1052"/>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customHeight="1">
      <c r="A1221" s="1053">
        <v>30</v>
      </c>
      <c r="B1221" s="1053">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1052"/>
      <c r="AD1221" s="1052"/>
      <c r="AE1221" s="1052"/>
      <c r="AF1221" s="1052"/>
      <c r="AG1221" s="1052"/>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37"/>
      <c r="B1224" s="337"/>
      <c r="C1224" s="337" t="s">
        <v>26</v>
      </c>
      <c r="D1224" s="337"/>
      <c r="E1224" s="337"/>
      <c r="F1224" s="337"/>
      <c r="G1224" s="337"/>
      <c r="H1224" s="337"/>
      <c r="I1224" s="337"/>
      <c r="J1224" s="264" t="s">
        <v>297</v>
      </c>
      <c r="K1224" s="109"/>
      <c r="L1224" s="109"/>
      <c r="M1224" s="109"/>
      <c r="N1224" s="109"/>
      <c r="O1224" s="109"/>
      <c r="P1224" s="338" t="s">
        <v>27</v>
      </c>
      <c r="Q1224" s="338"/>
      <c r="R1224" s="338"/>
      <c r="S1224" s="338"/>
      <c r="T1224" s="338"/>
      <c r="U1224" s="338"/>
      <c r="V1224" s="338"/>
      <c r="W1224" s="338"/>
      <c r="X1224" s="338"/>
      <c r="Y1224" s="335" t="s">
        <v>352</v>
      </c>
      <c r="Z1224" s="336"/>
      <c r="AA1224" s="336"/>
      <c r="AB1224" s="336"/>
      <c r="AC1224" s="264" t="s">
        <v>337</v>
      </c>
      <c r="AD1224" s="264"/>
      <c r="AE1224" s="264"/>
      <c r="AF1224" s="264"/>
      <c r="AG1224" s="264"/>
      <c r="AH1224" s="335" t="s">
        <v>258</v>
      </c>
      <c r="AI1224" s="337"/>
      <c r="AJ1224" s="337"/>
      <c r="AK1224" s="337"/>
      <c r="AL1224" s="337" t="s">
        <v>21</v>
      </c>
      <c r="AM1224" s="337"/>
      <c r="AN1224" s="337"/>
      <c r="AO1224" s="421"/>
      <c r="AP1224" s="422" t="s">
        <v>298</v>
      </c>
      <c r="AQ1224" s="422"/>
      <c r="AR1224" s="422"/>
      <c r="AS1224" s="422"/>
      <c r="AT1224" s="422"/>
      <c r="AU1224" s="422"/>
      <c r="AV1224" s="422"/>
      <c r="AW1224" s="422"/>
      <c r="AX1224" s="422"/>
      <c r="AY1224">
        <f t="shared" ref="AY1224:AY1225" si="34">$AY$1222</f>
        <v>0</v>
      </c>
    </row>
    <row r="1225" spans="1:51" ht="26.25" customHeight="1">
      <c r="A1225" s="1053">
        <v>1</v>
      </c>
      <c r="B1225" s="1053">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1052"/>
      <c r="AD1225" s="1052"/>
      <c r="AE1225" s="1052"/>
      <c r="AF1225" s="1052"/>
      <c r="AG1225" s="1052"/>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customHeight="1">
      <c r="A1226" s="1053">
        <v>2</v>
      </c>
      <c r="B1226" s="1053">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1052"/>
      <c r="AD1226" s="1052"/>
      <c r="AE1226" s="1052"/>
      <c r="AF1226" s="1052"/>
      <c r="AG1226" s="1052"/>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customHeight="1">
      <c r="A1227" s="1053">
        <v>3</v>
      </c>
      <c r="B1227" s="1053">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1052"/>
      <c r="AD1227" s="1052"/>
      <c r="AE1227" s="1052"/>
      <c r="AF1227" s="1052"/>
      <c r="AG1227" s="1052"/>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customHeight="1">
      <c r="A1228" s="1053">
        <v>4</v>
      </c>
      <c r="B1228" s="1053">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1052"/>
      <c r="AD1228" s="1052"/>
      <c r="AE1228" s="1052"/>
      <c r="AF1228" s="1052"/>
      <c r="AG1228" s="1052"/>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customHeight="1">
      <c r="A1229" s="1053">
        <v>5</v>
      </c>
      <c r="B1229" s="1053">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1052"/>
      <c r="AD1229" s="1052"/>
      <c r="AE1229" s="1052"/>
      <c r="AF1229" s="1052"/>
      <c r="AG1229" s="1052"/>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customHeight="1">
      <c r="A1230" s="1053">
        <v>6</v>
      </c>
      <c r="B1230" s="1053">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1052"/>
      <c r="AD1230" s="1052"/>
      <c r="AE1230" s="1052"/>
      <c r="AF1230" s="1052"/>
      <c r="AG1230" s="1052"/>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customHeight="1">
      <c r="A1231" s="1053">
        <v>7</v>
      </c>
      <c r="B1231" s="1053">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1052"/>
      <c r="AD1231" s="1052"/>
      <c r="AE1231" s="1052"/>
      <c r="AF1231" s="1052"/>
      <c r="AG1231" s="1052"/>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customHeight="1">
      <c r="A1232" s="1053">
        <v>8</v>
      </c>
      <c r="B1232" s="1053">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1052"/>
      <c r="AD1232" s="1052"/>
      <c r="AE1232" s="1052"/>
      <c r="AF1232" s="1052"/>
      <c r="AG1232" s="1052"/>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customHeight="1">
      <c r="A1233" s="1053">
        <v>9</v>
      </c>
      <c r="B1233" s="1053">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1052"/>
      <c r="AD1233" s="1052"/>
      <c r="AE1233" s="1052"/>
      <c r="AF1233" s="1052"/>
      <c r="AG1233" s="1052"/>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customHeight="1">
      <c r="A1234" s="1053">
        <v>10</v>
      </c>
      <c r="B1234" s="1053">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1052"/>
      <c r="AD1234" s="1052"/>
      <c r="AE1234" s="1052"/>
      <c r="AF1234" s="1052"/>
      <c r="AG1234" s="1052"/>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customHeight="1">
      <c r="A1235" s="1053">
        <v>11</v>
      </c>
      <c r="B1235" s="1053">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1052"/>
      <c r="AD1235" s="1052"/>
      <c r="AE1235" s="1052"/>
      <c r="AF1235" s="1052"/>
      <c r="AG1235" s="1052"/>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customHeight="1">
      <c r="A1236" s="1053">
        <v>12</v>
      </c>
      <c r="B1236" s="1053">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1052"/>
      <c r="AD1236" s="1052"/>
      <c r="AE1236" s="1052"/>
      <c r="AF1236" s="1052"/>
      <c r="AG1236" s="1052"/>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customHeight="1">
      <c r="A1237" s="1053">
        <v>13</v>
      </c>
      <c r="B1237" s="1053">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1052"/>
      <c r="AD1237" s="1052"/>
      <c r="AE1237" s="1052"/>
      <c r="AF1237" s="1052"/>
      <c r="AG1237" s="1052"/>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customHeight="1">
      <c r="A1238" s="1053">
        <v>14</v>
      </c>
      <c r="B1238" s="1053">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1052"/>
      <c r="AD1238" s="1052"/>
      <c r="AE1238" s="1052"/>
      <c r="AF1238" s="1052"/>
      <c r="AG1238" s="1052"/>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customHeight="1">
      <c r="A1239" s="1053">
        <v>15</v>
      </c>
      <c r="B1239" s="1053">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1052"/>
      <c r="AD1239" s="1052"/>
      <c r="AE1239" s="1052"/>
      <c r="AF1239" s="1052"/>
      <c r="AG1239" s="1052"/>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customHeight="1">
      <c r="A1240" s="1053">
        <v>16</v>
      </c>
      <c r="B1240" s="1053">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1052"/>
      <c r="AD1240" s="1052"/>
      <c r="AE1240" s="1052"/>
      <c r="AF1240" s="1052"/>
      <c r="AG1240" s="1052"/>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customHeight="1">
      <c r="A1241" s="1053">
        <v>17</v>
      </c>
      <c r="B1241" s="1053">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1052"/>
      <c r="AD1241" s="1052"/>
      <c r="AE1241" s="1052"/>
      <c r="AF1241" s="1052"/>
      <c r="AG1241" s="1052"/>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customHeight="1">
      <c r="A1242" s="1053">
        <v>18</v>
      </c>
      <c r="B1242" s="1053">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1052"/>
      <c r="AD1242" s="1052"/>
      <c r="AE1242" s="1052"/>
      <c r="AF1242" s="1052"/>
      <c r="AG1242" s="1052"/>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customHeight="1">
      <c r="A1243" s="1053">
        <v>19</v>
      </c>
      <c r="B1243" s="1053">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1052"/>
      <c r="AD1243" s="1052"/>
      <c r="AE1243" s="1052"/>
      <c r="AF1243" s="1052"/>
      <c r="AG1243" s="1052"/>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customHeight="1">
      <c r="A1244" s="1053">
        <v>20</v>
      </c>
      <c r="B1244" s="1053">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1052"/>
      <c r="AD1244" s="1052"/>
      <c r="AE1244" s="1052"/>
      <c r="AF1244" s="1052"/>
      <c r="AG1244" s="1052"/>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customHeight="1">
      <c r="A1245" s="1053">
        <v>21</v>
      </c>
      <c r="B1245" s="1053">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1052"/>
      <c r="AD1245" s="1052"/>
      <c r="AE1245" s="1052"/>
      <c r="AF1245" s="1052"/>
      <c r="AG1245" s="1052"/>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customHeight="1">
      <c r="A1246" s="1053">
        <v>22</v>
      </c>
      <c r="B1246" s="1053">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1052"/>
      <c r="AD1246" s="1052"/>
      <c r="AE1246" s="1052"/>
      <c r="AF1246" s="1052"/>
      <c r="AG1246" s="1052"/>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customHeight="1">
      <c r="A1247" s="1053">
        <v>23</v>
      </c>
      <c r="B1247" s="1053">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1052"/>
      <c r="AD1247" s="1052"/>
      <c r="AE1247" s="1052"/>
      <c r="AF1247" s="1052"/>
      <c r="AG1247" s="1052"/>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customHeight="1">
      <c r="A1248" s="1053">
        <v>24</v>
      </c>
      <c r="B1248" s="1053">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1052"/>
      <c r="AD1248" s="1052"/>
      <c r="AE1248" s="1052"/>
      <c r="AF1248" s="1052"/>
      <c r="AG1248" s="1052"/>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customHeight="1">
      <c r="A1249" s="1053">
        <v>25</v>
      </c>
      <c r="B1249" s="1053">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1052"/>
      <c r="AD1249" s="1052"/>
      <c r="AE1249" s="1052"/>
      <c r="AF1249" s="1052"/>
      <c r="AG1249" s="1052"/>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customHeight="1">
      <c r="A1250" s="1053">
        <v>26</v>
      </c>
      <c r="B1250" s="1053">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1052"/>
      <c r="AD1250" s="1052"/>
      <c r="AE1250" s="1052"/>
      <c r="AF1250" s="1052"/>
      <c r="AG1250" s="1052"/>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customHeight="1">
      <c r="A1251" s="1053">
        <v>27</v>
      </c>
      <c r="B1251" s="1053">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1052"/>
      <c r="AD1251" s="1052"/>
      <c r="AE1251" s="1052"/>
      <c r="AF1251" s="1052"/>
      <c r="AG1251" s="1052"/>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customHeight="1">
      <c r="A1252" s="1053">
        <v>28</v>
      </c>
      <c r="B1252" s="1053">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1052"/>
      <c r="AD1252" s="1052"/>
      <c r="AE1252" s="1052"/>
      <c r="AF1252" s="1052"/>
      <c r="AG1252" s="1052"/>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customHeight="1">
      <c r="A1253" s="1053">
        <v>29</v>
      </c>
      <c r="B1253" s="1053">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1052"/>
      <c r="AD1253" s="1052"/>
      <c r="AE1253" s="1052"/>
      <c r="AF1253" s="1052"/>
      <c r="AG1253" s="1052"/>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customHeight="1">
      <c r="A1254" s="1053">
        <v>30</v>
      </c>
      <c r="B1254" s="1053">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1052"/>
      <c r="AD1254" s="1052"/>
      <c r="AE1254" s="1052"/>
      <c r="AF1254" s="1052"/>
      <c r="AG1254" s="1052"/>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37"/>
      <c r="B1257" s="337"/>
      <c r="C1257" s="337" t="s">
        <v>26</v>
      </c>
      <c r="D1257" s="337"/>
      <c r="E1257" s="337"/>
      <c r="F1257" s="337"/>
      <c r="G1257" s="337"/>
      <c r="H1257" s="337"/>
      <c r="I1257" s="337"/>
      <c r="J1257" s="264" t="s">
        <v>297</v>
      </c>
      <c r="K1257" s="109"/>
      <c r="L1257" s="109"/>
      <c r="M1257" s="109"/>
      <c r="N1257" s="109"/>
      <c r="O1257" s="109"/>
      <c r="P1257" s="338" t="s">
        <v>27</v>
      </c>
      <c r="Q1257" s="338"/>
      <c r="R1257" s="338"/>
      <c r="S1257" s="338"/>
      <c r="T1257" s="338"/>
      <c r="U1257" s="338"/>
      <c r="V1257" s="338"/>
      <c r="W1257" s="338"/>
      <c r="X1257" s="338"/>
      <c r="Y1257" s="335" t="s">
        <v>352</v>
      </c>
      <c r="Z1257" s="336"/>
      <c r="AA1257" s="336"/>
      <c r="AB1257" s="336"/>
      <c r="AC1257" s="264" t="s">
        <v>337</v>
      </c>
      <c r="AD1257" s="264"/>
      <c r="AE1257" s="264"/>
      <c r="AF1257" s="264"/>
      <c r="AG1257" s="264"/>
      <c r="AH1257" s="335" t="s">
        <v>258</v>
      </c>
      <c r="AI1257" s="337"/>
      <c r="AJ1257" s="337"/>
      <c r="AK1257" s="337"/>
      <c r="AL1257" s="337" t="s">
        <v>21</v>
      </c>
      <c r="AM1257" s="337"/>
      <c r="AN1257" s="337"/>
      <c r="AO1257" s="421"/>
      <c r="AP1257" s="422" t="s">
        <v>298</v>
      </c>
      <c r="AQ1257" s="422"/>
      <c r="AR1257" s="422"/>
      <c r="AS1257" s="422"/>
      <c r="AT1257" s="422"/>
      <c r="AU1257" s="422"/>
      <c r="AV1257" s="422"/>
      <c r="AW1257" s="422"/>
      <c r="AX1257" s="422"/>
      <c r="AY1257">
        <f t="shared" ref="AY1257:AY1258" si="35">$AY$1255</f>
        <v>0</v>
      </c>
    </row>
    <row r="1258" spans="1:51" ht="26.25" customHeight="1">
      <c r="A1258" s="1053">
        <v>1</v>
      </c>
      <c r="B1258" s="1053">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1052"/>
      <c r="AD1258" s="1052"/>
      <c r="AE1258" s="1052"/>
      <c r="AF1258" s="1052"/>
      <c r="AG1258" s="1052"/>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customHeight="1">
      <c r="A1259" s="1053">
        <v>2</v>
      </c>
      <c r="B1259" s="1053">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1052"/>
      <c r="AD1259" s="1052"/>
      <c r="AE1259" s="1052"/>
      <c r="AF1259" s="1052"/>
      <c r="AG1259" s="1052"/>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customHeight="1">
      <c r="A1260" s="1053">
        <v>3</v>
      </c>
      <c r="B1260" s="1053">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1052"/>
      <c r="AD1260" s="1052"/>
      <c r="AE1260" s="1052"/>
      <c r="AF1260" s="1052"/>
      <c r="AG1260" s="1052"/>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customHeight="1">
      <c r="A1261" s="1053">
        <v>4</v>
      </c>
      <c r="B1261" s="1053">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1052"/>
      <c r="AD1261" s="1052"/>
      <c r="AE1261" s="1052"/>
      <c r="AF1261" s="1052"/>
      <c r="AG1261" s="1052"/>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customHeight="1">
      <c r="A1262" s="1053">
        <v>5</v>
      </c>
      <c r="B1262" s="1053">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1052"/>
      <c r="AD1262" s="1052"/>
      <c r="AE1262" s="1052"/>
      <c r="AF1262" s="1052"/>
      <c r="AG1262" s="1052"/>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customHeight="1">
      <c r="A1263" s="1053">
        <v>6</v>
      </c>
      <c r="B1263" s="1053">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1052"/>
      <c r="AD1263" s="1052"/>
      <c r="AE1263" s="1052"/>
      <c r="AF1263" s="1052"/>
      <c r="AG1263" s="1052"/>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customHeight="1">
      <c r="A1264" s="1053">
        <v>7</v>
      </c>
      <c r="B1264" s="1053">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1052"/>
      <c r="AD1264" s="1052"/>
      <c r="AE1264" s="1052"/>
      <c r="AF1264" s="1052"/>
      <c r="AG1264" s="1052"/>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customHeight="1">
      <c r="A1265" s="1053">
        <v>8</v>
      </c>
      <c r="B1265" s="1053">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1052"/>
      <c r="AD1265" s="1052"/>
      <c r="AE1265" s="1052"/>
      <c r="AF1265" s="1052"/>
      <c r="AG1265" s="1052"/>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customHeight="1">
      <c r="A1266" s="1053">
        <v>9</v>
      </c>
      <c r="B1266" s="1053">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1052"/>
      <c r="AD1266" s="1052"/>
      <c r="AE1266" s="1052"/>
      <c r="AF1266" s="1052"/>
      <c r="AG1266" s="1052"/>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customHeight="1">
      <c r="A1267" s="1053">
        <v>10</v>
      </c>
      <c r="B1267" s="1053">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1052"/>
      <c r="AD1267" s="1052"/>
      <c r="AE1267" s="1052"/>
      <c r="AF1267" s="1052"/>
      <c r="AG1267" s="1052"/>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customHeight="1">
      <c r="A1268" s="1053">
        <v>11</v>
      </c>
      <c r="B1268" s="1053">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1052"/>
      <c r="AD1268" s="1052"/>
      <c r="AE1268" s="1052"/>
      <c r="AF1268" s="1052"/>
      <c r="AG1268" s="1052"/>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customHeight="1">
      <c r="A1269" s="1053">
        <v>12</v>
      </c>
      <c r="B1269" s="1053">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1052"/>
      <c r="AD1269" s="1052"/>
      <c r="AE1269" s="1052"/>
      <c r="AF1269" s="1052"/>
      <c r="AG1269" s="1052"/>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customHeight="1">
      <c r="A1270" s="1053">
        <v>13</v>
      </c>
      <c r="B1270" s="1053">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1052"/>
      <c r="AD1270" s="1052"/>
      <c r="AE1270" s="1052"/>
      <c r="AF1270" s="1052"/>
      <c r="AG1270" s="1052"/>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customHeight="1">
      <c r="A1271" s="1053">
        <v>14</v>
      </c>
      <c r="B1271" s="1053">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1052"/>
      <c r="AD1271" s="1052"/>
      <c r="AE1271" s="1052"/>
      <c r="AF1271" s="1052"/>
      <c r="AG1271" s="1052"/>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customHeight="1">
      <c r="A1272" s="1053">
        <v>15</v>
      </c>
      <c r="B1272" s="1053">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1052"/>
      <c r="AD1272" s="1052"/>
      <c r="AE1272" s="1052"/>
      <c r="AF1272" s="1052"/>
      <c r="AG1272" s="1052"/>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customHeight="1">
      <c r="A1273" s="1053">
        <v>16</v>
      </c>
      <c r="B1273" s="1053">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1052"/>
      <c r="AD1273" s="1052"/>
      <c r="AE1273" s="1052"/>
      <c r="AF1273" s="1052"/>
      <c r="AG1273" s="1052"/>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customHeight="1">
      <c r="A1274" s="1053">
        <v>17</v>
      </c>
      <c r="B1274" s="1053">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1052"/>
      <c r="AD1274" s="1052"/>
      <c r="AE1274" s="1052"/>
      <c r="AF1274" s="1052"/>
      <c r="AG1274" s="1052"/>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customHeight="1">
      <c r="A1275" s="1053">
        <v>18</v>
      </c>
      <c r="B1275" s="1053">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1052"/>
      <c r="AD1275" s="1052"/>
      <c r="AE1275" s="1052"/>
      <c r="AF1275" s="1052"/>
      <c r="AG1275" s="1052"/>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customHeight="1">
      <c r="A1276" s="1053">
        <v>19</v>
      </c>
      <c r="B1276" s="1053">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1052"/>
      <c r="AD1276" s="1052"/>
      <c r="AE1276" s="1052"/>
      <c r="AF1276" s="1052"/>
      <c r="AG1276" s="1052"/>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customHeight="1">
      <c r="A1277" s="1053">
        <v>20</v>
      </c>
      <c r="B1277" s="1053">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1052"/>
      <c r="AD1277" s="1052"/>
      <c r="AE1277" s="1052"/>
      <c r="AF1277" s="1052"/>
      <c r="AG1277" s="1052"/>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customHeight="1">
      <c r="A1278" s="1053">
        <v>21</v>
      </c>
      <c r="B1278" s="1053">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1052"/>
      <c r="AD1278" s="1052"/>
      <c r="AE1278" s="1052"/>
      <c r="AF1278" s="1052"/>
      <c r="AG1278" s="1052"/>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customHeight="1">
      <c r="A1279" s="1053">
        <v>22</v>
      </c>
      <c r="B1279" s="1053">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1052"/>
      <c r="AD1279" s="1052"/>
      <c r="AE1279" s="1052"/>
      <c r="AF1279" s="1052"/>
      <c r="AG1279" s="1052"/>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customHeight="1">
      <c r="A1280" s="1053">
        <v>23</v>
      </c>
      <c r="B1280" s="1053">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1052"/>
      <c r="AD1280" s="1052"/>
      <c r="AE1280" s="1052"/>
      <c r="AF1280" s="1052"/>
      <c r="AG1280" s="1052"/>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customHeight="1">
      <c r="A1281" s="1053">
        <v>24</v>
      </c>
      <c r="B1281" s="1053">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1052"/>
      <c r="AD1281" s="1052"/>
      <c r="AE1281" s="1052"/>
      <c r="AF1281" s="1052"/>
      <c r="AG1281" s="1052"/>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customHeight="1">
      <c r="A1282" s="1053">
        <v>25</v>
      </c>
      <c r="B1282" s="1053">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1052"/>
      <c r="AD1282" s="1052"/>
      <c r="AE1282" s="1052"/>
      <c r="AF1282" s="1052"/>
      <c r="AG1282" s="1052"/>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customHeight="1">
      <c r="A1283" s="1053">
        <v>26</v>
      </c>
      <c r="B1283" s="1053">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1052"/>
      <c r="AD1283" s="1052"/>
      <c r="AE1283" s="1052"/>
      <c r="AF1283" s="1052"/>
      <c r="AG1283" s="1052"/>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customHeight="1">
      <c r="A1284" s="1053">
        <v>27</v>
      </c>
      <c r="B1284" s="1053">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1052"/>
      <c r="AD1284" s="1052"/>
      <c r="AE1284" s="1052"/>
      <c r="AF1284" s="1052"/>
      <c r="AG1284" s="1052"/>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customHeight="1">
      <c r="A1285" s="1053">
        <v>28</v>
      </c>
      <c r="B1285" s="1053">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1052"/>
      <c r="AD1285" s="1052"/>
      <c r="AE1285" s="1052"/>
      <c r="AF1285" s="1052"/>
      <c r="AG1285" s="1052"/>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customHeight="1">
      <c r="A1286" s="1053">
        <v>29</v>
      </c>
      <c r="B1286" s="1053">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1052"/>
      <c r="AD1286" s="1052"/>
      <c r="AE1286" s="1052"/>
      <c r="AF1286" s="1052"/>
      <c r="AG1286" s="1052"/>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customHeight="1">
      <c r="A1287" s="1053">
        <v>30</v>
      </c>
      <c r="B1287" s="1053">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1052"/>
      <c r="AD1287" s="1052"/>
      <c r="AE1287" s="1052"/>
      <c r="AF1287" s="1052"/>
      <c r="AG1287" s="1052"/>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37"/>
      <c r="B1290" s="337"/>
      <c r="C1290" s="337" t="s">
        <v>26</v>
      </c>
      <c r="D1290" s="337"/>
      <c r="E1290" s="337"/>
      <c r="F1290" s="337"/>
      <c r="G1290" s="337"/>
      <c r="H1290" s="337"/>
      <c r="I1290" s="337"/>
      <c r="J1290" s="264" t="s">
        <v>297</v>
      </c>
      <c r="K1290" s="109"/>
      <c r="L1290" s="109"/>
      <c r="M1290" s="109"/>
      <c r="N1290" s="109"/>
      <c r="O1290" s="109"/>
      <c r="P1290" s="338" t="s">
        <v>27</v>
      </c>
      <c r="Q1290" s="338"/>
      <c r="R1290" s="338"/>
      <c r="S1290" s="338"/>
      <c r="T1290" s="338"/>
      <c r="U1290" s="338"/>
      <c r="V1290" s="338"/>
      <c r="W1290" s="338"/>
      <c r="X1290" s="338"/>
      <c r="Y1290" s="335" t="s">
        <v>352</v>
      </c>
      <c r="Z1290" s="336"/>
      <c r="AA1290" s="336"/>
      <c r="AB1290" s="336"/>
      <c r="AC1290" s="264" t="s">
        <v>337</v>
      </c>
      <c r="AD1290" s="264"/>
      <c r="AE1290" s="264"/>
      <c r="AF1290" s="264"/>
      <c r="AG1290" s="264"/>
      <c r="AH1290" s="335" t="s">
        <v>258</v>
      </c>
      <c r="AI1290" s="337"/>
      <c r="AJ1290" s="337"/>
      <c r="AK1290" s="337"/>
      <c r="AL1290" s="337" t="s">
        <v>21</v>
      </c>
      <c r="AM1290" s="337"/>
      <c r="AN1290" s="337"/>
      <c r="AO1290" s="421"/>
      <c r="AP1290" s="422" t="s">
        <v>298</v>
      </c>
      <c r="AQ1290" s="422"/>
      <c r="AR1290" s="422"/>
      <c r="AS1290" s="422"/>
      <c r="AT1290" s="422"/>
      <c r="AU1290" s="422"/>
      <c r="AV1290" s="422"/>
      <c r="AW1290" s="422"/>
      <c r="AX1290" s="422"/>
      <c r="AY1290">
        <f t="shared" ref="AY1290:AY1291" si="36">$AY$1288</f>
        <v>0</v>
      </c>
    </row>
    <row r="1291" spans="1:51" ht="26.25" customHeight="1">
      <c r="A1291" s="1053">
        <v>1</v>
      </c>
      <c r="B1291" s="1053">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1052"/>
      <c r="AD1291" s="1052"/>
      <c r="AE1291" s="1052"/>
      <c r="AF1291" s="1052"/>
      <c r="AG1291" s="1052"/>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customHeight="1">
      <c r="A1292" s="1053">
        <v>2</v>
      </c>
      <c r="B1292" s="1053">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1052"/>
      <c r="AD1292" s="1052"/>
      <c r="AE1292" s="1052"/>
      <c r="AF1292" s="1052"/>
      <c r="AG1292" s="1052"/>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customHeight="1">
      <c r="A1293" s="1053">
        <v>3</v>
      </c>
      <c r="B1293" s="1053">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1052"/>
      <c r="AD1293" s="1052"/>
      <c r="AE1293" s="1052"/>
      <c r="AF1293" s="1052"/>
      <c r="AG1293" s="1052"/>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customHeight="1">
      <c r="A1294" s="1053">
        <v>4</v>
      </c>
      <c r="B1294" s="1053">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1052"/>
      <c r="AD1294" s="1052"/>
      <c r="AE1294" s="1052"/>
      <c r="AF1294" s="1052"/>
      <c r="AG1294" s="1052"/>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customHeight="1">
      <c r="A1295" s="1053">
        <v>5</v>
      </c>
      <c r="B1295" s="1053">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1052"/>
      <c r="AD1295" s="1052"/>
      <c r="AE1295" s="1052"/>
      <c r="AF1295" s="1052"/>
      <c r="AG1295" s="1052"/>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customHeight="1">
      <c r="A1296" s="1053">
        <v>6</v>
      </c>
      <c r="B1296" s="1053">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1052"/>
      <c r="AD1296" s="1052"/>
      <c r="AE1296" s="1052"/>
      <c r="AF1296" s="1052"/>
      <c r="AG1296" s="1052"/>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customHeight="1">
      <c r="A1297" s="1053">
        <v>7</v>
      </c>
      <c r="B1297" s="1053">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1052"/>
      <c r="AD1297" s="1052"/>
      <c r="AE1297" s="1052"/>
      <c r="AF1297" s="1052"/>
      <c r="AG1297" s="1052"/>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customHeight="1">
      <c r="A1298" s="1053">
        <v>8</v>
      </c>
      <c r="B1298" s="1053">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1052"/>
      <c r="AD1298" s="1052"/>
      <c r="AE1298" s="1052"/>
      <c r="AF1298" s="1052"/>
      <c r="AG1298" s="1052"/>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customHeight="1">
      <c r="A1299" s="1053">
        <v>9</v>
      </c>
      <c r="B1299" s="1053">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1052"/>
      <c r="AD1299" s="1052"/>
      <c r="AE1299" s="1052"/>
      <c r="AF1299" s="1052"/>
      <c r="AG1299" s="1052"/>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customHeight="1">
      <c r="A1300" s="1053">
        <v>10</v>
      </c>
      <c r="B1300" s="1053">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1052"/>
      <c r="AD1300" s="1052"/>
      <c r="AE1300" s="1052"/>
      <c r="AF1300" s="1052"/>
      <c r="AG1300" s="1052"/>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customHeight="1">
      <c r="A1301" s="1053">
        <v>11</v>
      </c>
      <c r="B1301" s="1053">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1052"/>
      <c r="AD1301" s="1052"/>
      <c r="AE1301" s="1052"/>
      <c r="AF1301" s="1052"/>
      <c r="AG1301" s="1052"/>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customHeight="1">
      <c r="A1302" s="1053">
        <v>12</v>
      </c>
      <c r="B1302" s="1053">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1052"/>
      <c r="AD1302" s="1052"/>
      <c r="AE1302" s="1052"/>
      <c r="AF1302" s="1052"/>
      <c r="AG1302" s="1052"/>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customHeight="1">
      <c r="A1303" s="1053">
        <v>13</v>
      </c>
      <c r="B1303" s="1053">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1052"/>
      <c r="AD1303" s="1052"/>
      <c r="AE1303" s="1052"/>
      <c r="AF1303" s="1052"/>
      <c r="AG1303" s="1052"/>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customHeight="1">
      <c r="A1304" s="1053">
        <v>14</v>
      </c>
      <c r="B1304" s="1053">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1052"/>
      <c r="AD1304" s="1052"/>
      <c r="AE1304" s="1052"/>
      <c r="AF1304" s="1052"/>
      <c r="AG1304" s="1052"/>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customHeight="1">
      <c r="A1305" s="1053">
        <v>15</v>
      </c>
      <c r="B1305" s="1053">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1052"/>
      <c r="AD1305" s="1052"/>
      <c r="AE1305" s="1052"/>
      <c r="AF1305" s="1052"/>
      <c r="AG1305" s="1052"/>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customHeight="1">
      <c r="A1306" s="1053">
        <v>16</v>
      </c>
      <c r="B1306" s="1053">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1052"/>
      <c r="AD1306" s="1052"/>
      <c r="AE1306" s="1052"/>
      <c r="AF1306" s="1052"/>
      <c r="AG1306" s="1052"/>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customHeight="1">
      <c r="A1307" s="1053">
        <v>17</v>
      </c>
      <c r="B1307" s="1053">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1052"/>
      <c r="AD1307" s="1052"/>
      <c r="AE1307" s="1052"/>
      <c r="AF1307" s="1052"/>
      <c r="AG1307" s="1052"/>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customHeight="1">
      <c r="A1308" s="1053">
        <v>18</v>
      </c>
      <c r="B1308" s="1053">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1052"/>
      <c r="AD1308" s="1052"/>
      <c r="AE1308" s="1052"/>
      <c r="AF1308" s="1052"/>
      <c r="AG1308" s="1052"/>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customHeight="1">
      <c r="A1309" s="1053">
        <v>19</v>
      </c>
      <c r="B1309" s="1053">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1052"/>
      <c r="AD1309" s="1052"/>
      <c r="AE1309" s="1052"/>
      <c r="AF1309" s="1052"/>
      <c r="AG1309" s="1052"/>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customHeight="1">
      <c r="A1310" s="1053">
        <v>20</v>
      </c>
      <c r="B1310" s="1053">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1052"/>
      <c r="AD1310" s="1052"/>
      <c r="AE1310" s="1052"/>
      <c r="AF1310" s="1052"/>
      <c r="AG1310" s="1052"/>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customHeight="1">
      <c r="A1311" s="1053">
        <v>21</v>
      </c>
      <c r="B1311" s="1053">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1052"/>
      <c r="AD1311" s="1052"/>
      <c r="AE1311" s="1052"/>
      <c r="AF1311" s="1052"/>
      <c r="AG1311" s="1052"/>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customHeight="1">
      <c r="A1312" s="1053">
        <v>22</v>
      </c>
      <c r="B1312" s="1053">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1052"/>
      <c r="AD1312" s="1052"/>
      <c r="AE1312" s="1052"/>
      <c r="AF1312" s="1052"/>
      <c r="AG1312" s="1052"/>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customHeight="1">
      <c r="A1313" s="1053">
        <v>23</v>
      </c>
      <c r="B1313" s="1053">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1052"/>
      <c r="AD1313" s="1052"/>
      <c r="AE1313" s="1052"/>
      <c r="AF1313" s="1052"/>
      <c r="AG1313" s="1052"/>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customHeight="1">
      <c r="A1314" s="1053">
        <v>24</v>
      </c>
      <c r="B1314" s="1053">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1052"/>
      <c r="AD1314" s="1052"/>
      <c r="AE1314" s="1052"/>
      <c r="AF1314" s="1052"/>
      <c r="AG1314" s="1052"/>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customHeight="1">
      <c r="A1315" s="1053">
        <v>25</v>
      </c>
      <c r="B1315" s="1053">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1052"/>
      <c r="AD1315" s="1052"/>
      <c r="AE1315" s="1052"/>
      <c r="AF1315" s="1052"/>
      <c r="AG1315" s="1052"/>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customHeight="1">
      <c r="A1316" s="1053">
        <v>26</v>
      </c>
      <c r="B1316" s="1053">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1052"/>
      <c r="AD1316" s="1052"/>
      <c r="AE1316" s="1052"/>
      <c r="AF1316" s="1052"/>
      <c r="AG1316" s="1052"/>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customHeight="1">
      <c r="A1317" s="1053">
        <v>27</v>
      </c>
      <c r="B1317" s="1053">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1052"/>
      <c r="AD1317" s="1052"/>
      <c r="AE1317" s="1052"/>
      <c r="AF1317" s="1052"/>
      <c r="AG1317" s="1052"/>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customHeight="1">
      <c r="A1318" s="1053">
        <v>28</v>
      </c>
      <c r="B1318" s="1053">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1052"/>
      <c r="AD1318" s="1052"/>
      <c r="AE1318" s="1052"/>
      <c r="AF1318" s="1052"/>
      <c r="AG1318" s="1052"/>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customHeight="1">
      <c r="A1319" s="1053">
        <v>29</v>
      </c>
      <c r="B1319" s="1053">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1052"/>
      <c r="AD1319" s="1052"/>
      <c r="AE1319" s="1052"/>
      <c r="AF1319" s="1052"/>
      <c r="AG1319" s="1052"/>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customHeight="1">
      <c r="A1320" s="1053">
        <v>30</v>
      </c>
      <c r="B1320" s="1053">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1052"/>
      <c r="AD1320" s="1052"/>
      <c r="AE1320" s="1052"/>
      <c r="AF1320" s="1052"/>
      <c r="AG1320" s="1052"/>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2021-08-24T02:06:52Z</cp:lastPrinted>
  <dcterms:created xsi:type="dcterms:W3CDTF">2012-03-13T00:50:25Z</dcterms:created>
  <dcterms:modified xsi:type="dcterms:W3CDTF">2021-08-24T02:07:29Z</dcterms:modified>
</cp:coreProperties>
</file>