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3\05_行政事業レビュー\04【提出フォルダ】最終公表用レビューシート\08 自然環境局\"/>
    </mc:Choice>
  </mc:AlternateContent>
  <bookViews>
    <workbookView xWindow="0" yWindow="0" windowWidth="22305" windowHeight="101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459" i="3"/>
  <c r="AY606" i="3"/>
  <c r="AY616" i="3"/>
  <c r="AY645" i="3"/>
  <c r="AY213" i="3"/>
  <c r="AY235"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<sst xmlns="http://schemas.openxmlformats.org/spreadsheetml/2006/main" count="2401" uniqueCount="760">
  <si>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</si>
  <si>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</si>
  <si>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</si>
  <si>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</si>
  <si>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</si>
  <si>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</si>
  <si>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</si>
  <si>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</si>
  <si>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</si>
  <si>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</si>
  <si>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</si>
  <si>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</si>
  <si>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</si>
  <si>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</si>
  <si>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</si>
  <si>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</si>
  <si>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</si>
  <si>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</si>
  <si>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</si>
  <si>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</si>
  <si>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</si>
  <si>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</si>
  <si>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</si>
  <si>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</si>
  <si>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</si>
  <si>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</si>
  <si>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</si>
  <si>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</si>
  <si>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</si>
  <si>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</si>
  <si>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</si>
  <si>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</si>
  <si>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</si>
  <si>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</si>
  <si>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</si>
  <si>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</si>
  <si>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</si>
  <si>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</si>
  <si>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</si>
  <si>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</si>
  <si>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</si>
  <si>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</si>
  <si>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</si>
  <si>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</si>
  <si>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</si>
  <si>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</si>
  <si>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</si>
  <si>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</si>
  <si>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</si>
  <si>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</si>
  <si>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</si>
  <si>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</si>
  <si>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</si>
  <si>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</si>
  <si>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</si>
  <si>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</si>
  <si>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</si>
  <si>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</si>
  <si>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</si>
  <si>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</si>
  <si>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</si>
  <si>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</si>
  <si>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</si>
  <si>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</si>
  <si>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</si>
  <si>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</si>
  <si>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</si>
  <si>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</si>
  <si>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</si>
  <si>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</si>
  <si>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</si>
  <si>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</si>
  <si>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</si>
  <si>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</si>
  <si>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</si>
  <si>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</si>
  <si>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</si>
  <si>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</si>
  <si>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</si>
  <si>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</si>
  <si>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</si>
  <si>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</si>
  <si>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</si>
  <si>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</si>
  <si>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</si>
  <si>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</si>
  <si>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</si>
  <si>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</si>
  <si>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</si>
  <si>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</si>
  <si>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</si>
  <si>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</si>
  <si>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</si>
  <si>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</si>
  <si>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</si>
  <si>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</si>
  <si>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</si>
  <si>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</si>
  <si>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</si>
  <si>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</si>
  <si>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</si>
  <si>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</si>
  <si>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</si>
  <si>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</si>
  <si>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</si>
  <si>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</si>
  <si>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</si>
  <si>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</si>
  <si>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</si>
  <si>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</si>
  <si>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</si>
  <si>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</si>
  <si>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</si>
  <si>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</si>
  <si>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</si>
  <si>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</si>
  <si>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</si>
  <si>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</si>
  <si>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</si>
  <si>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</si>
  <si>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</si>
  <si>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</si>
  <si>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</si>
  <si>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</si>
  <si>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</si>
  <si>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</si>
  <si>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</si>
  <si>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</si>
  <si>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</si>
  <si>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</si>
  <si>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</si>
  <si>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</si>
  <si>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</si>
  <si>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</si>
  <si>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</si>
  <si>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</si>
  <si>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</si>
  <si>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</si>
  <si>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</si>
  <si>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</si>
  <si>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</si>
  <si>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</si>
  <si>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</si>
  <si>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</si>
  <si>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</si>
  <si>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</si>
  <si>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</si>
  <si>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</si>
  <si>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</si>
  <si>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</si>
  <si>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</si>
  <si>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</si>
  <si>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</si>
  <si>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</si>
  <si>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</si>
  <si>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</si>
  <si>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</si>
  <si>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</si>
  <si>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</si>
  <si>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</si>
  <si>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</si>
  <si>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</si>
  <si>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</si>
  <si>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</si>
  <si>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</si>
  <si>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</si>
  <si>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</si>
  <si>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</si>
  <si>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</si>
  <si>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</si>
  <si>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</si>
  <si>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</si>
  <si>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</si>
  <si>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</si>
  <si>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</si>
  <si>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</si>
  <si>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</si>
  <si>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</si>
  <si>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</si>
  <si>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</si>
  <si>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</si>
  <si>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</si>
  <si>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</si>
  <si>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</si>
  <si>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</si>
  <si>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</si>
  <si>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</si>
  <si>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</si>
  <si>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</si>
  <si>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</si>
  <si>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</si>
  <si>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</si>
  <si>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</si>
  <si>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</si>
  <si>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</si>
  <si>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</si>
  <si>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</si>
  <si>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</si>
  <si>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</si>
  <si>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</si>
  <si>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</si>
  <si>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</si>
  <si>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</si>
  <si>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</si>
  <si>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</si>
  <si>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</si>
  <si>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</si>
  <si>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</si>
  <si>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</si>
  <si>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</si>
  <si>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</si>
  <si>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</si>
  <si>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</si>
  <si>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</si>
  <si>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</si>
  <si>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</si>
  <si>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</si>
  <si>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</si>
  <si>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</si>
  <si>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</si>
  <si>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</si>
  <si>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</si>
  <si>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</si>
  <si>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</si>
  <si>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</si>
  <si>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</si>
  <si>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</si>
  <si>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</si>
  <si>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</si>
  <si>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</si>
  <si>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</si>
  <si>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</si>
  <si>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</si>
  <si>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</si>
  <si>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</si>
  <si>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</si>
  <si>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</si>
  <si>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</si>
  <si>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</si>
  <si>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</si>
  <si>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</si>
  <si>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</si>
  <si>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</si>
  <si>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</si>
  <si>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</si>
  <si>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</si>
  <si>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</si>
  <si>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</si>
  <si>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</si>
  <si>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</si>
  <si>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</si>
  <si>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</si>
  <si>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</si>
  <si>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</si>
  <si>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</si>
  <si>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</si>
  <si>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</si>
  <si>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</si>
  <si>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</si>
  <si>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</si>
  <si>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</si>
  <si>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</si>
  <si>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</si>
  <si>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</si>
  <si>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</si>
  <si>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</si>
  <si>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</si>
  <si>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</si>
  <si>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</si>
  <si>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</si>
  <si>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</si>
  <si>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</si>
  <si>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</si>
  <si>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</si>
  <si>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</si>
  <si>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</si>
  <si>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</si>
  <si>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</si>
  <si>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</si>
  <si>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</si>
  <si>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</si>
  <si>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</si>
  <si>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</si>
  <si>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</si>
  <si>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</si>
  <si>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</si>
  <si>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</si>
  <si>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</si>
  <si>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</si>
  <si>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</si>
  <si>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</si>
  <si>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</si>
  <si>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</si>
  <si>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</si>
  <si>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</si>
  <si>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</si>
  <si>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</si>
  <si>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</si>
  <si>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</si>
  <si>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</si>
  <si>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</si>
  <si>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</si>
  <si>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</si>
  <si>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</si>
  <si>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</si>
  <si>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</si>
  <si>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</si>
  <si>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</si>
  <si>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</si>
  <si>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</si>
  <si>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</si>
  <si>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</si>
  <si>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</si>
  <si>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</si>
  <si>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</si>
  <si>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</si>
  <si>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</si>
  <si>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</si>
  <si>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</si>
  <si>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</si>
  <si>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</si>
  <si>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</si>
  <si>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</si>
  <si>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</si>
  <si>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</si>
  <si>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</si>
  <si>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</si>
  <si>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</si>
  <si>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</si>
  <si>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</si>
  <si>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</si>
  <si>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</si>
  <si>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</si>
  <si>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</si>
  <si>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</si>
  <si>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</si>
  <si>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</si>
  <si>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</si>
  <si>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</si>
  <si>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</si>
  <si>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</si>
  <si>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</si>
  <si>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</si>
  <si>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</si>
  <si>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</si>
  <si>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</si>
  <si>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</si>
  <si>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</si>
  <si>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</si>
  <si>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</si>
  <si>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</si>
  <si>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</si>
  <si>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</si>
  <si>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</si>
  <si>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</si>
  <si>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</si>
  <si>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</si>
  <si>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</si>
  <si>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</si>
  <si>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</si>
  <si>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</si>
  <si>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</si>
  <si>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</si>
  <si>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</si>
  <si>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</si>
  <si>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</si>
  <si>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</si>
  <si>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</si>
  <si>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</si>
  <si>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</si>
  <si>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</si>
  <si>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</si>
  <si>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</si>
  <si>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</si>
  <si>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</si>
  <si>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</si>
  <si>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</si>
  <si>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</si>
  <si>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</si>
  <si>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</si>
  <si>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</si>
  <si>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</si>
  <si>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</si>
  <si>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</si>
  <si>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</si>
  <si>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</si>
  <si>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</si>
  <si>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</si>
  <si>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</si>
  <si>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</si>
  <si>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</si>
  <si>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</si>
  <si>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</si>
  <si>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</si>
  <si>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</si>
  <si>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</si>
  <si>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</si>
  <si>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</si>
  <si>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</si>
  <si>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</si>
  <si>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</si>
  <si>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</si>
  <si>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</si>
  <si>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</si>
  <si>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</si>
  <si>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</si>
  <si>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</si>
  <si>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</si>
  <si>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</si>
  <si>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</si>
  <si>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</si>
  <si>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</si>
  <si>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</si>
  <si>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</si>
  <si>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</si>
  <si>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</si>
  <si>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</si>
  <si>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</si>
  <si>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</si>
  <si>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</si>
  <si>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</si>
  <si>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</si>
  <si>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</si>
  <si>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</si>
  <si>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</si>
  <si>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</si>
  <si>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</si>
  <si>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</si>
  <si>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</si>
  <si>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</si>
  <si>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</si>
  <si>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</si>
  <si>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</si>
  <si>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</si>
  <si>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</si>
  <si>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</si>
  <si>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</si>
  <si>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</si>
  <si>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</si>
  <si>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</si>
  <si>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</si>
  <si>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</si>
  <si>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</si>
  <si>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</si>
  <si>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</si>
  <si>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</si>
  <si>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</si>
  <si>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</si>
  <si>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</si>
  <si>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</si>
  <si>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</si>
  <si>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</si>
  <si>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</si>
  <si>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</si>
  <si>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</si>
  <si>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</si>
  <si>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</si>
  <si>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</si>
  <si>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</si>
  <si>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</si>
  <si>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</si>
  <si>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</si>
  <si>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</si>
  <si>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</si>
  <si>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</si>
  <si>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</si>
  <si>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</si>
  <si>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</si>
  <si>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</si>
  <si>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</si>
  <si>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</si>
  <si>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</si>
  <si>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</si>
  <si>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</si>
  <si>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</si>
  <si>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</si>
  <si>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</si>
  <si>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</si>
  <si>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</si>
  <si>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</si>
  <si>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</si>
  <si>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</si>
  <si>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</si>
  <si>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</si>
  <si>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</si>
  <si>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</si>
  <si>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</si>
  <si>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</si>
  <si>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</si>
  <si>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</si>
  <si>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</si>
  <si>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</si>
  <si>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</si>
  <si>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</si>
  <si>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</si>
  <si>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</si>
  <si>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</si>
  <si>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</si>
  <si>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</si>
  <si>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</si>
  <si>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</si>
  <si>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</si>
  <si>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</si>
  <si>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</si>
  <si>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</si>
  <si>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</si>
  <si>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</si>
  <si>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</si>
  <si>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</si>
  <si>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</si>
  <si>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</si>
  <si>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</si>
  <si>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</si>
  <si>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</si>
  <si>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</si>
  <si>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</si>
  <si>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</si>
  <si>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</si>
  <si>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</si>
  <si>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</si>
  <si>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</si>
  <si>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</si>
  <si>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</si>
  <si>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</si>
  <si>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</si>
  <si>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</si>
  <si>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</si>
  <si>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</si>
  <si>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</si>
  <si>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</si>
  <si>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</si>
  <si>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</si>
  <si>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</si>
  <si>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</si>
  <si>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</si>
  <si>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</si>
  <si>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</si>
  <si>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</si>
  <si>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</si>
  <si>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</si>
  <si>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</si>
  <si>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</si>
  <si>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</si>
  <si>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</si>
  <si>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</si>
  <si>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</si>
  <si>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</si>
  <si>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</si>
  <si>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</si>
  <si>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</si>
  <si>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</si>
  <si>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</si>
  <si>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</si>
  <si>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</si>
  <si>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</si>
  <si>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</si>
  <si>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</si>
  <si>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</si>
  <si>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</si>
  <si>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</si>
  <si>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</si>
  <si>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</si>
  <si>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</si>
  <si>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</si>
  <si>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</si>
  <si>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</si>
  <si>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</si>
  <si>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</si>
  <si>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</si>
  <si>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</si>
  <si>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</si>
  <si>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</si>
  <si>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</si>
  <si>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</si>
  <si>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</si>
  <si>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</si>
  <si>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</si>
  <si>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</si>
  <si>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</si>
  <si>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</si>
  <si>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</si>
  <si>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</si>
  <si>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</si>
  <si>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</si>
  <si>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</si>
  <si>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</si>
  <si>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</si>
  <si>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</si>
  <si>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</si>
  <si>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</si>
  <si>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</si>
  <si>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</si>
  <si>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</si>
  <si>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</si>
  <si>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</si>
  <si>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</si>
  <si>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</si>
  <si>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</si>
  <si>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</si>
  <si>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</si>
  <si>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</si>
  <si>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</si>
  <si>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</si>
  <si>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</si>
  <si>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</si>
  <si>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</si>
  <si>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</si>
  <si>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</si>
  <si>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</si>
  <si>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</si>
  <si>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</si>
  <si>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</si>
  <si>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</si>
  <si>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</si>
  <si>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</si>
  <si>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</si>
  <si>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</si>
  <si>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</si>
  <si>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</si>
  <si>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</si>
  <si>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</si>
  <si>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</si>
  <si>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</si>
  <si>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</si>
  <si>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</si>
  <si>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</si>
  <si>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</si>
  <si>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</si>
  <si>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</si>
  <si>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</si>
  <si>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</si>
  <si>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</si>
  <si>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</si>
  <si>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野生鳥獣感染症対策事業費</t>
    <phoneticPr fontId="5"/>
  </si>
  <si>
    <t>自然環境局</t>
    <rPh sb="0" eb="2">
      <t>シゼン</t>
    </rPh>
    <rPh sb="2" eb="5">
      <t>カンキョウキョク</t>
    </rPh>
    <phoneticPr fontId="5"/>
  </si>
  <si>
    <t>野生生物課鳥獣保護管理室
総務課動物愛護管理室</t>
    <phoneticPr fontId="5"/>
  </si>
  <si>
    <t>○</t>
  </si>
  <si>
    <t>鳥獣の保護及び管理並びに狩猟の適正化に関する法律第３条</t>
    <phoneticPr fontId="5"/>
  </si>
  <si>
    <t>鳥獣の保護及び管理を図るための事業を実施するための基本的な指針</t>
    <phoneticPr fontId="5"/>
  </si>
  <si>
    <t>高病原性鳥インフルエンザ等の野生鳥獣由来の感染症は、人畜への感染によって社会経済及びヒトの健康に著しい支障を及ぼすおそれがあるだけでなく、野生鳥獣間で蔓延した場合には、特に希少種の絶滅など我が国の生物多様性保全上大きな影響を及ぼす可能性がある。このため、パンデミックの未然防止に向けた危機管理として、本事業は、高病原性鳥インフルエンザウイルス保有状況に関するモニタリング、近隣諸国の情報収集、渡り鳥の飛来状況調査等により、安全・安心の確保に資することを目的とする。</t>
    <phoneticPr fontId="5"/>
  </si>
  <si>
    <t>-</t>
  </si>
  <si>
    <t>-</t>
    <phoneticPr fontId="5"/>
  </si>
  <si>
    <t>-</t>
    <phoneticPr fontId="5"/>
  </si>
  <si>
    <t>環境保全調査費</t>
    <rPh sb="0" eb="2">
      <t>カンキョウ</t>
    </rPh>
    <rPh sb="2" eb="4">
      <t>ホゼン</t>
    </rPh>
    <rPh sb="4" eb="6">
      <t>チョウサ</t>
    </rPh>
    <rPh sb="6" eb="7">
      <t>ヒ</t>
    </rPh>
    <phoneticPr fontId="5"/>
  </si>
  <si>
    <t>職員旅費</t>
    <rPh sb="0" eb="2">
      <t>ショクイン</t>
    </rPh>
    <rPh sb="2" eb="4">
      <t>リョヒ</t>
    </rPh>
    <phoneticPr fontId="5"/>
  </si>
  <si>
    <t>全国47都道府県において高病原性鳥インフルエンザウイルスの野鳥におけるモニタリング等の適切な体制を整備し、早期に発見・対応することにより、鳥インフルエンザによる種の存続に影響を与える野鳥の大量死を防ぐ。</t>
    <rPh sb="53" eb="55">
      <t>ソウキ</t>
    </rPh>
    <rPh sb="56" eb="58">
      <t>ハッケン</t>
    </rPh>
    <rPh sb="59" eb="61">
      <t>タイオウ</t>
    </rPh>
    <phoneticPr fontId="5"/>
  </si>
  <si>
    <t>鳥インフルエンザの蔓延により、種の存続に影響を与える野鳥の大量死が発生しなかった都道府県数</t>
    <phoneticPr fontId="5"/>
  </si>
  <si>
    <t>都道府県数</t>
    <rPh sb="0" eb="4">
      <t>トドウフケン</t>
    </rPh>
    <rPh sb="4" eb="5">
      <t>スウ</t>
    </rPh>
    <phoneticPr fontId="5"/>
  </si>
  <si>
    <t>-</t>
    <phoneticPr fontId="5"/>
  </si>
  <si>
    <t>-</t>
    <phoneticPr fontId="5"/>
  </si>
  <si>
    <t>都道府県からの報告</t>
    <phoneticPr fontId="5"/>
  </si>
  <si>
    <t>地点</t>
    <rPh sb="0" eb="2">
      <t>チテン</t>
    </rPh>
    <phoneticPr fontId="5"/>
  </si>
  <si>
    <t>万円</t>
    <rPh sb="0" eb="2">
      <t>マンエン</t>
    </rPh>
    <phoneticPr fontId="5"/>
  </si>
  <si>
    <t>　万円　/調査回数</t>
    <rPh sb="1" eb="3">
      <t>マンエン</t>
    </rPh>
    <rPh sb="5" eb="7">
      <t>チョウサ</t>
    </rPh>
    <rPh sb="7" eb="9">
      <t>カイスウ</t>
    </rPh>
    <phoneticPr fontId="5"/>
  </si>
  <si>
    <t>830/936</t>
    <phoneticPr fontId="5"/>
  </si>
  <si>
    <t>843/936</t>
    <phoneticPr fontId="5"/>
  </si>
  <si>
    <t>842/1248</t>
  </si>
  <si>
    <t>842/1248</t>
    <phoneticPr fontId="5"/>
  </si>
  <si>
    <t>5.生物多様性の保全と自然との共生の推進</t>
    <phoneticPr fontId="5"/>
  </si>
  <si>
    <t>適切な野生生物保護管理の推進に向けた対策の実施状況</t>
    <phoneticPr fontId="5"/>
  </si>
  <si>
    <t>野生生物の適切な保護管理</t>
    <phoneticPr fontId="5"/>
  </si>
  <si>
    <t>野鳥における糞便及び死亡野鳥調査等を適切に実施することにより、高病原性鳥インフルエンザウイルスの侵入状況を監視し、発生時に備える。</t>
    <phoneticPr fontId="5"/>
  </si>
  <si>
    <t>野鳥における糞便及び死亡野鳥調査、モニタリング、近隣諸国の情報収集等を適切に実施し、高病原性鳥インフルエンザウイルスの侵入状況を適切に把握した。</t>
    <phoneticPr fontId="5"/>
  </si>
  <si>
    <t>野生鳥獣の感染症対策を実施することにより、国民の安全・安心の生活の確保とともに、適切な野生鳥獣の保護・管理の推進に寄与する。</t>
    <phoneticPr fontId="5"/>
  </si>
  <si>
    <t>-</t>
    <phoneticPr fontId="5"/>
  </si>
  <si>
    <t>畜産業に重大な影響を影響を及ぼす感染症対策であるとともに、鳥インフルエンザは人獣共通感染症であることから、社会のニーズが高い事業である。</t>
    <rPh sb="0" eb="3">
      <t>チクサンギョウ</t>
    </rPh>
    <rPh sb="4" eb="6">
      <t>ジュウダイ</t>
    </rPh>
    <rPh sb="7" eb="9">
      <t>エイキョウ</t>
    </rPh>
    <rPh sb="10" eb="12">
      <t>エイキョウ</t>
    </rPh>
    <rPh sb="13" eb="14">
      <t>オヨ</t>
    </rPh>
    <rPh sb="16" eb="19">
      <t>カンセンショウ</t>
    </rPh>
    <rPh sb="19" eb="21">
      <t>タイサク</t>
    </rPh>
    <rPh sb="29" eb="30">
      <t>トリ</t>
    </rPh>
    <rPh sb="38" eb="40">
      <t>ジンジュウ</t>
    </rPh>
    <rPh sb="40" eb="42">
      <t>キョウツウ</t>
    </rPh>
    <rPh sb="42" eb="45">
      <t>カンセンショウ</t>
    </rPh>
    <rPh sb="53" eb="55">
      <t>シャカイ</t>
    </rPh>
    <rPh sb="60" eb="61">
      <t>タカ</t>
    </rPh>
    <rPh sb="62" eb="64">
      <t>ジギョウ</t>
    </rPh>
    <phoneticPr fontId="5"/>
  </si>
  <si>
    <t>－</t>
    <phoneticPr fontId="5"/>
  </si>
  <si>
    <t>１回あたり１名による渡り鳥の飛来状況調査費用として、妥当である。</t>
    <rPh sb="1" eb="2">
      <t>カイ</t>
    </rPh>
    <rPh sb="6" eb="7">
      <t>メイ</t>
    </rPh>
    <rPh sb="10" eb="11">
      <t>ワタ</t>
    </rPh>
    <rPh sb="12" eb="13">
      <t>トリ</t>
    </rPh>
    <rPh sb="14" eb="16">
      <t>ヒライ</t>
    </rPh>
    <rPh sb="16" eb="18">
      <t>ジョウキョウ</t>
    </rPh>
    <rPh sb="18" eb="20">
      <t>チョウサ</t>
    </rPh>
    <rPh sb="20" eb="22">
      <t>ヒヨウ</t>
    </rPh>
    <rPh sb="26" eb="28">
      <t>ダトウ</t>
    </rPh>
    <phoneticPr fontId="5"/>
  </si>
  <si>
    <t>経費は、鳥インフルエンザウイルスの検出等のための検査・調査機材の購入費などの感染症対策を実施するために不可欠な用途に充てられている。</t>
    <phoneticPr fontId="5"/>
  </si>
  <si>
    <t>効率的なモニタリング等を目的として、専門家会合の開催、対応技術マニュアルの改定等を行っている。</t>
    <rPh sb="0" eb="3">
      <t>コウリツテキ</t>
    </rPh>
    <rPh sb="10" eb="11">
      <t>トウ</t>
    </rPh>
    <rPh sb="12" eb="14">
      <t>モクテキ</t>
    </rPh>
    <rPh sb="18" eb="21">
      <t>センモンカ</t>
    </rPh>
    <rPh sb="21" eb="23">
      <t>カイゴウ</t>
    </rPh>
    <rPh sb="24" eb="26">
      <t>カイサイ</t>
    </rPh>
    <rPh sb="27" eb="29">
      <t>タイオウ</t>
    </rPh>
    <rPh sb="29" eb="31">
      <t>ギジュツ</t>
    </rPh>
    <rPh sb="37" eb="39">
      <t>カイテイ</t>
    </rPh>
    <rPh sb="39" eb="40">
      <t>トウ</t>
    </rPh>
    <rPh sb="41" eb="42">
      <t>オコナ</t>
    </rPh>
    <phoneticPr fontId="5"/>
  </si>
  <si>
    <t>渡り鳥等における鳥インフルエンザウイルスのモニタリングでは、「野鳥における高病原性鳥インフルエンザに係る対応技術マニュアル」の整備、検査対象種の優先順位化（リスク種の設定）などを図り、効率的な調査・検査に努めている。</t>
    <rPh sb="0" eb="1">
      <t>ワタ</t>
    </rPh>
    <rPh sb="2" eb="3">
      <t>ドリ</t>
    </rPh>
    <rPh sb="3" eb="4">
      <t>トウ</t>
    </rPh>
    <rPh sb="31" eb="33">
      <t>ヤチョウ</t>
    </rPh>
    <rPh sb="37" eb="38">
      <t>コウ</t>
    </rPh>
    <rPh sb="38" eb="41">
      <t>ビョウゲンセイ</t>
    </rPh>
    <rPh sb="41" eb="42">
      <t>トリ</t>
    </rPh>
    <rPh sb="50" eb="51">
      <t>カカ</t>
    </rPh>
    <rPh sb="52" eb="54">
      <t>タイオウ</t>
    </rPh>
    <rPh sb="54" eb="56">
      <t>ギジュツ</t>
    </rPh>
    <phoneticPr fontId="5"/>
  </si>
  <si>
    <t>渡り鳥の飛来状況調査は全国の主な渡り鳥の飛来地において適切な時期・回数を実施できている。</t>
    <rPh sb="11" eb="13">
      <t>ゼンコク</t>
    </rPh>
    <rPh sb="14" eb="15">
      <t>オモ</t>
    </rPh>
    <rPh sb="16" eb="17">
      <t>ワタ</t>
    </rPh>
    <rPh sb="18" eb="19">
      <t>ドリ</t>
    </rPh>
    <rPh sb="20" eb="23">
      <t>ヒライチ</t>
    </rPh>
    <rPh sb="27" eb="29">
      <t>テキセツ</t>
    </rPh>
    <rPh sb="30" eb="32">
      <t>ジキ</t>
    </rPh>
    <rPh sb="33" eb="35">
      <t>カイスウ</t>
    </rPh>
    <rPh sb="36" eb="38">
      <t>ジッシ</t>
    </rPh>
    <phoneticPr fontId="5"/>
  </si>
  <si>
    <t>調査実績を対応技術マニュアルの改定等に活用している。</t>
    <rPh sb="0" eb="2">
      <t>チョウサ</t>
    </rPh>
    <rPh sb="2" eb="4">
      <t>ジッセキ</t>
    </rPh>
    <rPh sb="5" eb="7">
      <t>タイオウ</t>
    </rPh>
    <rPh sb="7" eb="9">
      <t>ギジュツ</t>
    </rPh>
    <rPh sb="15" eb="17">
      <t>カイテイ</t>
    </rPh>
    <rPh sb="17" eb="18">
      <t>トウ</t>
    </rPh>
    <rPh sb="19" eb="21">
      <t>カツヨウ</t>
    </rPh>
    <phoneticPr fontId="5"/>
  </si>
  <si>
    <t>有</t>
  </si>
  <si>
    <t>契約については、可能な限り競争性のある契約方法を採用している。一者応札の改善策としては、公告期間を長くするなどの対応を検討する。高病原性鳥インフルエンザ保有状況調査や渡り鳥の飛来経路の解明調査は、専門性の高い業務となっていることから、参加者確認公募方式による随意契約の形をとっている。また、豚熱・アフリカ豚熱感染状況検査については一部の検査試薬の機密性の観点等から、やむを得ず特命随意契約の形となっている。</t>
    <rPh sb="0" eb="2">
      <t>ケイヤク</t>
    </rPh>
    <rPh sb="8" eb="10">
      <t>カノウ</t>
    </rPh>
    <rPh sb="11" eb="12">
      <t>カギ</t>
    </rPh>
    <rPh sb="13" eb="16">
      <t>キョウソウセイ</t>
    </rPh>
    <rPh sb="19" eb="21">
      <t>ケイヤク</t>
    </rPh>
    <rPh sb="21" eb="23">
      <t>ホウホウ</t>
    </rPh>
    <rPh sb="24" eb="26">
      <t>サイヨウ</t>
    </rPh>
    <rPh sb="31" eb="32">
      <t>１</t>
    </rPh>
    <rPh sb="32" eb="33">
      <t>シャ</t>
    </rPh>
    <rPh sb="33" eb="35">
      <t>オウサツ</t>
    </rPh>
    <rPh sb="36" eb="39">
      <t>カイゼンサク</t>
    </rPh>
    <rPh sb="46" eb="48">
      <t>キカン</t>
    </rPh>
    <rPh sb="49" eb="50">
      <t>ナガ</t>
    </rPh>
    <rPh sb="56" eb="58">
      <t>タイオウ</t>
    </rPh>
    <rPh sb="59" eb="61">
      <t>ケントウ</t>
    </rPh>
    <rPh sb="64" eb="65">
      <t>コウ</t>
    </rPh>
    <rPh sb="65" eb="68">
      <t>ビョウゲンセイ</t>
    </rPh>
    <rPh sb="68" eb="69">
      <t>トリ</t>
    </rPh>
    <rPh sb="76" eb="78">
      <t>ホユウ</t>
    </rPh>
    <rPh sb="78" eb="80">
      <t>ジョウキョウ</t>
    </rPh>
    <rPh sb="80" eb="82">
      <t>チョウサ</t>
    </rPh>
    <rPh sb="83" eb="84">
      <t>ワタ</t>
    </rPh>
    <rPh sb="85" eb="86">
      <t>ドリ</t>
    </rPh>
    <rPh sb="87" eb="89">
      <t>ヒライ</t>
    </rPh>
    <rPh sb="89" eb="91">
      <t>ケイロ</t>
    </rPh>
    <rPh sb="92" eb="94">
      <t>カイメイ</t>
    </rPh>
    <rPh sb="94" eb="96">
      <t>チョウサ</t>
    </rPh>
    <rPh sb="98" eb="101">
      <t>センモンセイ</t>
    </rPh>
    <rPh sb="102" eb="103">
      <t>タカ</t>
    </rPh>
    <rPh sb="104" eb="106">
      <t>ギョウム</t>
    </rPh>
    <rPh sb="117" eb="120">
      <t>サンカシャ</t>
    </rPh>
    <rPh sb="120" eb="122">
      <t>カクニン</t>
    </rPh>
    <rPh sb="122" eb="124">
      <t>コウボ</t>
    </rPh>
    <rPh sb="124" eb="126">
      <t>ホウシキ</t>
    </rPh>
    <rPh sb="129" eb="131">
      <t>ズイイ</t>
    </rPh>
    <rPh sb="131" eb="133">
      <t>ケイヤク</t>
    </rPh>
    <rPh sb="134" eb="135">
      <t>カタチ</t>
    </rPh>
    <rPh sb="145" eb="146">
      <t>ブタ</t>
    </rPh>
    <rPh sb="146" eb="147">
      <t>ネツ</t>
    </rPh>
    <rPh sb="152" eb="153">
      <t>ブタ</t>
    </rPh>
    <rPh sb="153" eb="154">
      <t>ネツ</t>
    </rPh>
    <rPh sb="154" eb="156">
      <t>カンセン</t>
    </rPh>
    <rPh sb="156" eb="158">
      <t>ジョウキョウ</t>
    </rPh>
    <rPh sb="158" eb="160">
      <t>ケンサ</t>
    </rPh>
    <rPh sb="165" eb="167">
      <t>イチブ</t>
    </rPh>
    <rPh sb="168" eb="170">
      <t>ケンサ</t>
    </rPh>
    <rPh sb="170" eb="172">
      <t>シヤク</t>
    </rPh>
    <rPh sb="173" eb="176">
      <t>キミツセイ</t>
    </rPh>
    <rPh sb="177" eb="179">
      <t>カンテン</t>
    </rPh>
    <rPh sb="179" eb="180">
      <t>トウ</t>
    </rPh>
    <rPh sb="186" eb="187">
      <t>エ</t>
    </rPh>
    <rPh sb="188" eb="190">
      <t>トクメイ</t>
    </rPh>
    <rPh sb="190" eb="192">
      <t>ズイイ</t>
    </rPh>
    <rPh sb="192" eb="194">
      <t>ケイヤク</t>
    </rPh>
    <rPh sb="195" eb="196">
      <t>カタチ</t>
    </rPh>
    <phoneticPr fontId="5"/>
  </si>
  <si>
    <t>‐</t>
  </si>
  <si>
    <t>家畜伝染病予防費</t>
    <rPh sb="0" eb="2">
      <t>カチク</t>
    </rPh>
    <rPh sb="2" eb="5">
      <t>デンセンビョウ</t>
    </rPh>
    <rPh sb="5" eb="7">
      <t>ヨボウ</t>
    </rPh>
    <rPh sb="7" eb="8">
      <t>ヒ</t>
    </rPh>
    <phoneticPr fontId="5"/>
  </si>
  <si>
    <t>感染症対策特別促進事業費</t>
    <rPh sb="0" eb="3">
      <t>カンセンショウ</t>
    </rPh>
    <rPh sb="3" eb="5">
      <t>タイサク</t>
    </rPh>
    <rPh sb="5" eb="7">
      <t>トクベツ</t>
    </rPh>
    <rPh sb="7" eb="9">
      <t>ソクシン</t>
    </rPh>
    <rPh sb="9" eb="12">
      <t>ジギョウヒ</t>
    </rPh>
    <phoneticPr fontId="5"/>
  </si>
  <si>
    <t>農林水産省</t>
  </si>
  <si>
    <t>厚生労働省</t>
  </si>
  <si>
    <t>関係省庁との連携を密にし、発生状況等に応じて、実施体制のさらなる効率化を図りつつ、事業内容の見直しや、モニタリング、検査及びその他調査等の改善を引き続き図る。</t>
    <rPh sb="0" eb="2">
      <t>カンケイ</t>
    </rPh>
    <rPh sb="2" eb="4">
      <t>ショウチョウ</t>
    </rPh>
    <rPh sb="6" eb="8">
      <t>レンケイ</t>
    </rPh>
    <rPh sb="9" eb="10">
      <t>ミツ</t>
    </rPh>
    <rPh sb="13" eb="15">
      <t>ハッセイ</t>
    </rPh>
    <rPh sb="15" eb="17">
      <t>ジョウキョウ</t>
    </rPh>
    <rPh sb="17" eb="18">
      <t>トウ</t>
    </rPh>
    <rPh sb="19" eb="20">
      <t>オウ</t>
    </rPh>
    <rPh sb="23" eb="25">
      <t>ジッシ</t>
    </rPh>
    <rPh sb="25" eb="27">
      <t>タイセイ</t>
    </rPh>
    <rPh sb="32" eb="35">
      <t>コウリツカ</t>
    </rPh>
    <rPh sb="36" eb="37">
      <t>ハカ</t>
    </rPh>
    <rPh sb="41" eb="43">
      <t>ジギョウ</t>
    </rPh>
    <rPh sb="43" eb="45">
      <t>ナイヨウ</t>
    </rPh>
    <rPh sb="46" eb="48">
      <t>ミナオ</t>
    </rPh>
    <rPh sb="58" eb="60">
      <t>ケンサ</t>
    </rPh>
    <rPh sb="60" eb="61">
      <t>オヨ</t>
    </rPh>
    <rPh sb="64" eb="65">
      <t>タ</t>
    </rPh>
    <rPh sb="65" eb="67">
      <t>チョウサ</t>
    </rPh>
    <rPh sb="67" eb="68">
      <t>トウ</t>
    </rPh>
    <rPh sb="69" eb="71">
      <t>カイゼン</t>
    </rPh>
    <rPh sb="72" eb="73">
      <t>ヒ</t>
    </rPh>
    <rPh sb="74" eb="75">
      <t>ツヅ</t>
    </rPh>
    <rPh sb="76" eb="77">
      <t>ハカ</t>
    </rPh>
    <phoneticPr fontId="5"/>
  </si>
  <si>
    <t>193</t>
    <phoneticPr fontId="5"/>
  </si>
  <si>
    <t>184</t>
    <phoneticPr fontId="5"/>
  </si>
  <si>
    <t>193</t>
    <phoneticPr fontId="5"/>
  </si>
  <si>
    <t>231</t>
    <phoneticPr fontId="5"/>
  </si>
  <si>
    <t>227</t>
    <phoneticPr fontId="5"/>
  </si>
  <si>
    <t>226</t>
    <phoneticPr fontId="5"/>
  </si>
  <si>
    <t>213</t>
    <phoneticPr fontId="5"/>
  </si>
  <si>
    <t>0230</t>
    <phoneticPr fontId="5"/>
  </si>
  <si>
    <t>0232</t>
    <phoneticPr fontId="5"/>
  </si>
  <si>
    <t>A.（一財）自然環境研究センター</t>
    <phoneticPr fontId="5"/>
  </si>
  <si>
    <t>B.（国研）国立環境研究所</t>
    <phoneticPr fontId="5"/>
  </si>
  <si>
    <t>C.(NPO)バードリサーチ</t>
    <phoneticPr fontId="5"/>
  </si>
  <si>
    <t>諸謝金</t>
    <phoneticPr fontId="5"/>
  </si>
  <si>
    <t>現地調査等</t>
    <phoneticPr fontId="5"/>
  </si>
  <si>
    <t>現地打合せ、html作成、システム保守管理等</t>
    <phoneticPr fontId="5"/>
  </si>
  <si>
    <t>人件費</t>
    <rPh sb="0" eb="3">
      <t>ジンケンヒ</t>
    </rPh>
    <phoneticPr fontId="5"/>
  </si>
  <si>
    <t>賃金</t>
    <rPh sb="0" eb="2">
      <t>チンギン</t>
    </rPh>
    <phoneticPr fontId="5"/>
  </si>
  <si>
    <t>データ入力等</t>
    <rPh sb="3" eb="5">
      <t>ニュウリョク</t>
    </rPh>
    <rPh sb="5" eb="6">
      <t>トウ</t>
    </rPh>
    <phoneticPr fontId="5"/>
  </si>
  <si>
    <t>その他</t>
    <rPh sb="2" eb="3">
      <t>タ</t>
    </rPh>
    <phoneticPr fontId="5"/>
  </si>
  <si>
    <t>印刷製本費用、通信運搬費用、データベース維持管理費用、一般管理費、消費税等</t>
    <phoneticPr fontId="5"/>
  </si>
  <si>
    <t>消耗品費</t>
    <rPh sb="0" eb="3">
      <t>ショウモウヒン</t>
    </rPh>
    <rPh sb="3" eb="4">
      <t>ヒ</t>
    </rPh>
    <phoneticPr fontId="5"/>
  </si>
  <si>
    <t>業務委託費</t>
    <rPh sb="0" eb="2">
      <t>ギョウム</t>
    </rPh>
    <rPh sb="2" eb="5">
      <t>イタクヒ</t>
    </rPh>
    <phoneticPr fontId="5"/>
  </si>
  <si>
    <t>雑役務費</t>
    <rPh sb="0" eb="2">
      <t>ザツエキ</t>
    </rPh>
    <phoneticPr fontId="5"/>
  </si>
  <si>
    <t>試薬、チップ、プラスチック製品類</t>
    <phoneticPr fontId="5"/>
  </si>
  <si>
    <t>検疫・検査業務、受発注・データ整理業務</t>
    <phoneticPr fontId="5"/>
  </si>
  <si>
    <t>派遣社員</t>
    <rPh sb="0" eb="2">
      <t>ハケン</t>
    </rPh>
    <rPh sb="2" eb="4">
      <t>シャイン</t>
    </rPh>
    <phoneticPr fontId="5"/>
  </si>
  <si>
    <t>核酸抽出機器・安全キャビネット保守</t>
    <phoneticPr fontId="5"/>
  </si>
  <si>
    <t>容器配送料、一般管理費、消費税等</t>
    <phoneticPr fontId="5"/>
  </si>
  <si>
    <t>会議費</t>
    <rPh sb="0" eb="3">
      <t>カイギヒ</t>
    </rPh>
    <phoneticPr fontId="5"/>
  </si>
  <si>
    <t>旅費</t>
    <rPh sb="0" eb="2">
      <t>リョヒ</t>
    </rPh>
    <phoneticPr fontId="5"/>
  </si>
  <si>
    <t>諸謝金</t>
    <rPh sb="0" eb="1">
      <t>ショ</t>
    </rPh>
    <rPh sb="1" eb="3">
      <t>シャキン</t>
    </rPh>
    <phoneticPr fontId="5"/>
  </si>
  <si>
    <t>通信運搬費</t>
    <rPh sb="0" eb="2">
      <t>ツウシン</t>
    </rPh>
    <rPh sb="2" eb="5">
      <t>ウンパンヒ</t>
    </rPh>
    <phoneticPr fontId="5"/>
  </si>
  <si>
    <t>人件費・賃金</t>
    <rPh sb="0" eb="3">
      <t>ジンケンヒ</t>
    </rPh>
    <rPh sb="4" eb="6">
      <t>チンギン</t>
    </rPh>
    <phoneticPr fontId="5"/>
  </si>
  <si>
    <t>印刷費</t>
    <rPh sb="0" eb="3">
      <t>インサツヒ</t>
    </rPh>
    <phoneticPr fontId="5"/>
  </si>
  <si>
    <t>借料及び損料</t>
    <rPh sb="0" eb="2">
      <t>シャクリョウ</t>
    </rPh>
    <rPh sb="2" eb="3">
      <t>オヨ</t>
    </rPh>
    <rPh sb="4" eb="6">
      <t>ソンリョウ</t>
    </rPh>
    <phoneticPr fontId="5"/>
  </si>
  <si>
    <t>現地調査、打合せ、とりまとめ等</t>
    <rPh sb="0" eb="2">
      <t>ゲンチ</t>
    </rPh>
    <rPh sb="2" eb="4">
      <t>チョウサ</t>
    </rPh>
    <rPh sb="5" eb="7">
      <t>ウチアワ</t>
    </rPh>
    <rPh sb="14" eb="15">
      <t>トウ</t>
    </rPh>
    <phoneticPr fontId="5"/>
  </si>
  <si>
    <t>採材用資材、送信機等</t>
    <rPh sb="0" eb="1">
      <t>サイ</t>
    </rPh>
    <rPh sb="1" eb="2">
      <t>ザイ</t>
    </rPh>
    <rPh sb="2" eb="3">
      <t>ヨウ</t>
    </rPh>
    <rPh sb="3" eb="5">
      <t>シザイ</t>
    </rPh>
    <rPh sb="6" eb="9">
      <t>ソウシンキ</t>
    </rPh>
    <rPh sb="9" eb="10">
      <t>トウ</t>
    </rPh>
    <phoneticPr fontId="5"/>
  </si>
  <si>
    <t>現地調査旅費、職員出張旅費等</t>
    <rPh sb="0" eb="2">
      <t>ゲンチ</t>
    </rPh>
    <rPh sb="2" eb="4">
      <t>チョウサ</t>
    </rPh>
    <rPh sb="4" eb="6">
      <t>リョヒ</t>
    </rPh>
    <rPh sb="7" eb="9">
      <t>ショクイン</t>
    </rPh>
    <rPh sb="9" eb="11">
      <t>シュッチョウ</t>
    </rPh>
    <rPh sb="11" eb="13">
      <t>リョヒ</t>
    </rPh>
    <rPh sb="13" eb="14">
      <t>トウ</t>
    </rPh>
    <phoneticPr fontId="5"/>
  </si>
  <si>
    <t>Web講習会経費等</t>
    <rPh sb="3" eb="6">
      <t>コウシュウカイ</t>
    </rPh>
    <rPh sb="6" eb="8">
      <t>ケイヒ</t>
    </rPh>
    <rPh sb="8" eb="9">
      <t>トウ</t>
    </rPh>
    <phoneticPr fontId="5"/>
  </si>
  <si>
    <t>専門家会合謝金、講師謝金等</t>
    <rPh sb="0" eb="3">
      <t>センモンカ</t>
    </rPh>
    <rPh sb="3" eb="5">
      <t>カイゴウ</t>
    </rPh>
    <rPh sb="5" eb="7">
      <t>シャキン</t>
    </rPh>
    <rPh sb="8" eb="10">
      <t>コウシ</t>
    </rPh>
    <rPh sb="10" eb="12">
      <t>シャキン</t>
    </rPh>
    <rPh sb="12" eb="13">
      <t>トウ</t>
    </rPh>
    <phoneticPr fontId="5"/>
  </si>
  <si>
    <t>衛星使用料、検体送料等</t>
    <rPh sb="0" eb="2">
      <t>エイセイ</t>
    </rPh>
    <rPh sb="2" eb="5">
      <t>シヨウリョウ</t>
    </rPh>
    <rPh sb="6" eb="8">
      <t>ケンタイ</t>
    </rPh>
    <rPh sb="8" eb="10">
      <t>ソウリョウ</t>
    </rPh>
    <rPh sb="10" eb="11">
      <t>トウ</t>
    </rPh>
    <phoneticPr fontId="5"/>
  </si>
  <si>
    <t>議事録作成、会議室・PC機材費等</t>
    <phoneticPr fontId="5"/>
  </si>
  <si>
    <t>レンタカー、冷凍庫等</t>
    <phoneticPr fontId="5"/>
  </si>
  <si>
    <t>報告書</t>
    <rPh sb="0" eb="3">
      <t>ホウコクショ</t>
    </rPh>
    <phoneticPr fontId="5"/>
  </si>
  <si>
    <t>一般管理費、消費税</t>
    <rPh sb="0" eb="2">
      <t>イッパン</t>
    </rPh>
    <rPh sb="2" eb="4">
      <t>カンリ</t>
    </rPh>
    <rPh sb="4" eb="5">
      <t>ヒ</t>
    </rPh>
    <rPh sb="6" eb="9">
      <t>ショウヒゼイ</t>
    </rPh>
    <phoneticPr fontId="5"/>
  </si>
  <si>
    <t>（一財）自然環境研究センター</t>
    <rPh sb="1" eb="2">
      <t>イチ</t>
    </rPh>
    <rPh sb="2" eb="3">
      <t>ザイ</t>
    </rPh>
    <rPh sb="4" eb="6">
      <t>シゼン</t>
    </rPh>
    <rPh sb="6" eb="8">
      <t>カンキョウ</t>
    </rPh>
    <rPh sb="8" eb="10">
      <t>ケンキュウ</t>
    </rPh>
    <phoneticPr fontId="5"/>
  </si>
  <si>
    <t>野生イノシシにおけるCSF・ASF感染状況検査支援等</t>
    <phoneticPr fontId="5"/>
  </si>
  <si>
    <t>渡り鳥の飛来経路の解明調査</t>
    <phoneticPr fontId="5"/>
  </si>
  <si>
    <t>動物園等飼育動物への対応事業</t>
    <phoneticPr fontId="5"/>
  </si>
  <si>
    <t>-</t>
    <phoneticPr fontId="5"/>
  </si>
  <si>
    <t>野生鳥獣の感染症に係る情報収集及び対応方針等検討・調査</t>
    <phoneticPr fontId="5"/>
  </si>
  <si>
    <t>（国研）国立環境研究所</t>
    <rPh sb="1" eb="2">
      <t>クニ</t>
    </rPh>
    <rPh sb="4" eb="6">
      <t>コクリツ</t>
    </rPh>
    <rPh sb="6" eb="8">
      <t>カンキョウ</t>
    </rPh>
    <rPh sb="8" eb="11">
      <t>ケンキュウジョ</t>
    </rPh>
    <phoneticPr fontId="5"/>
  </si>
  <si>
    <t>CSF・ASF感染状況検査</t>
    <phoneticPr fontId="5"/>
  </si>
  <si>
    <t>高病原性鳥インフルエンザウィルス保有状況検査</t>
    <rPh sb="0" eb="1">
      <t>コウ</t>
    </rPh>
    <rPh sb="1" eb="4">
      <t>ビョウゲンセイ</t>
    </rPh>
    <rPh sb="4" eb="5">
      <t>トリ</t>
    </rPh>
    <rPh sb="16" eb="18">
      <t>ホユウ</t>
    </rPh>
    <rPh sb="18" eb="20">
      <t>ジョウキョウ</t>
    </rPh>
    <rPh sb="20" eb="22">
      <t>ケンサ</t>
    </rPh>
    <phoneticPr fontId="5"/>
  </si>
  <si>
    <t>-</t>
    <phoneticPr fontId="5"/>
  </si>
  <si>
    <r>
      <t>（N</t>
    </r>
    <r>
      <rPr>
        <sz val="11"/>
        <rFont val="ＭＳ Ｐゴシック"/>
        <family val="3"/>
        <charset val="128"/>
      </rPr>
      <t>PO）バードリサーチ</t>
    </r>
    <phoneticPr fontId="5"/>
  </si>
  <si>
    <t>渡り鳥等の飛来状況情報収集・提供</t>
    <rPh sb="0" eb="1">
      <t>ワタ</t>
    </rPh>
    <rPh sb="2" eb="3">
      <t>ドリ</t>
    </rPh>
    <rPh sb="3" eb="4">
      <t>トウ</t>
    </rPh>
    <rPh sb="5" eb="7">
      <t>ヒライ</t>
    </rPh>
    <rPh sb="7" eb="9">
      <t>ジョウキョウ</t>
    </rPh>
    <rPh sb="9" eb="11">
      <t>ジョウホウ</t>
    </rPh>
    <rPh sb="11" eb="13">
      <t>シュウシュウ</t>
    </rPh>
    <rPh sb="14" eb="16">
      <t>テイキョウ</t>
    </rPh>
    <phoneticPr fontId="5"/>
  </si>
  <si>
    <t>-</t>
    <phoneticPr fontId="5"/>
  </si>
  <si>
    <t>-</t>
    <phoneticPr fontId="5"/>
  </si>
  <si>
    <t>渡り鳥による高病原性鳥インフルエンザウイルスの国内侵入状況を監視するとともに、情報収集や知見の集約を推進することで、生物多様性の保全、国民の安全・安心な生活の確保、鳥インフルエンザの防疫対策等の実施へ寄与した。令和２年度は国内で高病原性鳥インフルエンザが発生したものの、ウイルスの蔓延による種の存続に影響を与える大量死は起こらなかった。
また、イノシシにおける豚熱・アフリカ豚熱の感染状況についても検査を行い、感染状況に応じたイノシシ対策の実施及び家畜（豚）に対する防疫対策へ寄与した。</t>
    <rPh sb="0" eb="1">
      <t>ワタ</t>
    </rPh>
    <rPh sb="2" eb="3">
      <t>ドリ</t>
    </rPh>
    <rPh sb="6" eb="7">
      <t>コウ</t>
    </rPh>
    <rPh sb="7" eb="10">
      <t>ビョウゲンセイ</t>
    </rPh>
    <rPh sb="10" eb="11">
      <t>トリ</t>
    </rPh>
    <rPh sb="23" eb="25">
      <t>コクナイ</t>
    </rPh>
    <rPh sb="25" eb="27">
      <t>シンニュウ</t>
    </rPh>
    <rPh sb="27" eb="29">
      <t>ジョウキョウ</t>
    </rPh>
    <rPh sb="30" eb="32">
      <t>カンシ</t>
    </rPh>
    <rPh sb="39" eb="41">
      <t>ジョウホウ</t>
    </rPh>
    <rPh sb="41" eb="43">
      <t>シュウシュウ</t>
    </rPh>
    <rPh sb="44" eb="46">
      <t>チケン</t>
    </rPh>
    <rPh sb="47" eb="49">
      <t>シュウヤク</t>
    </rPh>
    <rPh sb="50" eb="52">
      <t>スイシン</t>
    </rPh>
    <rPh sb="58" eb="60">
      <t>セイブツ</t>
    </rPh>
    <rPh sb="60" eb="63">
      <t>タヨウセイ</t>
    </rPh>
    <rPh sb="64" eb="66">
      <t>ホゼン</t>
    </rPh>
    <rPh sb="67" eb="69">
      <t>コクミン</t>
    </rPh>
    <rPh sb="70" eb="72">
      <t>アンゼン</t>
    </rPh>
    <rPh sb="73" eb="75">
      <t>アンシン</t>
    </rPh>
    <rPh sb="76" eb="78">
      <t>セイカツ</t>
    </rPh>
    <rPh sb="79" eb="81">
      <t>カクホ</t>
    </rPh>
    <rPh sb="82" eb="83">
      <t>トリ</t>
    </rPh>
    <rPh sb="91" eb="93">
      <t>ボウエキ</t>
    </rPh>
    <rPh sb="93" eb="95">
      <t>タイサク</t>
    </rPh>
    <rPh sb="95" eb="96">
      <t>トウ</t>
    </rPh>
    <rPh sb="97" eb="99">
      <t>ジッシ</t>
    </rPh>
    <rPh sb="100" eb="102">
      <t>キヨ</t>
    </rPh>
    <rPh sb="105" eb="107">
      <t>レイワ</t>
    </rPh>
    <rPh sb="108" eb="110">
      <t>ネンド</t>
    </rPh>
    <rPh sb="111" eb="113">
      <t>コクナイ</t>
    </rPh>
    <rPh sb="114" eb="115">
      <t>コウ</t>
    </rPh>
    <rPh sb="115" eb="118">
      <t>ビョウゲンセイ</t>
    </rPh>
    <rPh sb="118" eb="119">
      <t>トリ</t>
    </rPh>
    <rPh sb="127" eb="129">
      <t>ハッセイ</t>
    </rPh>
    <rPh sb="140" eb="142">
      <t>マンエン</t>
    </rPh>
    <rPh sb="145" eb="146">
      <t>シュ</t>
    </rPh>
    <rPh sb="147" eb="149">
      <t>ソンゾク</t>
    </rPh>
    <rPh sb="150" eb="152">
      <t>エイキョウ</t>
    </rPh>
    <rPh sb="153" eb="154">
      <t>アタ</t>
    </rPh>
    <rPh sb="156" eb="159">
      <t>タイリョウシ</t>
    </rPh>
    <rPh sb="160" eb="161">
      <t>オ</t>
    </rPh>
    <rPh sb="180" eb="181">
      <t>ブタ</t>
    </rPh>
    <rPh sb="181" eb="182">
      <t>ネツ</t>
    </rPh>
    <rPh sb="187" eb="188">
      <t>ブタ</t>
    </rPh>
    <rPh sb="188" eb="189">
      <t>ネツ</t>
    </rPh>
    <rPh sb="190" eb="192">
      <t>カンセン</t>
    </rPh>
    <rPh sb="192" eb="194">
      <t>ジョウキョウ</t>
    </rPh>
    <rPh sb="199" eb="201">
      <t>ケンサ</t>
    </rPh>
    <rPh sb="202" eb="203">
      <t>オコナ</t>
    </rPh>
    <rPh sb="205" eb="207">
      <t>カンセン</t>
    </rPh>
    <rPh sb="207" eb="209">
      <t>ジョウキョウ</t>
    </rPh>
    <rPh sb="210" eb="211">
      <t>オウ</t>
    </rPh>
    <rPh sb="217" eb="219">
      <t>タイサク</t>
    </rPh>
    <rPh sb="220" eb="222">
      <t>ジッシ</t>
    </rPh>
    <rPh sb="222" eb="223">
      <t>オヨ</t>
    </rPh>
    <rPh sb="224" eb="226">
      <t>カチク</t>
    </rPh>
    <rPh sb="227" eb="228">
      <t>ブタ</t>
    </rPh>
    <rPh sb="230" eb="231">
      <t>タイ</t>
    </rPh>
    <rPh sb="238" eb="240">
      <t>キヨ</t>
    </rPh>
    <phoneticPr fontId="5"/>
  </si>
  <si>
    <t>①渡り鳥に送信機を装着し、人工衛星で追跡すること等により、飛来経路を解明（鳥インフルエンザ侵入ルートの予測）
②鳥インフルエンザウイルス等の病原体をわが国に持ち込む媒体となる可能性のある渡り鳥等のモニタリングを糞便（47都道府県53地点）及び死亡野鳥調査を通じて実施し、当該情報を関係省庁や都道府県と共有
③近隣諸国の鳥インフルエンザに係る情報を収集（近隣発生国における状況の把握）
④全国の主な渡り鳥の飛来地（52地点）において,渡り鳥等の飛来状況（種、数等）の調査（月２～３回、概ね８箇月間）を行い、データをとりまとめ、環境省ホームページにおいて提供
⑤令和２年度は畜産業を中心に社会経済に著しい支障を及ぼす豚熱（CSF）及びアフリカ豚熱（ASF）について、野生イノシシにおける全国的なウイルス保有状況調査を実施</t>
    <rPh sb="306" eb="307">
      <t>ブタ</t>
    </rPh>
    <rPh sb="307" eb="308">
      <t>ネツ</t>
    </rPh>
    <rPh sb="313" eb="314">
      <t>オヨ</t>
    </rPh>
    <phoneticPr fontId="5"/>
  </si>
  <si>
    <t>全国の主な渡り鳥の飛来地において、渡り鳥等の飛来状況（種、数等）の調査を行うことにより、ウイルスの運搬が指摘されている渡り鳥の飛来状況を把握し、適切な対応に役立てている。その調査地点数。</t>
    <phoneticPr fontId="5"/>
  </si>
  <si>
    <t>渡り鳥等の飛来状況情報収集・提供業務費／調査回数（39地点(H30、R1)又は52地点(R2～)×月３回×８箇月)　　　　　　　　　　　　　　　　</t>
    <rPh sb="37" eb="38">
      <t>マタ</t>
    </rPh>
    <rPh sb="41" eb="43">
      <t>チテン</t>
    </rPh>
    <phoneticPr fontId="5"/>
  </si>
  <si>
    <t>国の事業としては、鳥インフルエンザについては、野鳥の対応は環境省、家きんでの対応は農林水産省、ヒトでの対応は厚生労働省で実施している。また、豚熱・アフリカ豚熱については、野生イノシシの対応は環境省と農林水産省が連携して、家畜（豚）の対応は農林水産省で実施しており、各感染症ごとにそれぞれ役割分担を行った上で、情報の共有、連携に努めている。</t>
    <rPh sb="9" eb="10">
      <t>トリ</t>
    </rPh>
    <rPh sb="60" eb="62">
      <t>ジッシ</t>
    </rPh>
    <rPh sb="70" eb="71">
      <t>ブタ</t>
    </rPh>
    <rPh sb="71" eb="72">
      <t>ネツ</t>
    </rPh>
    <rPh sb="77" eb="78">
      <t>ブタ</t>
    </rPh>
    <rPh sb="78" eb="79">
      <t>ネツ</t>
    </rPh>
    <rPh sb="85" eb="87">
      <t>ヤセイ</t>
    </rPh>
    <rPh sb="92" eb="94">
      <t>タイオウ</t>
    </rPh>
    <rPh sb="95" eb="98">
      <t>カンキョウショウ</t>
    </rPh>
    <rPh sb="99" eb="101">
      <t>ノウリン</t>
    </rPh>
    <rPh sb="101" eb="104">
      <t>スイサンショウ</t>
    </rPh>
    <rPh sb="105" eb="107">
      <t>レンケイ</t>
    </rPh>
    <rPh sb="110" eb="112">
      <t>カチク</t>
    </rPh>
    <rPh sb="113" eb="114">
      <t>ブタ</t>
    </rPh>
    <rPh sb="116" eb="118">
      <t>タイオウ</t>
    </rPh>
    <rPh sb="119" eb="121">
      <t>ノウリン</t>
    </rPh>
    <rPh sb="121" eb="124">
      <t>スイサンショウ</t>
    </rPh>
    <rPh sb="132" eb="133">
      <t>カク</t>
    </rPh>
    <rPh sb="133" eb="136">
      <t>カンセンショウ</t>
    </rPh>
    <rPh sb="151" eb="152">
      <t>ウエ</t>
    </rPh>
    <phoneticPr fontId="5"/>
  </si>
  <si>
    <t>-</t>
    <phoneticPr fontId="5"/>
  </si>
  <si>
    <t>-</t>
    <phoneticPr fontId="5"/>
  </si>
  <si>
    <t>-</t>
    <phoneticPr fontId="5"/>
  </si>
  <si>
    <t>-</t>
    <phoneticPr fontId="5"/>
  </si>
  <si>
    <t>-</t>
    <phoneticPr fontId="5"/>
  </si>
  <si>
    <t>-</t>
    <phoneticPr fontId="5"/>
  </si>
  <si>
    <t>室長　東岡　礼治
室長　野村　環</t>
    <rPh sb="3" eb="5">
      <t>ヒガシオカ</t>
    </rPh>
    <rPh sb="6" eb="8">
      <t>レイジ</t>
    </rPh>
    <rPh sb="12" eb="14">
      <t>ノムラ</t>
    </rPh>
    <rPh sb="15" eb="16">
      <t>タマキ</t>
    </rPh>
    <phoneticPr fontId="5"/>
  </si>
  <si>
    <t>外部有識者点検対象外</t>
    <rPh sb="0" eb="2">
      <t>ガイブ</t>
    </rPh>
    <rPh sb="2" eb="9">
      <t>ユウシキシャテンケンタイショウ</t>
    </rPh>
    <rPh sb="9" eb="10">
      <t>ガイ</t>
    </rPh>
    <phoneticPr fontId="5"/>
  </si>
  <si>
    <t>引き続き、関係省庁との連携を密にし、実施体制のさらなる効率化を図る等、効率的な事業実施に努めること。また、一者応札の改善に向けた取り組みを検討すること。</t>
    <phoneticPr fontId="5"/>
  </si>
  <si>
    <t>引き続き、事業の成果等を関係省庁や機関と共有し、鳥インフルエンザ等の感染症対策に活用していくとともに、情報を必要とする人々に広く提供するため、ホームページ等を活用した情報発信に努めていく。また、入札公告期間を長めに設定することで競争性の確保に努めたり、ウイルス保有状況検査等、特殊な技術や知見が必要なものについては参加者確認公募方式を適用したりするなど、調達手法の改善を図っていく。</t>
    <rPh sb="10" eb="11">
      <t>トウ</t>
    </rPh>
    <rPh sb="64" eb="66">
      <t>テイキョウ</t>
    </rPh>
    <rPh sb="138" eb="140">
      <t>トクシュ</t>
    </rPh>
    <rPh sb="141" eb="143">
      <t>ギジュツ</t>
    </rPh>
    <rPh sb="144" eb="146">
      <t>チケン</t>
    </rPh>
    <rPh sb="147" eb="149">
      <t>ヒツヨウ</t>
    </rPh>
    <phoneticPr fontId="5"/>
  </si>
  <si>
    <t>野生鳥獣での鳥インフルエンザや豚熱等の感染症対策は、早期発見と迅速な対応が重要であり、畜産業等社会に大きな影響を与えることから、優先度の高い事業である。</t>
    <rPh sb="0" eb="2">
      <t>ヤセイ</t>
    </rPh>
    <rPh sb="2" eb="4">
      <t>チョウジュウ</t>
    </rPh>
    <rPh sb="6" eb="7">
      <t>トリ</t>
    </rPh>
    <rPh sb="15" eb="16">
      <t>ブタ</t>
    </rPh>
    <rPh sb="16" eb="17">
      <t>ネツ</t>
    </rPh>
    <rPh sb="17" eb="18">
      <t>トウ</t>
    </rPh>
    <rPh sb="19" eb="22">
      <t>カンセンショウ</t>
    </rPh>
    <rPh sb="22" eb="24">
      <t>タイサク</t>
    </rPh>
    <rPh sb="26" eb="28">
      <t>ソウキ</t>
    </rPh>
    <rPh sb="28" eb="30">
      <t>ハッケン</t>
    </rPh>
    <rPh sb="31" eb="33">
      <t>ジンソク</t>
    </rPh>
    <rPh sb="34" eb="36">
      <t>タイオウ</t>
    </rPh>
    <rPh sb="37" eb="39">
      <t>ジュウヨウ</t>
    </rPh>
    <rPh sb="43" eb="46">
      <t>チクサンギョウ</t>
    </rPh>
    <rPh sb="46" eb="47">
      <t>ナド</t>
    </rPh>
    <rPh sb="47" eb="49">
      <t>シャカイ</t>
    </rPh>
    <rPh sb="50" eb="51">
      <t>オオ</t>
    </rPh>
    <rPh sb="53" eb="55">
      <t>エイキョウ</t>
    </rPh>
    <rPh sb="56" eb="57">
      <t>アタ</t>
    </rPh>
    <rPh sb="64" eb="67">
      <t>ユウセンド</t>
    </rPh>
    <rPh sb="68" eb="69">
      <t>タカ</t>
    </rPh>
    <rPh sb="70" eb="72">
      <t>ジギョウ</t>
    </rPh>
    <phoneticPr fontId="5"/>
  </si>
  <si>
    <t>全都道府県において、高病原性鳥インフルエンザウイルスの野鳥による国内侵入状況を監視することにより、農林水産省などと連携し、畜産業等における早期発見、早期対応に寄与している。</t>
    <rPh sb="0" eb="5">
      <t>ゼントドウフケン</t>
    </rPh>
    <rPh sb="10" eb="11">
      <t>コウ</t>
    </rPh>
    <rPh sb="11" eb="14">
      <t>ビョウゲンセイ</t>
    </rPh>
    <rPh sb="14" eb="15">
      <t>トリ</t>
    </rPh>
    <rPh sb="27" eb="29">
      <t>ヤチョウ</t>
    </rPh>
    <rPh sb="32" eb="34">
      <t>コクナイ</t>
    </rPh>
    <rPh sb="34" eb="36">
      <t>シンニュウ</t>
    </rPh>
    <rPh sb="36" eb="38">
      <t>ジョウキョウ</t>
    </rPh>
    <rPh sb="39" eb="41">
      <t>カンシ</t>
    </rPh>
    <rPh sb="49" eb="51">
      <t>ノウリン</t>
    </rPh>
    <rPh sb="51" eb="54">
      <t>スイサンショウ</t>
    </rPh>
    <rPh sb="57" eb="59">
      <t>レンケイ</t>
    </rPh>
    <rPh sb="61" eb="64">
      <t>チクサンギョウ</t>
    </rPh>
    <rPh sb="64" eb="65">
      <t>ナド</t>
    </rPh>
    <rPh sb="69" eb="71">
      <t>ソウキ</t>
    </rPh>
    <rPh sb="71" eb="73">
      <t>ハッケン</t>
    </rPh>
    <rPh sb="74" eb="76">
      <t>ソウキ</t>
    </rPh>
    <rPh sb="76" eb="78">
      <t>タイオウ</t>
    </rPh>
    <rPh sb="79" eb="81">
      <t>キヨ</t>
    </rPh>
    <phoneticPr fontId="5"/>
  </si>
  <si>
    <t>国として、交差汚染防止の観点から地方自治体等で実施が困難な検査や技術マニュアルの提供を行っている。また、鳥インフルエンザは渡り鳥が、豚熱はイノシシが感染拡大の要因の一つとされており、広域に移動することから、国が策定した方針の下、地方自治体と連携して対応することが必要である。</t>
    <rPh sb="0" eb="1">
      <t>クニ</t>
    </rPh>
    <rPh sb="5" eb="7">
      <t>コウサ</t>
    </rPh>
    <rPh sb="7" eb="9">
      <t>オセン</t>
    </rPh>
    <rPh sb="9" eb="11">
      <t>ボウシ</t>
    </rPh>
    <rPh sb="12" eb="14">
      <t>カンテン</t>
    </rPh>
    <rPh sb="16" eb="18">
      <t>チホウ</t>
    </rPh>
    <rPh sb="18" eb="21">
      <t>ジチタイ</t>
    </rPh>
    <rPh sb="21" eb="22">
      <t>トウ</t>
    </rPh>
    <rPh sb="23" eb="25">
      <t>ジッシ</t>
    </rPh>
    <rPh sb="26" eb="28">
      <t>コンナン</t>
    </rPh>
    <rPh sb="29" eb="31">
      <t>ケンサ</t>
    </rPh>
    <rPh sb="32" eb="34">
      <t>ギジュツ</t>
    </rPh>
    <rPh sb="40" eb="42">
      <t>テイキョウ</t>
    </rPh>
    <rPh sb="43" eb="44">
      <t>オコナ</t>
    </rPh>
    <rPh sb="52" eb="53">
      <t>トリ</t>
    </rPh>
    <rPh sb="61" eb="62">
      <t>ワタ</t>
    </rPh>
    <rPh sb="63" eb="64">
      <t>ドリ</t>
    </rPh>
    <rPh sb="66" eb="67">
      <t>ブタ</t>
    </rPh>
    <rPh sb="67" eb="68">
      <t>ネツ</t>
    </rPh>
    <rPh sb="74" eb="76">
      <t>カンセン</t>
    </rPh>
    <rPh sb="76" eb="78">
      <t>カクダイ</t>
    </rPh>
    <rPh sb="79" eb="81">
      <t>ヨウイン</t>
    </rPh>
    <rPh sb="82" eb="83">
      <t>ヒト</t>
    </rPh>
    <rPh sb="91" eb="93">
      <t>コウイキ</t>
    </rPh>
    <rPh sb="94" eb="96">
      <t>イドウ</t>
    </rPh>
    <rPh sb="103" eb="104">
      <t>クニ</t>
    </rPh>
    <rPh sb="105" eb="107">
      <t>サクテイ</t>
    </rPh>
    <rPh sb="109" eb="111">
      <t>ホウシン</t>
    </rPh>
    <rPh sb="112" eb="113">
      <t>モト</t>
    </rPh>
    <rPh sb="114" eb="116">
      <t>チホウ</t>
    </rPh>
    <rPh sb="116" eb="119">
      <t>ジチタイ</t>
    </rPh>
    <rPh sb="120" eb="122">
      <t>レンケイ</t>
    </rPh>
    <rPh sb="124" eb="126">
      <t>タイオウ</t>
    </rPh>
    <rPh sb="131" eb="133">
      <t>ヒツヨウ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</si>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</sst>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99786</xdr:colOff>
      <xdr:row>751</xdr:row>
      <xdr:rowOff>9071</xdr:rowOff>
    </xdr:from>
    <xdr:to>
      <xdr:col>39</xdr:col>
      <xdr:colOff>36285</xdr:colOff>
      <xdr:row>766</xdr:row>
      <xdr:rowOff>19808</xdr:rowOff>
    </xdr:to>
    <xdr:grpSp>
      <xdr:nvGrpSpPr>
        <xdr:cNvPr id="28" name="グループ化 27"/>
        <xdr:cNvGrpSpPr/>
      </xdr:nvGrpSpPr>
      <xdr:grpSpPr>
        <a:xfrm>
          <a:off x="2131786" y="47024471"/>
          <a:ext cx="5829299" cy="5979737"/>
          <a:chOff x="1686984" y="42589465"/>
          <a:chExt cx="5095416" cy="5860878"/>
        </a:xfrm>
      </xdr:grpSpPr>
      <xdr:sp macro="" textlink="">
        <xdr:nvSpPr>
          <xdr:cNvPr id="29" name="テキスト ボックス 28"/>
          <xdr:cNvSpPr txBox="1"/>
        </xdr:nvSpPr>
        <xdr:spPr>
          <a:xfrm>
            <a:off x="1686986" y="42589465"/>
            <a:ext cx="1692586" cy="618642"/>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134.1</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30" name="テキスト ボックス 29"/>
          <xdr:cNvSpPr txBox="1"/>
        </xdr:nvSpPr>
        <xdr:spPr>
          <a:xfrm>
            <a:off x="1686984" y="43251967"/>
            <a:ext cx="1692587" cy="28739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業務の企画・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指導監督</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31" name="直線コネクタ 335"/>
          <xdr:cNvCxnSpPr>
            <a:cxnSpLocks noChangeShapeType="1"/>
          </xdr:cNvCxnSpPr>
        </xdr:nvCxnSpPr>
        <xdr:spPr bwMode="auto">
          <a:xfrm>
            <a:off x="1843090" y="43533483"/>
            <a:ext cx="6934" cy="491686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32" name="直線矢印コネクタ 341"/>
          <xdr:cNvCxnSpPr>
            <a:cxnSpLocks noChangeShapeType="1"/>
          </xdr:cNvCxnSpPr>
        </xdr:nvCxnSpPr>
        <xdr:spPr bwMode="auto">
          <a:xfrm>
            <a:off x="1845742" y="44780201"/>
            <a:ext cx="218074"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33" name="テキスト ボックス 32"/>
          <xdr:cNvSpPr txBox="1"/>
        </xdr:nvSpPr>
        <xdr:spPr>
          <a:xfrm>
            <a:off x="2186515" y="44172715"/>
            <a:ext cx="4595885" cy="22989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一般競争契約（最低価格）</a:t>
            </a:r>
            <a:r>
              <a:rPr kumimoji="1" lang="ja-JP" altLang="en-US" sz="1100" b="0" i="0" baseline="0">
                <a:effectLst/>
                <a:latin typeface="+mn-lt"/>
                <a:ea typeface="+mn-ea"/>
                <a:cs typeface="+mn-cs"/>
              </a:rPr>
              <a:t>、</a:t>
            </a:r>
            <a:r>
              <a:rPr kumimoji="1" lang="ja-JP" altLang="ja-JP" sz="1100" b="0" i="0" baseline="0">
                <a:effectLst/>
                <a:latin typeface="+mn-lt"/>
                <a:ea typeface="+mn-ea"/>
                <a:cs typeface="+mn-cs"/>
              </a:rPr>
              <a:t>随意契約（公募）</a:t>
            </a:r>
            <a:r>
              <a:rPr kumimoji="1" lang="ja-JP" altLang="en-US" sz="1100" b="0" i="0" baseline="0">
                <a:effectLst/>
                <a:latin typeface="+mn-lt"/>
                <a:ea typeface="+mn-ea"/>
                <a:cs typeface="+mn-cs"/>
              </a:rPr>
              <a:t>、随意契約（その他）</a:t>
            </a:r>
            <a:r>
              <a:rPr kumimoji="1" lang="en-US" altLang="ja-JP" sz="1100" b="0" i="0" baseline="0">
                <a:effectLst/>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4" name="テキスト ボックス 33"/>
          <xdr:cNvSpPr txBox="1"/>
        </xdr:nvSpPr>
        <xdr:spPr>
          <a:xfrm>
            <a:off x="2091272" y="44433065"/>
            <a:ext cx="2458355" cy="696339"/>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（一財）自然環境研究センター</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68.2</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35" name="大かっこ 34"/>
          <xdr:cNvSpPr/>
        </xdr:nvSpPr>
        <xdr:spPr>
          <a:xfrm>
            <a:off x="2011237" y="45170745"/>
            <a:ext cx="4433251" cy="94676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・渡り鳥の飛来経路の解明調査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lang="ja-JP" altLang="ja-JP" sz="1100">
                <a:effectLst/>
                <a:latin typeface="+mn-lt"/>
                <a:ea typeface="+mn-ea"/>
                <a:cs typeface="+mn-cs"/>
              </a:rPr>
              <a:t>野生鳥獣の感染症に係る情報収集及び対応方針等検討・調査</a:t>
            </a:r>
            <a:endParaRPr lang="en-US" altLang="ja-JP" sz="110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a:t>
            </a:r>
            <a:r>
              <a:rPr lang="ja-JP" altLang="ja-JP" sz="1100">
                <a:effectLst/>
                <a:latin typeface="+mn-lt"/>
                <a:ea typeface="+mn-ea"/>
                <a:cs typeface="+mn-cs"/>
              </a:rPr>
              <a:t>野生イノシシにおける</a:t>
            </a:r>
            <a:r>
              <a:rPr lang="en-US" altLang="ja-JP" sz="1100">
                <a:effectLst/>
                <a:latin typeface="+mn-lt"/>
                <a:ea typeface="+mn-ea"/>
                <a:cs typeface="+mn-cs"/>
              </a:rPr>
              <a:t>CSF</a:t>
            </a:r>
            <a:r>
              <a:rPr lang="ja-JP" altLang="ja-JP" sz="1100">
                <a:effectLst/>
                <a:latin typeface="+mn-lt"/>
                <a:ea typeface="+mn-ea"/>
                <a:cs typeface="+mn-cs"/>
              </a:rPr>
              <a:t>・</a:t>
            </a:r>
            <a:r>
              <a:rPr lang="en-US" altLang="ja-JP" sz="1100">
                <a:effectLst/>
                <a:latin typeface="+mn-lt"/>
                <a:ea typeface="+mn-ea"/>
                <a:cs typeface="+mn-cs"/>
              </a:rPr>
              <a:t>ASF</a:t>
            </a:r>
            <a:r>
              <a:rPr lang="ja-JP" altLang="ja-JP" sz="1100">
                <a:effectLst/>
                <a:latin typeface="+mn-lt"/>
                <a:ea typeface="+mn-ea"/>
                <a:cs typeface="+mn-cs"/>
              </a:rPr>
              <a:t>感染状況検査支援等</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・動物園等飼育動物への対応事業</a:t>
            </a:r>
          </a:p>
        </xdr:txBody>
      </xdr:sp>
    </xdr:grpSp>
    <xdr:clientData/>
  </xdr:twoCellAnchor>
  <xdr:twoCellAnchor>
    <xdr:from>
      <xdr:col>11</xdr:col>
      <xdr:colOff>90714</xdr:colOff>
      <xdr:row>760</xdr:row>
      <xdr:rowOff>308423</xdr:rowOff>
    </xdr:from>
    <xdr:to>
      <xdr:col>30</xdr:col>
      <xdr:colOff>13409</xdr:colOff>
      <xdr:row>767</xdr:row>
      <xdr:rowOff>31639</xdr:rowOff>
    </xdr:to>
    <xdr:grpSp>
      <xdr:nvGrpSpPr>
        <xdr:cNvPr id="45" name="グループ化 44"/>
        <xdr:cNvGrpSpPr/>
      </xdr:nvGrpSpPr>
      <xdr:grpSpPr>
        <a:xfrm>
          <a:off x="2325914" y="50524223"/>
          <a:ext cx="3783495" cy="3164916"/>
          <a:chOff x="1843621" y="46000003"/>
          <a:chExt cx="3305834" cy="3112384"/>
        </a:xfrm>
      </xdr:grpSpPr>
      <xdr:cxnSp macro="">
        <xdr:nvCxnSpPr>
          <xdr:cNvPr id="46" name="直線矢印コネクタ 341"/>
          <xdr:cNvCxnSpPr>
            <a:cxnSpLocks noChangeShapeType="1"/>
          </xdr:cNvCxnSpPr>
        </xdr:nvCxnSpPr>
        <xdr:spPr bwMode="auto">
          <a:xfrm>
            <a:off x="1866903" y="46543383"/>
            <a:ext cx="211724"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47" name="直線矢印コネクタ 341"/>
          <xdr:cNvCxnSpPr>
            <a:cxnSpLocks noChangeShapeType="1"/>
          </xdr:cNvCxnSpPr>
        </xdr:nvCxnSpPr>
        <xdr:spPr bwMode="auto">
          <a:xfrm>
            <a:off x="1843621" y="48437910"/>
            <a:ext cx="218074"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48" name="テキスト ボックス 47"/>
          <xdr:cNvSpPr txBox="1"/>
        </xdr:nvSpPr>
        <xdr:spPr>
          <a:xfrm>
            <a:off x="2020022" y="46000003"/>
            <a:ext cx="3129433" cy="30366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随意契約（公募）、随意契約（その他）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9" name="テキスト ボックス 48"/>
          <xdr:cNvSpPr txBox="1"/>
        </xdr:nvSpPr>
        <xdr:spPr>
          <a:xfrm>
            <a:off x="2101853" y="46278796"/>
            <a:ext cx="2458354" cy="538974"/>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（国研）国立環境研究所</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57.5</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万円</a:t>
            </a:r>
          </a:p>
        </xdr:txBody>
      </xdr:sp>
      <xdr:sp macro="" textlink="">
        <xdr:nvSpPr>
          <xdr:cNvPr id="50" name="大かっこ 49"/>
          <xdr:cNvSpPr/>
        </xdr:nvSpPr>
        <xdr:spPr>
          <a:xfrm>
            <a:off x="2080686" y="46898973"/>
            <a:ext cx="2479519" cy="76314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・高病原性鳥インフルエンザウイルス保有状況検査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CSF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ASF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感染状況検査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1" name="テキスト ボックス 50"/>
          <xdr:cNvSpPr txBox="1"/>
        </xdr:nvSpPr>
        <xdr:spPr bwMode="auto">
          <a:xfrm>
            <a:off x="2074966" y="47879851"/>
            <a:ext cx="2498164" cy="21197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請負：一般競争契約（最低価格）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2" name="テキスト ボックス 51"/>
          <xdr:cNvSpPr txBox="1"/>
        </xdr:nvSpPr>
        <xdr:spPr>
          <a:xfrm>
            <a:off x="2082691" y="48230824"/>
            <a:ext cx="2458353" cy="456484"/>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C</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(NPO)</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バードリサーチ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8.4</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53" name="大かっこ 52"/>
          <xdr:cNvSpPr/>
        </xdr:nvSpPr>
        <xdr:spPr>
          <a:xfrm>
            <a:off x="2106433" y="48832991"/>
            <a:ext cx="2453211" cy="27939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渡り鳥等の飛来状況情報収集・提供</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630</v>
      </c>
      <c r="AK2" s="191"/>
      <c r="AL2" s="191"/>
      <c r="AM2" s="191"/>
      <c r="AN2" s="83" t="s">
        <v>324</v>
      </c>
      <c r="AO2" s="191">
        <v>20</v>
      </c>
      <c r="AP2" s="191"/>
      <c r="AQ2" s="191"/>
      <c r="AR2" s="84" t="s">
        <v>629</v>
      </c>
      <c r="AS2" s="192">
        <v>233</v>
      </c>
      <c r="AT2" s="192"/>
      <c r="AU2" s="192"/>
      <c r="AV2" s="83" t="str">
        <f>IF(AW2="","","-")</f>
        <v/>
      </c>
      <c r="AW2" s="379"/>
      <c r="AX2" s="379"/>
    </row>
    <row r="3" spans="1:50" ht="21" customHeight="1" thickBot="1" x14ac:dyDescent="0.2">
      <c r="A3" s="506" t="s">
        <v>622</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63</v>
      </c>
      <c r="AJ3" s="508" t="s">
        <v>631</v>
      </c>
      <c r="AK3" s="508"/>
      <c r="AL3" s="508"/>
      <c r="AM3" s="508"/>
      <c r="AN3" s="508"/>
      <c r="AO3" s="508"/>
      <c r="AP3" s="508"/>
      <c r="AQ3" s="508"/>
      <c r="AR3" s="508"/>
      <c r="AS3" s="508"/>
      <c r="AT3" s="508"/>
      <c r="AU3" s="508"/>
      <c r="AV3" s="508"/>
      <c r="AW3" s="508"/>
      <c r="AX3" s="24" t="s">
        <v>64</v>
      </c>
    </row>
    <row r="4" spans="1:50" ht="24.75" customHeight="1" x14ac:dyDescent="0.15">
      <c r="A4" s="708" t="s">
        <v>25</v>
      </c>
      <c r="B4" s="709"/>
      <c r="C4" s="709"/>
      <c r="D4" s="709"/>
      <c r="E4" s="709"/>
      <c r="F4" s="709"/>
      <c r="G4" s="684" t="s">
        <v>633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634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0" t="s">
        <v>413</v>
      </c>
      <c r="H5" s="541"/>
      <c r="I5" s="541"/>
      <c r="J5" s="541"/>
      <c r="K5" s="541"/>
      <c r="L5" s="541"/>
      <c r="M5" s="542" t="s">
        <v>65</v>
      </c>
      <c r="N5" s="543"/>
      <c r="O5" s="543"/>
      <c r="P5" s="543"/>
      <c r="Q5" s="543"/>
      <c r="R5" s="544"/>
      <c r="S5" s="545" t="s">
        <v>69</v>
      </c>
      <c r="T5" s="541"/>
      <c r="U5" s="541"/>
      <c r="V5" s="541"/>
      <c r="W5" s="541"/>
      <c r="X5" s="546"/>
      <c r="Y5" s="700" t="s">
        <v>3</v>
      </c>
      <c r="Z5" s="701"/>
      <c r="AA5" s="701"/>
      <c r="AB5" s="701"/>
      <c r="AC5" s="701"/>
      <c r="AD5" s="702"/>
      <c r="AE5" s="703" t="s">
        <v>635</v>
      </c>
      <c r="AF5" s="703"/>
      <c r="AG5" s="703"/>
      <c r="AH5" s="703"/>
      <c r="AI5" s="703"/>
      <c r="AJ5" s="703"/>
      <c r="AK5" s="703"/>
      <c r="AL5" s="703"/>
      <c r="AM5" s="703"/>
      <c r="AN5" s="703"/>
      <c r="AO5" s="703"/>
      <c r="AP5" s="704"/>
      <c r="AQ5" s="705" t="s">
        <v>751</v>
      </c>
      <c r="AR5" s="706"/>
      <c r="AS5" s="706"/>
      <c r="AT5" s="706"/>
      <c r="AU5" s="706"/>
      <c r="AV5" s="706"/>
      <c r="AW5" s="706"/>
      <c r="AX5" s="707"/>
    </row>
    <row r="6" spans="1:50" ht="39" customHeight="1" x14ac:dyDescent="0.15">
      <c r="A6" s="710" t="s">
        <v>4</v>
      </c>
      <c r="B6" s="711"/>
      <c r="C6" s="711"/>
      <c r="D6" s="711"/>
      <c r="E6" s="711"/>
      <c r="F6" s="711"/>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49.5" customHeight="1" x14ac:dyDescent="0.15">
      <c r="A7" s="807" t="s">
        <v>22</v>
      </c>
      <c r="B7" s="808"/>
      <c r="C7" s="808"/>
      <c r="D7" s="808"/>
      <c r="E7" s="808"/>
      <c r="F7" s="809"/>
      <c r="G7" s="810" t="s">
        <v>637</v>
      </c>
      <c r="H7" s="811"/>
      <c r="I7" s="811"/>
      <c r="J7" s="811"/>
      <c r="K7" s="811"/>
      <c r="L7" s="811"/>
      <c r="M7" s="811"/>
      <c r="N7" s="811"/>
      <c r="O7" s="811"/>
      <c r="P7" s="811"/>
      <c r="Q7" s="811"/>
      <c r="R7" s="811"/>
      <c r="S7" s="811"/>
      <c r="T7" s="811"/>
      <c r="U7" s="811"/>
      <c r="V7" s="811"/>
      <c r="W7" s="811"/>
      <c r="X7" s="812"/>
      <c r="Y7" s="377" t="s">
        <v>307</v>
      </c>
      <c r="Z7" s="281"/>
      <c r="AA7" s="281"/>
      <c r="AB7" s="281"/>
      <c r="AC7" s="281"/>
      <c r="AD7" s="378"/>
      <c r="AE7" s="364" t="s">
        <v>638</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7" t="s">
        <v>208</v>
      </c>
      <c r="B8" s="808"/>
      <c r="C8" s="808"/>
      <c r="D8" s="808"/>
      <c r="E8" s="808"/>
      <c r="F8" s="809"/>
      <c r="G8" s="203" t="str">
        <f>入力規則等!A27</f>
        <v>宇宙開発利用</v>
      </c>
      <c r="H8" s="204"/>
      <c r="I8" s="204"/>
      <c r="J8" s="204"/>
      <c r="K8" s="204"/>
      <c r="L8" s="204"/>
      <c r="M8" s="204"/>
      <c r="N8" s="204"/>
      <c r="O8" s="204"/>
      <c r="P8" s="204"/>
      <c r="Q8" s="204"/>
      <c r="R8" s="204"/>
      <c r="S8" s="204"/>
      <c r="T8" s="204"/>
      <c r="U8" s="204"/>
      <c r="V8" s="204"/>
      <c r="W8" s="204"/>
      <c r="X8" s="205"/>
      <c r="Y8" s="551" t="s">
        <v>209</v>
      </c>
      <c r="Z8" s="552"/>
      <c r="AA8" s="552"/>
      <c r="AB8" s="552"/>
      <c r="AC8" s="552"/>
      <c r="AD8" s="553"/>
      <c r="AE8" s="723"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4"/>
    </row>
    <row r="9" spans="1:50" ht="58.5" customHeight="1" x14ac:dyDescent="0.15">
      <c r="A9" s="108" t="s">
        <v>23</v>
      </c>
      <c r="B9" s="109"/>
      <c r="C9" s="109"/>
      <c r="D9" s="109"/>
      <c r="E9" s="109"/>
      <c r="F9" s="109"/>
      <c r="G9" s="554" t="s">
        <v>639</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99.95" customHeight="1" x14ac:dyDescent="0.15">
      <c r="A10" s="725" t="s">
        <v>29</v>
      </c>
      <c r="B10" s="726"/>
      <c r="C10" s="726"/>
      <c r="D10" s="726"/>
      <c r="E10" s="726"/>
      <c r="F10" s="726"/>
      <c r="G10" s="657" t="s">
        <v>741</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02" t="s">
        <v>24</v>
      </c>
      <c r="B12" s="103"/>
      <c r="C12" s="103"/>
      <c r="D12" s="103"/>
      <c r="E12" s="103"/>
      <c r="F12" s="104"/>
      <c r="G12" s="663"/>
      <c r="H12" s="664"/>
      <c r="I12" s="664"/>
      <c r="J12" s="664"/>
      <c r="K12" s="664"/>
      <c r="L12" s="664"/>
      <c r="M12" s="664"/>
      <c r="N12" s="664"/>
      <c r="O12" s="664"/>
      <c r="P12" s="288" t="s">
        <v>308</v>
      </c>
      <c r="Q12" s="283"/>
      <c r="R12" s="283"/>
      <c r="S12" s="283"/>
      <c r="T12" s="283"/>
      <c r="U12" s="283"/>
      <c r="V12" s="284"/>
      <c r="W12" s="288" t="s">
        <v>330</v>
      </c>
      <c r="X12" s="283"/>
      <c r="Y12" s="283"/>
      <c r="Z12" s="283"/>
      <c r="AA12" s="283"/>
      <c r="AB12" s="283"/>
      <c r="AC12" s="284"/>
      <c r="AD12" s="288" t="s">
        <v>619</v>
      </c>
      <c r="AE12" s="283"/>
      <c r="AF12" s="283"/>
      <c r="AG12" s="283"/>
      <c r="AH12" s="283"/>
      <c r="AI12" s="283"/>
      <c r="AJ12" s="284"/>
      <c r="AK12" s="288" t="s">
        <v>623</v>
      </c>
      <c r="AL12" s="283"/>
      <c r="AM12" s="283"/>
      <c r="AN12" s="283"/>
      <c r="AO12" s="283"/>
      <c r="AP12" s="283"/>
      <c r="AQ12" s="284"/>
      <c r="AR12" s="288" t="s">
        <v>624</v>
      </c>
      <c r="AS12" s="283"/>
      <c r="AT12" s="283"/>
      <c r="AU12" s="283"/>
      <c r="AV12" s="283"/>
      <c r="AW12" s="283"/>
      <c r="AX12" s="727"/>
    </row>
    <row r="13" spans="1:50" ht="21" customHeight="1" x14ac:dyDescent="0.15">
      <c r="A13" s="105"/>
      <c r="B13" s="106"/>
      <c r="C13" s="106"/>
      <c r="D13" s="106"/>
      <c r="E13" s="106"/>
      <c r="F13" s="107"/>
      <c r="G13" s="728" t="s">
        <v>6</v>
      </c>
      <c r="H13" s="729"/>
      <c r="I13" s="620" t="s">
        <v>7</v>
      </c>
      <c r="J13" s="621"/>
      <c r="K13" s="621"/>
      <c r="L13" s="621"/>
      <c r="M13" s="621"/>
      <c r="N13" s="621"/>
      <c r="O13" s="622"/>
      <c r="P13" s="148">
        <v>82</v>
      </c>
      <c r="Q13" s="149"/>
      <c r="R13" s="149"/>
      <c r="S13" s="149"/>
      <c r="T13" s="149"/>
      <c r="U13" s="149"/>
      <c r="V13" s="150"/>
      <c r="W13" s="148">
        <v>83</v>
      </c>
      <c r="X13" s="149"/>
      <c r="Y13" s="149"/>
      <c r="Z13" s="149"/>
      <c r="AA13" s="149"/>
      <c r="AB13" s="149"/>
      <c r="AC13" s="150"/>
      <c r="AD13" s="148">
        <v>155</v>
      </c>
      <c r="AE13" s="149"/>
      <c r="AF13" s="149"/>
      <c r="AG13" s="149"/>
      <c r="AH13" s="149"/>
      <c r="AI13" s="149"/>
      <c r="AJ13" s="150"/>
      <c r="AK13" s="148">
        <v>132</v>
      </c>
      <c r="AL13" s="149"/>
      <c r="AM13" s="149"/>
      <c r="AN13" s="149"/>
      <c r="AO13" s="149"/>
      <c r="AP13" s="149"/>
      <c r="AQ13" s="150"/>
      <c r="AR13" s="145">
        <v>125</v>
      </c>
      <c r="AS13" s="146"/>
      <c r="AT13" s="146"/>
      <c r="AU13" s="146"/>
      <c r="AV13" s="146"/>
      <c r="AW13" s="146"/>
      <c r="AX13" s="376"/>
    </row>
    <row r="14" spans="1:50" ht="21" customHeight="1" x14ac:dyDescent="0.15">
      <c r="A14" s="105"/>
      <c r="B14" s="106"/>
      <c r="C14" s="106"/>
      <c r="D14" s="106"/>
      <c r="E14" s="106"/>
      <c r="F14" s="107"/>
      <c r="G14" s="730"/>
      <c r="H14" s="731"/>
      <c r="I14" s="557" t="s">
        <v>8</v>
      </c>
      <c r="J14" s="611"/>
      <c r="K14" s="611"/>
      <c r="L14" s="611"/>
      <c r="M14" s="611"/>
      <c r="N14" s="611"/>
      <c r="O14" s="612"/>
      <c r="P14" s="148" t="s">
        <v>641</v>
      </c>
      <c r="Q14" s="149"/>
      <c r="R14" s="149"/>
      <c r="S14" s="149"/>
      <c r="T14" s="149"/>
      <c r="U14" s="149"/>
      <c r="V14" s="150"/>
      <c r="W14" s="148" t="s">
        <v>642</v>
      </c>
      <c r="X14" s="149"/>
      <c r="Y14" s="149"/>
      <c r="Z14" s="149"/>
      <c r="AA14" s="149"/>
      <c r="AB14" s="149"/>
      <c r="AC14" s="150"/>
      <c r="AD14" s="148" t="s">
        <v>642</v>
      </c>
      <c r="AE14" s="149"/>
      <c r="AF14" s="149"/>
      <c r="AG14" s="149"/>
      <c r="AH14" s="149"/>
      <c r="AI14" s="149"/>
      <c r="AJ14" s="150"/>
      <c r="AK14" s="148" t="s">
        <v>642</v>
      </c>
      <c r="AL14" s="149"/>
      <c r="AM14" s="149"/>
      <c r="AN14" s="149"/>
      <c r="AO14" s="149"/>
      <c r="AP14" s="149"/>
      <c r="AQ14" s="150"/>
      <c r="AR14" s="647"/>
      <c r="AS14" s="647"/>
      <c r="AT14" s="647"/>
      <c r="AU14" s="647"/>
      <c r="AV14" s="647"/>
      <c r="AW14" s="647"/>
      <c r="AX14" s="648"/>
    </row>
    <row r="15" spans="1:50" ht="21" customHeight="1" x14ac:dyDescent="0.15">
      <c r="A15" s="105"/>
      <c r="B15" s="106"/>
      <c r="C15" s="106"/>
      <c r="D15" s="106"/>
      <c r="E15" s="106"/>
      <c r="F15" s="107"/>
      <c r="G15" s="730"/>
      <c r="H15" s="731"/>
      <c r="I15" s="557" t="s">
        <v>50</v>
      </c>
      <c r="J15" s="558"/>
      <c r="K15" s="558"/>
      <c r="L15" s="558"/>
      <c r="M15" s="558"/>
      <c r="N15" s="558"/>
      <c r="O15" s="559"/>
      <c r="P15" s="148" t="s">
        <v>641</v>
      </c>
      <c r="Q15" s="149"/>
      <c r="R15" s="149"/>
      <c r="S15" s="149"/>
      <c r="T15" s="149"/>
      <c r="U15" s="149"/>
      <c r="V15" s="150"/>
      <c r="W15" s="148" t="s">
        <v>642</v>
      </c>
      <c r="X15" s="149"/>
      <c r="Y15" s="149"/>
      <c r="Z15" s="149"/>
      <c r="AA15" s="149"/>
      <c r="AB15" s="149"/>
      <c r="AC15" s="150"/>
      <c r="AD15" s="148" t="s">
        <v>642</v>
      </c>
      <c r="AE15" s="149"/>
      <c r="AF15" s="149"/>
      <c r="AG15" s="149"/>
      <c r="AH15" s="149"/>
      <c r="AI15" s="149"/>
      <c r="AJ15" s="150"/>
      <c r="AK15" s="148" t="s">
        <v>642</v>
      </c>
      <c r="AL15" s="149"/>
      <c r="AM15" s="149"/>
      <c r="AN15" s="149"/>
      <c r="AO15" s="149"/>
      <c r="AP15" s="149"/>
      <c r="AQ15" s="150"/>
      <c r="AR15" s="148" t="s">
        <v>758</v>
      </c>
      <c r="AS15" s="149"/>
      <c r="AT15" s="149"/>
      <c r="AU15" s="149"/>
      <c r="AV15" s="149"/>
      <c r="AW15" s="149"/>
      <c r="AX15" s="610"/>
    </row>
    <row r="16" spans="1:50" ht="21" customHeight="1" x14ac:dyDescent="0.15">
      <c r="A16" s="105"/>
      <c r="B16" s="106"/>
      <c r="C16" s="106"/>
      <c r="D16" s="106"/>
      <c r="E16" s="106"/>
      <c r="F16" s="107"/>
      <c r="G16" s="730"/>
      <c r="H16" s="731"/>
      <c r="I16" s="557" t="s">
        <v>51</v>
      </c>
      <c r="J16" s="558"/>
      <c r="K16" s="558"/>
      <c r="L16" s="558"/>
      <c r="M16" s="558"/>
      <c r="N16" s="558"/>
      <c r="O16" s="559"/>
      <c r="P16" s="148" t="s">
        <v>641</v>
      </c>
      <c r="Q16" s="149"/>
      <c r="R16" s="149"/>
      <c r="S16" s="149"/>
      <c r="T16" s="149"/>
      <c r="U16" s="149"/>
      <c r="V16" s="150"/>
      <c r="W16" s="148" t="s">
        <v>642</v>
      </c>
      <c r="X16" s="149"/>
      <c r="Y16" s="149"/>
      <c r="Z16" s="149"/>
      <c r="AA16" s="149"/>
      <c r="AB16" s="149"/>
      <c r="AC16" s="150"/>
      <c r="AD16" s="148" t="s">
        <v>642</v>
      </c>
      <c r="AE16" s="149"/>
      <c r="AF16" s="149"/>
      <c r="AG16" s="149"/>
      <c r="AH16" s="149"/>
      <c r="AI16" s="149"/>
      <c r="AJ16" s="150"/>
      <c r="AK16" s="148" t="s">
        <v>642</v>
      </c>
      <c r="AL16" s="149"/>
      <c r="AM16" s="149"/>
      <c r="AN16" s="149"/>
      <c r="AO16" s="149"/>
      <c r="AP16" s="149"/>
      <c r="AQ16" s="150"/>
      <c r="AR16" s="660"/>
      <c r="AS16" s="661"/>
      <c r="AT16" s="661"/>
      <c r="AU16" s="661"/>
      <c r="AV16" s="661"/>
      <c r="AW16" s="661"/>
      <c r="AX16" s="662"/>
    </row>
    <row r="17" spans="1:50" ht="24.75" customHeight="1" x14ac:dyDescent="0.15">
      <c r="A17" s="105"/>
      <c r="B17" s="106"/>
      <c r="C17" s="106"/>
      <c r="D17" s="106"/>
      <c r="E17" s="106"/>
      <c r="F17" s="107"/>
      <c r="G17" s="730"/>
      <c r="H17" s="731"/>
      <c r="I17" s="557" t="s">
        <v>49</v>
      </c>
      <c r="J17" s="611"/>
      <c r="K17" s="611"/>
      <c r="L17" s="611"/>
      <c r="M17" s="611"/>
      <c r="N17" s="611"/>
      <c r="O17" s="612"/>
      <c r="P17" s="148" t="s">
        <v>641</v>
      </c>
      <c r="Q17" s="149"/>
      <c r="R17" s="149"/>
      <c r="S17" s="149"/>
      <c r="T17" s="149"/>
      <c r="U17" s="149"/>
      <c r="V17" s="150"/>
      <c r="W17" s="148" t="s">
        <v>642</v>
      </c>
      <c r="X17" s="149"/>
      <c r="Y17" s="149"/>
      <c r="Z17" s="149"/>
      <c r="AA17" s="149"/>
      <c r="AB17" s="149"/>
      <c r="AC17" s="150"/>
      <c r="AD17" s="148" t="s">
        <v>642</v>
      </c>
      <c r="AE17" s="149"/>
      <c r="AF17" s="149"/>
      <c r="AG17" s="149"/>
      <c r="AH17" s="149"/>
      <c r="AI17" s="149"/>
      <c r="AJ17" s="150"/>
      <c r="AK17" s="148" t="s">
        <v>642</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2"/>
      <c r="H18" s="733"/>
      <c r="I18" s="720" t="s">
        <v>20</v>
      </c>
      <c r="J18" s="721"/>
      <c r="K18" s="721"/>
      <c r="L18" s="721"/>
      <c r="M18" s="721"/>
      <c r="N18" s="721"/>
      <c r="O18" s="722"/>
      <c r="P18" s="154">
        <f>SUM(P13:V17)</f>
        <v>82</v>
      </c>
      <c r="Q18" s="155"/>
      <c r="R18" s="155"/>
      <c r="S18" s="155"/>
      <c r="T18" s="155"/>
      <c r="U18" s="155"/>
      <c r="V18" s="156"/>
      <c r="W18" s="154">
        <f>SUM(W13:AC17)</f>
        <v>83</v>
      </c>
      <c r="X18" s="155"/>
      <c r="Y18" s="155"/>
      <c r="Z18" s="155"/>
      <c r="AA18" s="155"/>
      <c r="AB18" s="155"/>
      <c r="AC18" s="156"/>
      <c r="AD18" s="154">
        <f>SUM(AD13:AJ17)</f>
        <v>155</v>
      </c>
      <c r="AE18" s="155"/>
      <c r="AF18" s="155"/>
      <c r="AG18" s="155"/>
      <c r="AH18" s="155"/>
      <c r="AI18" s="155"/>
      <c r="AJ18" s="156"/>
      <c r="AK18" s="154">
        <f>SUM(AK13:AQ17)</f>
        <v>132</v>
      </c>
      <c r="AL18" s="155"/>
      <c r="AM18" s="155"/>
      <c r="AN18" s="155"/>
      <c r="AO18" s="155"/>
      <c r="AP18" s="155"/>
      <c r="AQ18" s="156"/>
      <c r="AR18" s="154">
        <f>SUM(AR13:AX17)</f>
        <v>125</v>
      </c>
      <c r="AS18" s="155"/>
      <c r="AT18" s="155"/>
      <c r="AU18" s="155"/>
      <c r="AV18" s="155"/>
      <c r="AW18" s="155"/>
      <c r="AX18" s="520"/>
    </row>
    <row r="19" spans="1:50" ht="24.75" customHeight="1" x14ac:dyDescent="0.15">
      <c r="A19" s="105"/>
      <c r="B19" s="106"/>
      <c r="C19" s="106"/>
      <c r="D19" s="106"/>
      <c r="E19" s="106"/>
      <c r="F19" s="107"/>
      <c r="G19" s="518" t="s">
        <v>9</v>
      </c>
      <c r="H19" s="519"/>
      <c r="I19" s="519"/>
      <c r="J19" s="519"/>
      <c r="K19" s="519"/>
      <c r="L19" s="519"/>
      <c r="M19" s="519"/>
      <c r="N19" s="519"/>
      <c r="O19" s="519"/>
      <c r="P19" s="148">
        <v>67</v>
      </c>
      <c r="Q19" s="149"/>
      <c r="R19" s="149"/>
      <c r="S19" s="149"/>
      <c r="T19" s="149"/>
      <c r="U19" s="149"/>
      <c r="V19" s="150"/>
      <c r="W19" s="148">
        <v>77</v>
      </c>
      <c r="X19" s="149"/>
      <c r="Y19" s="149"/>
      <c r="Z19" s="149"/>
      <c r="AA19" s="149"/>
      <c r="AB19" s="149"/>
      <c r="AC19" s="150"/>
      <c r="AD19" s="148">
        <v>134</v>
      </c>
      <c r="AE19" s="149"/>
      <c r="AF19" s="149"/>
      <c r="AG19" s="149"/>
      <c r="AH19" s="149"/>
      <c r="AI19" s="149"/>
      <c r="AJ19" s="150"/>
      <c r="AK19" s="469"/>
      <c r="AL19" s="469"/>
      <c r="AM19" s="469"/>
      <c r="AN19" s="469"/>
      <c r="AO19" s="469"/>
      <c r="AP19" s="469"/>
      <c r="AQ19" s="469"/>
      <c r="AR19" s="469"/>
      <c r="AS19" s="469"/>
      <c r="AT19" s="469"/>
      <c r="AU19" s="469"/>
      <c r="AV19" s="469"/>
      <c r="AW19" s="469"/>
      <c r="AX19" s="521"/>
    </row>
    <row r="20" spans="1:50" ht="24.75" customHeight="1" x14ac:dyDescent="0.15">
      <c r="A20" s="105"/>
      <c r="B20" s="106"/>
      <c r="C20" s="106"/>
      <c r="D20" s="106"/>
      <c r="E20" s="106"/>
      <c r="F20" s="107"/>
      <c r="G20" s="518" t="s">
        <v>10</v>
      </c>
      <c r="H20" s="519"/>
      <c r="I20" s="519"/>
      <c r="J20" s="519"/>
      <c r="K20" s="519"/>
      <c r="L20" s="519"/>
      <c r="M20" s="519"/>
      <c r="N20" s="519"/>
      <c r="O20" s="519"/>
      <c r="P20" s="522">
        <f>IF(P18=0, "-", SUM(P19)/P18)</f>
        <v>0.81707317073170727</v>
      </c>
      <c r="Q20" s="522"/>
      <c r="R20" s="522"/>
      <c r="S20" s="522"/>
      <c r="T20" s="522"/>
      <c r="U20" s="522"/>
      <c r="V20" s="522"/>
      <c r="W20" s="522">
        <f t="shared" ref="W20" si="0">IF(W18=0, "-", SUM(W19)/W18)</f>
        <v>0.92771084337349397</v>
      </c>
      <c r="X20" s="522"/>
      <c r="Y20" s="522"/>
      <c r="Z20" s="522"/>
      <c r="AA20" s="522"/>
      <c r="AB20" s="522"/>
      <c r="AC20" s="522"/>
      <c r="AD20" s="522">
        <f t="shared" ref="AD20" si="1">IF(AD18=0, "-", SUM(AD19)/AD18)</f>
        <v>0.86451612903225805</v>
      </c>
      <c r="AE20" s="522"/>
      <c r="AF20" s="522"/>
      <c r="AG20" s="522"/>
      <c r="AH20" s="522"/>
      <c r="AI20" s="522"/>
      <c r="AJ20" s="522"/>
      <c r="AK20" s="469"/>
      <c r="AL20" s="469"/>
      <c r="AM20" s="469"/>
      <c r="AN20" s="469"/>
      <c r="AO20" s="469"/>
      <c r="AP20" s="469"/>
      <c r="AQ20" s="470"/>
      <c r="AR20" s="470"/>
      <c r="AS20" s="470"/>
      <c r="AT20" s="470"/>
      <c r="AU20" s="469"/>
      <c r="AV20" s="469"/>
      <c r="AW20" s="469"/>
      <c r="AX20" s="521"/>
    </row>
    <row r="21" spans="1:50" ht="25.5" customHeight="1" x14ac:dyDescent="0.15">
      <c r="A21" s="108"/>
      <c r="B21" s="109"/>
      <c r="C21" s="109"/>
      <c r="D21" s="109"/>
      <c r="E21" s="109"/>
      <c r="F21" s="110"/>
      <c r="G21" s="905" t="s">
        <v>273</v>
      </c>
      <c r="H21" s="906"/>
      <c r="I21" s="906"/>
      <c r="J21" s="906"/>
      <c r="K21" s="906"/>
      <c r="L21" s="906"/>
      <c r="M21" s="906"/>
      <c r="N21" s="906"/>
      <c r="O21" s="906"/>
      <c r="P21" s="522">
        <f>IF(P19=0, "-", SUM(P19)/SUM(P13,P14))</f>
        <v>0.81707317073170727</v>
      </c>
      <c r="Q21" s="522"/>
      <c r="R21" s="522"/>
      <c r="S21" s="522"/>
      <c r="T21" s="522"/>
      <c r="U21" s="522"/>
      <c r="V21" s="522"/>
      <c r="W21" s="522">
        <f t="shared" ref="W21" si="2">IF(W19=0, "-", SUM(W19)/SUM(W13,W14))</f>
        <v>0.92771084337349397</v>
      </c>
      <c r="X21" s="522"/>
      <c r="Y21" s="522"/>
      <c r="Z21" s="522"/>
      <c r="AA21" s="522"/>
      <c r="AB21" s="522"/>
      <c r="AC21" s="522"/>
      <c r="AD21" s="522">
        <f t="shared" ref="AD21" si="3">IF(AD19=0, "-", SUM(AD19)/SUM(AD13,AD14))</f>
        <v>0.86451612903225805</v>
      </c>
      <c r="AE21" s="522"/>
      <c r="AF21" s="522"/>
      <c r="AG21" s="522"/>
      <c r="AH21" s="522"/>
      <c r="AI21" s="522"/>
      <c r="AJ21" s="522"/>
      <c r="AK21" s="469"/>
      <c r="AL21" s="469"/>
      <c r="AM21" s="469"/>
      <c r="AN21" s="469"/>
      <c r="AO21" s="469"/>
      <c r="AP21" s="469"/>
      <c r="AQ21" s="470"/>
      <c r="AR21" s="470"/>
      <c r="AS21" s="470"/>
      <c r="AT21" s="470"/>
      <c r="AU21" s="469"/>
      <c r="AV21" s="469"/>
      <c r="AW21" s="469"/>
      <c r="AX21" s="521"/>
    </row>
    <row r="22" spans="1:50" ht="18.75" customHeight="1" x14ac:dyDescent="0.15">
      <c r="A22" s="123" t="s">
        <v>627</v>
      </c>
      <c r="B22" s="124"/>
      <c r="C22" s="124"/>
      <c r="D22" s="124"/>
      <c r="E22" s="124"/>
      <c r="F22" s="125"/>
      <c r="G22" s="114" t="s">
        <v>253</v>
      </c>
      <c r="H22" s="115"/>
      <c r="I22" s="115"/>
      <c r="J22" s="115"/>
      <c r="K22" s="115"/>
      <c r="L22" s="115"/>
      <c r="M22" s="115"/>
      <c r="N22" s="115"/>
      <c r="O22" s="116"/>
      <c r="P22" s="132" t="s">
        <v>625</v>
      </c>
      <c r="Q22" s="115"/>
      <c r="R22" s="115"/>
      <c r="S22" s="115"/>
      <c r="T22" s="115"/>
      <c r="U22" s="115"/>
      <c r="V22" s="116"/>
      <c r="W22" s="132" t="s">
        <v>626</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643</v>
      </c>
      <c r="H23" s="118"/>
      <c r="I23" s="118"/>
      <c r="J23" s="118"/>
      <c r="K23" s="118"/>
      <c r="L23" s="118"/>
      <c r="M23" s="118"/>
      <c r="N23" s="118"/>
      <c r="O23" s="119"/>
      <c r="P23" s="145">
        <v>131</v>
      </c>
      <c r="Q23" s="146"/>
      <c r="R23" s="146"/>
      <c r="S23" s="146"/>
      <c r="T23" s="146"/>
      <c r="U23" s="146"/>
      <c r="V23" s="147"/>
      <c r="W23" s="145">
        <v>124</v>
      </c>
      <c r="X23" s="146"/>
      <c r="Y23" s="146"/>
      <c r="Z23" s="146"/>
      <c r="AA23" s="146"/>
      <c r="AB23" s="146"/>
      <c r="AC23" s="147"/>
      <c r="AD23" s="134" t="s">
        <v>759</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x14ac:dyDescent="0.15">
      <c r="A24" s="126"/>
      <c r="B24" s="127"/>
      <c r="C24" s="127"/>
      <c r="D24" s="127"/>
      <c r="E24" s="127"/>
      <c r="F24" s="128"/>
      <c r="G24" s="120" t="s">
        <v>644</v>
      </c>
      <c r="H24" s="121"/>
      <c r="I24" s="121"/>
      <c r="J24" s="121"/>
      <c r="K24" s="121"/>
      <c r="L24" s="121"/>
      <c r="M24" s="121"/>
      <c r="N24" s="121"/>
      <c r="O24" s="122"/>
      <c r="P24" s="148">
        <v>1</v>
      </c>
      <c r="Q24" s="149"/>
      <c r="R24" s="149"/>
      <c r="S24" s="149"/>
      <c r="T24" s="149"/>
      <c r="U24" s="149"/>
      <c r="V24" s="150"/>
      <c r="W24" s="148">
        <v>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idden="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idden="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idden="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18" hidden="1" customHeight="1" x14ac:dyDescent="0.15">
      <c r="A28" s="126"/>
      <c r="B28" s="127"/>
      <c r="C28" s="127"/>
      <c r="D28" s="127"/>
      <c r="E28" s="127"/>
      <c r="F28" s="128"/>
      <c r="G28" s="209" t="s">
        <v>257</v>
      </c>
      <c r="H28" s="210"/>
      <c r="I28" s="210"/>
      <c r="J28" s="210"/>
      <c r="K28" s="210"/>
      <c r="L28" s="210"/>
      <c r="M28" s="210"/>
      <c r="N28" s="210"/>
      <c r="O28" s="211"/>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14.25" thickBot="1" x14ac:dyDescent="0.2">
      <c r="A29" s="129"/>
      <c r="B29" s="130"/>
      <c r="C29" s="130"/>
      <c r="D29" s="130"/>
      <c r="E29" s="130"/>
      <c r="F29" s="131"/>
      <c r="G29" s="212" t="s">
        <v>254</v>
      </c>
      <c r="H29" s="213"/>
      <c r="I29" s="213"/>
      <c r="J29" s="213"/>
      <c r="K29" s="213"/>
      <c r="L29" s="213"/>
      <c r="M29" s="213"/>
      <c r="N29" s="213"/>
      <c r="O29" s="214"/>
      <c r="P29" s="148">
        <f>AK13</f>
        <v>132</v>
      </c>
      <c r="Q29" s="149"/>
      <c r="R29" s="149"/>
      <c r="S29" s="149"/>
      <c r="T29" s="149"/>
      <c r="U29" s="149"/>
      <c r="V29" s="150"/>
      <c r="W29" s="196">
        <f>AR13</f>
        <v>125</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2" t="s">
        <v>269</v>
      </c>
      <c r="B30" s="493"/>
      <c r="C30" s="493"/>
      <c r="D30" s="493"/>
      <c r="E30" s="493"/>
      <c r="F30" s="494"/>
      <c r="G30" s="632" t="s">
        <v>145</v>
      </c>
      <c r="H30" s="372"/>
      <c r="I30" s="372"/>
      <c r="J30" s="372"/>
      <c r="K30" s="372"/>
      <c r="L30" s="372"/>
      <c r="M30" s="372"/>
      <c r="N30" s="372"/>
      <c r="O30" s="561"/>
      <c r="P30" s="560" t="s">
        <v>58</v>
      </c>
      <c r="Q30" s="372"/>
      <c r="R30" s="372"/>
      <c r="S30" s="372"/>
      <c r="T30" s="372"/>
      <c r="U30" s="372"/>
      <c r="V30" s="372"/>
      <c r="W30" s="372"/>
      <c r="X30" s="561"/>
      <c r="Y30" s="448"/>
      <c r="Z30" s="449"/>
      <c r="AA30" s="450"/>
      <c r="AB30" s="367" t="s">
        <v>11</v>
      </c>
      <c r="AC30" s="368"/>
      <c r="AD30" s="369"/>
      <c r="AE30" s="367" t="s">
        <v>308</v>
      </c>
      <c r="AF30" s="368"/>
      <c r="AG30" s="368"/>
      <c r="AH30" s="369"/>
      <c r="AI30" s="370" t="s">
        <v>330</v>
      </c>
      <c r="AJ30" s="370"/>
      <c r="AK30" s="370"/>
      <c r="AL30" s="367"/>
      <c r="AM30" s="370" t="s">
        <v>427</v>
      </c>
      <c r="AN30" s="370"/>
      <c r="AO30" s="370"/>
      <c r="AP30" s="367"/>
      <c r="AQ30" s="623" t="s">
        <v>184</v>
      </c>
      <c r="AR30" s="624"/>
      <c r="AS30" s="624"/>
      <c r="AT30" s="625"/>
      <c r="AU30" s="372" t="s">
        <v>133</v>
      </c>
      <c r="AV30" s="372"/>
      <c r="AW30" s="372"/>
      <c r="AX30" s="373"/>
    </row>
    <row r="31" spans="1:50" ht="18.75" customHeight="1" x14ac:dyDescent="0.15">
      <c r="A31" s="495"/>
      <c r="B31" s="496"/>
      <c r="C31" s="496"/>
      <c r="D31" s="496"/>
      <c r="E31" s="496"/>
      <c r="F31" s="497"/>
      <c r="G31" s="549"/>
      <c r="H31" s="360"/>
      <c r="I31" s="360"/>
      <c r="J31" s="360"/>
      <c r="K31" s="360"/>
      <c r="L31" s="360"/>
      <c r="M31" s="360"/>
      <c r="N31" s="360"/>
      <c r="O31" s="550"/>
      <c r="P31" s="562"/>
      <c r="Q31" s="360"/>
      <c r="R31" s="360"/>
      <c r="S31" s="360"/>
      <c r="T31" s="360"/>
      <c r="U31" s="360"/>
      <c r="V31" s="360"/>
      <c r="W31" s="360"/>
      <c r="X31" s="550"/>
      <c r="Y31" s="451"/>
      <c r="Z31" s="452"/>
      <c r="AA31" s="453"/>
      <c r="AB31" s="317"/>
      <c r="AC31" s="318"/>
      <c r="AD31" s="319"/>
      <c r="AE31" s="317"/>
      <c r="AF31" s="318"/>
      <c r="AG31" s="318"/>
      <c r="AH31" s="319"/>
      <c r="AI31" s="371"/>
      <c r="AJ31" s="371"/>
      <c r="AK31" s="371"/>
      <c r="AL31" s="317"/>
      <c r="AM31" s="371"/>
      <c r="AN31" s="371"/>
      <c r="AO31" s="371"/>
      <c r="AP31" s="317"/>
      <c r="AQ31" s="215">
        <v>3</v>
      </c>
      <c r="AR31" s="163"/>
      <c r="AS31" s="164" t="s">
        <v>185</v>
      </c>
      <c r="AT31" s="187"/>
      <c r="AU31" s="256" t="s">
        <v>642</v>
      </c>
      <c r="AV31" s="256"/>
      <c r="AW31" s="360" t="s">
        <v>175</v>
      </c>
      <c r="AX31" s="361"/>
    </row>
    <row r="32" spans="1:50" ht="39.950000000000003" customHeight="1" x14ac:dyDescent="0.15">
      <c r="A32" s="498"/>
      <c r="B32" s="496"/>
      <c r="C32" s="496"/>
      <c r="D32" s="496"/>
      <c r="E32" s="496"/>
      <c r="F32" s="497"/>
      <c r="G32" s="523" t="s">
        <v>645</v>
      </c>
      <c r="H32" s="524"/>
      <c r="I32" s="524"/>
      <c r="J32" s="524"/>
      <c r="K32" s="524"/>
      <c r="L32" s="524"/>
      <c r="M32" s="524"/>
      <c r="N32" s="524"/>
      <c r="O32" s="525"/>
      <c r="P32" s="176" t="s">
        <v>646</v>
      </c>
      <c r="Q32" s="176"/>
      <c r="R32" s="176"/>
      <c r="S32" s="176"/>
      <c r="T32" s="176"/>
      <c r="U32" s="176"/>
      <c r="V32" s="176"/>
      <c r="W32" s="176"/>
      <c r="X32" s="217"/>
      <c r="Y32" s="324" t="s">
        <v>12</v>
      </c>
      <c r="Z32" s="532"/>
      <c r="AA32" s="533"/>
      <c r="AB32" s="505" t="s">
        <v>647</v>
      </c>
      <c r="AC32" s="505"/>
      <c r="AD32" s="505"/>
      <c r="AE32" s="348">
        <v>47</v>
      </c>
      <c r="AF32" s="349"/>
      <c r="AG32" s="349"/>
      <c r="AH32" s="349"/>
      <c r="AI32" s="348">
        <v>47</v>
      </c>
      <c r="AJ32" s="349"/>
      <c r="AK32" s="349"/>
      <c r="AL32" s="349"/>
      <c r="AM32" s="348">
        <v>47</v>
      </c>
      <c r="AN32" s="349"/>
      <c r="AO32" s="349"/>
      <c r="AP32" s="349"/>
      <c r="AQ32" s="151" t="s">
        <v>648</v>
      </c>
      <c r="AR32" s="152"/>
      <c r="AS32" s="152"/>
      <c r="AT32" s="153"/>
      <c r="AU32" s="349" t="s">
        <v>648</v>
      </c>
      <c r="AV32" s="349"/>
      <c r="AW32" s="349"/>
      <c r="AX32" s="350"/>
    </row>
    <row r="33" spans="1:51" ht="41.45" customHeight="1" x14ac:dyDescent="0.15">
      <c r="A33" s="499"/>
      <c r="B33" s="500"/>
      <c r="C33" s="500"/>
      <c r="D33" s="500"/>
      <c r="E33" s="500"/>
      <c r="F33" s="501"/>
      <c r="G33" s="526"/>
      <c r="H33" s="527"/>
      <c r="I33" s="527"/>
      <c r="J33" s="527"/>
      <c r="K33" s="527"/>
      <c r="L33" s="527"/>
      <c r="M33" s="527"/>
      <c r="N33" s="527"/>
      <c r="O33" s="528"/>
      <c r="P33" s="219"/>
      <c r="Q33" s="219"/>
      <c r="R33" s="219"/>
      <c r="S33" s="219"/>
      <c r="T33" s="219"/>
      <c r="U33" s="219"/>
      <c r="V33" s="219"/>
      <c r="W33" s="219"/>
      <c r="X33" s="220"/>
      <c r="Y33" s="288" t="s">
        <v>53</v>
      </c>
      <c r="Z33" s="283"/>
      <c r="AA33" s="284"/>
      <c r="AB33" s="505" t="s">
        <v>647</v>
      </c>
      <c r="AC33" s="505"/>
      <c r="AD33" s="505"/>
      <c r="AE33" s="348">
        <v>47</v>
      </c>
      <c r="AF33" s="349"/>
      <c r="AG33" s="349"/>
      <c r="AH33" s="349"/>
      <c r="AI33" s="348">
        <v>47</v>
      </c>
      <c r="AJ33" s="349"/>
      <c r="AK33" s="349"/>
      <c r="AL33" s="349"/>
      <c r="AM33" s="348">
        <v>47</v>
      </c>
      <c r="AN33" s="349"/>
      <c r="AO33" s="349"/>
      <c r="AP33" s="349"/>
      <c r="AQ33" s="151">
        <v>47</v>
      </c>
      <c r="AR33" s="152"/>
      <c r="AS33" s="152"/>
      <c r="AT33" s="153"/>
      <c r="AU33" s="349" t="s">
        <v>642</v>
      </c>
      <c r="AV33" s="349"/>
      <c r="AW33" s="349"/>
      <c r="AX33" s="350"/>
    </row>
    <row r="34" spans="1:51" ht="46.5" customHeight="1" x14ac:dyDescent="0.15">
      <c r="A34" s="498"/>
      <c r="B34" s="496"/>
      <c r="C34" s="496"/>
      <c r="D34" s="496"/>
      <c r="E34" s="496"/>
      <c r="F34" s="497"/>
      <c r="G34" s="529"/>
      <c r="H34" s="530"/>
      <c r="I34" s="530"/>
      <c r="J34" s="530"/>
      <c r="K34" s="530"/>
      <c r="L34" s="530"/>
      <c r="M34" s="530"/>
      <c r="N34" s="530"/>
      <c r="O34" s="531"/>
      <c r="P34" s="179"/>
      <c r="Q34" s="179"/>
      <c r="R34" s="179"/>
      <c r="S34" s="179"/>
      <c r="T34" s="179"/>
      <c r="U34" s="179"/>
      <c r="V34" s="179"/>
      <c r="W34" s="179"/>
      <c r="X34" s="222"/>
      <c r="Y34" s="288" t="s">
        <v>13</v>
      </c>
      <c r="Z34" s="283"/>
      <c r="AA34" s="284"/>
      <c r="AB34" s="480" t="s">
        <v>176</v>
      </c>
      <c r="AC34" s="480"/>
      <c r="AD34" s="480"/>
      <c r="AE34" s="348">
        <v>100</v>
      </c>
      <c r="AF34" s="349"/>
      <c r="AG34" s="349"/>
      <c r="AH34" s="349"/>
      <c r="AI34" s="348">
        <v>100</v>
      </c>
      <c r="AJ34" s="349"/>
      <c r="AK34" s="349"/>
      <c r="AL34" s="349"/>
      <c r="AM34" s="348">
        <v>100</v>
      </c>
      <c r="AN34" s="349"/>
      <c r="AO34" s="349"/>
      <c r="AP34" s="349"/>
      <c r="AQ34" s="151" t="s">
        <v>648</v>
      </c>
      <c r="AR34" s="152"/>
      <c r="AS34" s="152"/>
      <c r="AT34" s="153"/>
      <c r="AU34" s="349" t="s">
        <v>649</v>
      </c>
      <c r="AV34" s="349"/>
      <c r="AW34" s="349"/>
      <c r="AX34" s="350"/>
    </row>
    <row r="35" spans="1:51" ht="23.25" customHeight="1" x14ac:dyDescent="0.15">
      <c r="A35" s="878" t="s">
        <v>298</v>
      </c>
      <c r="B35" s="879"/>
      <c r="C35" s="879"/>
      <c r="D35" s="879"/>
      <c r="E35" s="879"/>
      <c r="F35" s="880"/>
      <c r="G35" s="884" t="s">
        <v>650</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1" ht="23.25" customHeight="1" thickBot="1" x14ac:dyDescent="0.2">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9"/>
      <c r="AF36" s="889"/>
      <c r="AG36" s="889"/>
      <c r="AH36" s="889"/>
      <c r="AI36" s="889"/>
      <c r="AJ36" s="889"/>
      <c r="AK36" s="889"/>
      <c r="AL36" s="889"/>
      <c r="AM36" s="889"/>
      <c r="AN36" s="889"/>
      <c r="AO36" s="889"/>
      <c r="AP36" s="889"/>
      <c r="AQ36" s="888"/>
      <c r="AR36" s="888"/>
      <c r="AS36" s="888"/>
      <c r="AT36" s="888"/>
      <c r="AU36" s="888"/>
      <c r="AV36" s="888"/>
      <c r="AW36" s="888"/>
      <c r="AX36" s="890"/>
    </row>
    <row r="37" spans="1:51" ht="18.75" hidden="1" customHeight="1" x14ac:dyDescent="0.15">
      <c r="A37" s="626" t="s">
        <v>269</v>
      </c>
      <c r="B37" s="627"/>
      <c r="C37" s="627"/>
      <c r="D37" s="627"/>
      <c r="E37" s="627"/>
      <c r="F37" s="628"/>
      <c r="G37" s="547" t="s">
        <v>145</v>
      </c>
      <c r="H37" s="362"/>
      <c r="I37" s="362"/>
      <c r="J37" s="362"/>
      <c r="K37" s="362"/>
      <c r="L37" s="362"/>
      <c r="M37" s="362"/>
      <c r="N37" s="362"/>
      <c r="O37" s="548"/>
      <c r="P37" s="613" t="s">
        <v>58</v>
      </c>
      <c r="Q37" s="362"/>
      <c r="R37" s="362"/>
      <c r="S37" s="362"/>
      <c r="T37" s="362"/>
      <c r="U37" s="362"/>
      <c r="V37" s="362"/>
      <c r="W37" s="362"/>
      <c r="X37" s="548"/>
      <c r="Y37" s="614"/>
      <c r="Z37" s="615"/>
      <c r="AA37" s="616"/>
      <c r="AB37" s="617" t="s">
        <v>11</v>
      </c>
      <c r="AC37" s="618"/>
      <c r="AD37" s="619"/>
      <c r="AE37" s="320" t="s">
        <v>308</v>
      </c>
      <c r="AF37" s="320"/>
      <c r="AG37" s="320"/>
      <c r="AH37" s="320"/>
      <c r="AI37" s="320" t="s">
        <v>330</v>
      </c>
      <c r="AJ37" s="320"/>
      <c r="AK37" s="320"/>
      <c r="AL37" s="320"/>
      <c r="AM37" s="320" t="s">
        <v>427</v>
      </c>
      <c r="AN37" s="320"/>
      <c r="AO37" s="320"/>
      <c r="AP37" s="320"/>
      <c r="AQ37" s="252" t="s">
        <v>184</v>
      </c>
      <c r="AR37" s="253"/>
      <c r="AS37" s="253"/>
      <c r="AT37" s="254"/>
      <c r="AU37" s="362" t="s">
        <v>133</v>
      </c>
      <c r="AV37" s="362"/>
      <c r="AW37" s="362"/>
      <c r="AX37" s="363"/>
      <c r="AY37">
        <f>COUNTA($G$39)</f>
        <v>0</v>
      </c>
    </row>
    <row r="38" spans="1:51" ht="18.75" hidden="1" customHeight="1" x14ac:dyDescent="0.15">
      <c r="A38" s="495"/>
      <c r="B38" s="496"/>
      <c r="C38" s="496"/>
      <c r="D38" s="496"/>
      <c r="E38" s="496"/>
      <c r="F38" s="497"/>
      <c r="G38" s="549"/>
      <c r="H38" s="360"/>
      <c r="I38" s="360"/>
      <c r="J38" s="360"/>
      <c r="K38" s="360"/>
      <c r="L38" s="360"/>
      <c r="M38" s="360"/>
      <c r="N38" s="360"/>
      <c r="O38" s="550"/>
      <c r="P38" s="562"/>
      <c r="Q38" s="360"/>
      <c r="R38" s="360"/>
      <c r="S38" s="360"/>
      <c r="T38" s="360"/>
      <c r="U38" s="360"/>
      <c r="V38" s="360"/>
      <c r="W38" s="360"/>
      <c r="X38" s="550"/>
      <c r="Y38" s="451"/>
      <c r="Z38" s="452"/>
      <c r="AA38" s="453"/>
      <c r="AB38" s="317"/>
      <c r="AC38" s="318"/>
      <c r="AD38" s="319"/>
      <c r="AE38" s="320"/>
      <c r="AF38" s="320"/>
      <c r="AG38" s="320"/>
      <c r="AH38" s="320"/>
      <c r="AI38" s="320"/>
      <c r="AJ38" s="320"/>
      <c r="AK38" s="320"/>
      <c r="AL38" s="320"/>
      <c r="AM38" s="320"/>
      <c r="AN38" s="320"/>
      <c r="AO38" s="320"/>
      <c r="AP38" s="320"/>
      <c r="AQ38" s="215"/>
      <c r="AR38" s="163"/>
      <c r="AS38" s="164" t="s">
        <v>185</v>
      </c>
      <c r="AT38" s="187"/>
      <c r="AU38" s="256"/>
      <c r="AV38" s="256"/>
      <c r="AW38" s="360" t="s">
        <v>175</v>
      </c>
      <c r="AX38" s="361"/>
      <c r="AY38">
        <f>$AY$37</f>
        <v>0</v>
      </c>
    </row>
    <row r="39" spans="1:51" ht="23.25" hidden="1" customHeight="1" x14ac:dyDescent="0.15">
      <c r="A39" s="498"/>
      <c r="B39" s="496"/>
      <c r="C39" s="496"/>
      <c r="D39" s="496"/>
      <c r="E39" s="496"/>
      <c r="F39" s="497"/>
      <c r="G39" s="523"/>
      <c r="H39" s="524"/>
      <c r="I39" s="524"/>
      <c r="J39" s="524"/>
      <c r="K39" s="524"/>
      <c r="L39" s="524"/>
      <c r="M39" s="524"/>
      <c r="N39" s="524"/>
      <c r="O39" s="525"/>
      <c r="P39" s="176"/>
      <c r="Q39" s="176"/>
      <c r="R39" s="176"/>
      <c r="S39" s="176"/>
      <c r="T39" s="176"/>
      <c r="U39" s="176"/>
      <c r="V39" s="176"/>
      <c r="W39" s="176"/>
      <c r="X39" s="217"/>
      <c r="Y39" s="324" t="s">
        <v>12</v>
      </c>
      <c r="Z39" s="532"/>
      <c r="AA39" s="533"/>
      <c r="AB39" s="505"/>
      <c r="AC39" s="505"/>
      <c r="AD39" s="505"/>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9"/>
      <c r="B40" s="500"/>
      <c r="C40" s="500"/>
      <c r="D40" s="500"/>
      <c r="E40" s="500"/>
      <c r="F40" s="501"/>
      <c r="G40" s="526"/>
      <c r="H40" s="527"/>
      <c r="I40" s="527"/>
      <c r="J40" s="527"/>
      <c r="K40" s="527"/>
      <c r="L40" s="527"/>
      <c r="M40" s="527"/>
      <c r="N40" s="527"/>
      <c r="O40" s="528"/>
      <c r="P40" s="219"/>
      <c r="Q40" s="219"/>
      <c r="R40" s="219"/>
      <c r="S40" s="219"/>
      <c r="T40" s="219"/>
      <c r="U40" s="219"/>
      <c r="V40" s="219"/>
      <c r="W40" s="219"/>
      <c r="X40" s="220"/>
      <c r="Y40" s="288" t="s">
        <v>53</v>
      </c>
      <c r="Z40" s="283"/>
      <c r="AA40" s="284"/>
      <c r="AB40" s="665"/>
      <c r="AC40" s="665"/>
      <c r="AD40" s="665"/>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9"/>
      <c r="B41" s="630"/>
      <c r="C41" s="630"/>
      <c r="D41" s="630"/>
      <c r="E41" s="630"/>
      <c r="F41" s="631"/>
      <c r="G41" s="529"/>
      <c r="H41" s="530"/>
      <c r="I41" s="530"/>
      <c r="J41" s="530"/>
      <c r="K41" s="530"/>
      <c r="L41" s="530"/>
      <c r="M41" s="530"/>
      <c r="N41" s="530"/>
      <c r="O41" s="531"/>
      <c r="P41" s="179"/>
      <c r="Q41" s="179"/>
      <c r="R41" s="179"/>
      <c r="S41" s="179"/>
      <c r="T41" s="179"/>
      <c r="U41" s="179"/>
      <c r="V41" s="179"/>
      <c r="W41" s="179"/>
      <c r="X41" s="222"/>
      <c r="Y41" s="288" t="s">
        <v>13</v>
      </c>
      <c r="Z41" s="283"/>
      <c r="AA41" s="284"/>
      <c r="AB41" s="480" t="s">
        <v>176</v>
      </c>
      <c r="AC41" s="480"/>
      <c r="AD41" s="480"/>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8" t="s">
        <v>298</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c r="AY42">
        <f t="shared" si="4"/>
        <v>0</v>
      </c>
    </row>
    <row r="43" spans="1:51" ht="23.25" hidden="1"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9"/>
      <c r="AF43" s="889"/>
      <c r="AG43" s="889"/>
      <c r="AH43" s="889"/>
      <c r="AI43" s="889"/>
      <c r="AJ43" s="889"/>
      <c r="AK43" s="889"/>
      <c r="AL43" s="889"/>
      <c r="AM43" s="889"/>
      <c r="AN43" s="889"/>
      <c r="AO43" s="889"/>
      <c r="AP43" s="889"/>
      <c r="AQ43" s="888"/>
      <c r="AR43" s="888"/>
      <c r="AS43" s="888"/>
      <c r="AT43" s="888"/>
      <c r="AU43" s="888"/>
      <c r="AV43" s="888"/>
      <c r="AW43" s="888"/>
      <c r="AX43" s="890"/>
      <c r="AY43">
        <f t="shared" si="4"/>
        <v>0</v>
      </c>
    </row>
    <row r="44" spans="1:51" ht="18.75" hidden="1" customHeight="1" x14ac:dyDescent="0.15">
      <c r="A44" s="626" t="s">
        <v>269</v>
      </c>
      <c r="B44" s="627"/>
      <c r="C44" s="627"/>
      <c r="D44" s="627"/>
      <c r="E44" s="627"/>
      <c r="F44" s="628"/>
      <c r="G44" s="547" t="s">
        <v>145</v>
      </c>
      <c r="H44" s="362"/>
      <c r="I44" s="362"/>
      <c r="J44" s="362"/>
      <c r="K44" s="362"/>
      <c r="L44" s="362"/>
      <c r="M44" s="362"/>
      <c r="N44" s="362"/>
      <c r="O44" s="548"/>
      <c r="P44" s="613" t="s">
        <v>58</v>
      </c>
      <c r="Q44" s="362"/>
      <c r="R44" s="362"/>
      <c r="S44" s="362"/>
      <c r="T44" s="362"/>
      <c r="U44" s="362"/>
      <c r="V44" s="362"/>
      <c r="W44" s="362"/>
      <c r="X44" s="548"/>
      <c r="Y44" s="614"/>
      <c r="Z44" s="615"/>
      <c r="AA44" s="616"/>
      <c r="AB44" s="617" t="s">
        <v>11</v>
      </c>
      <c r="AC44" s="618"/>
      <c r="AD44" s="619"/>
      <c r="AE44" s="320" t="s">
        <v>308</v>
      </c>
      <c r="AF44" s="320"/>
      <c r="AG44" s="320"/>
      <c r="AH44" s="320"/>
      <c r="AI44" s="320" t="s">
        <v>330</v>
      </c>
      <c r="AJ44" s="320"/>
      <c r="AK44" s="320"/>
      <c r="AL44" s="320"/>
      <c r="AM44" s="320" t="s">
        <v>427</v>
      </c>
      <c r="AN44" s="320"/>
      <c r="AO44" s="320"/>
      <c r="AP44" s="320"/>
      <c r="AQ44" s="252" t="s">
        <v>184</v>
      </c>
      <c r="AR44" s="253"/>
      <c r="AS44" s="253"/>
      <c r="AT44" s="254"/>
      <c r="AU44" s="362" t="s">
        <v>133</v>
      </c>
      <c r="AV44" s="362"/>
      <c r="AW44" s="362"/>
      <c r="AX44" s="363"/>
      <c r="AY44">
        <f>COUNTA($G$46)</f>
        <v>0</v>
      </c>
    </row>
    <row r="45" spans="1:51" ht="18.75" hidden="1" customHeight="1" x14ac:dyDescent="0.15">
      <c r="A45" s="495"/>
      <c r="B45" s="496"/>
      <c r="C45" s="496"/>
      <c r="D45" s="496"/>
      <c r="E45" s="496"/>
      <c r="F45" s="497"/>
      <c r="G45" s="549"/>
      <c r="H45" s="360"/>
      <c r="I45" s="360"/>
      <c r="J45" s="360"/>
      <c r="K45" s="360"/>
      <c r="L45" s="360"/>
      <c r="M45" s="360"/>
      <c r="N45" s="360"/>
      <c r="O45" s="550"/>
      <c r="P45" s="562"/>
      <c r="Q45" s="360"/>
      <c r="R45" s="360"/>
      <c r="S45" s="360"/>
      <c r="T45" s="360"/>
      <c r="U45" s="360"/>
      <c r="V45" s="360"/>
      <c r="W45" s="360"/>
      <c r="X45" s="550"/>
      <c r="Y45" s="451"/>
      <c r="Z45" s="452"/>
      <c r="AA45" s="453"/>
      <c r="AB45" s="317"/>
      <c r="AC45" s="318"/>
      <c r="AD45" s="319"/>
      <c r="AE45" s="320"/>
      <c r="AF45" s="320"/>
      <c r="AG45" s="320"/>
      <c r="AH45" s="320"/>
      <c r="AI45" s="320"/>
      <c r="AJ45" s="320"/>
      <c r="AK45" s="320"/>
      <c r="AL45" s="320"/>
      <c r="AM45" s="320"/>
      <c r="AN45" s="320"/>
      <c r="AO45" s="320"/>
      <c r="AP45" s="320"/>
      <c r="AQ45" s="215"/>
      <c r="AR45" s="163"/>
      <c r="AS45" s="164" t="s">
        <v>185</v>
      </c>
      <c r="AT45" s="187"/>
      <c r="AU45" s="256"/>
      <c r="AV45" s="256"/>
      <c r="AW45" s="360" t="s">
        <v>175</v>
      </c>
      <c r="AX45" s="361"/>
      <c r="AY45">
        <f>$AY$44</f>
        <v>0</v>
      </c>
    </row>
    <row r="46" spans="1:51" ht="23.25" hidden="1" customHeight="1" x14ac:dyDescent="0.15">
      <c r="A46" s="498"/>
      <c r="B46" s="496"/>
      <c r="C46" s="496"/>
      <c r="D46" s="496"/>
      <c r="E46" s="496"/>
      <c r="F46" s="497"/>
      <c r="G46" s="523"/>
      <c r="H46" s="524"/>
      <c r="I46" s="524"/>
      <c r="J46" s="524"/>
      <c r="K46" s="524"/>
      <c r="L46" s="524"/>
      <c r="M46" s="524"/>
      <c r="N46" s="524"/>
      <c r="O46" s="525"/>
      <c r="P46" s="176"/>
      <c r="Q46" s="176"/>
      <c r="R46" s="176"/>
      <c r="S46" s="176"/>
      <c r="T46" s="176"/>
      <c r="U46" s="176"/>
      <c r="V46" s="176"/>
      <c r="W46" s="176"/>
      <c r="X46" s="217"/>
      <c r="Y46" s="324" t="s">
        <v>12</v>
      </c>
      <c r="Z46" s="532"/>
      <c r="AA46" s="533"/>
      <c r="AB46" s="505"/>
      <c r="AC46" s="505"/>
      <c r="AD46" s="505"/>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9"/>
      <c r="B47" s="500"/>
      <c r="C47" s="500"/>
      <c r="D47" s="500"/>
      <c r="E47" s="500"/>
      <c r="F47" s="501"/>
      <c r="G47" s="526"/>
      <c r="H47" s="527"/>
      <c r="I47" s="527"/>
      <c r="J47" s="527"/>
      <c r="K47" s="527"/>
      <c r="L47" s="527"/>
      <c r="M47" s="527"/>
      <c r="N47" s="527"/>
      <c r="O47" s="528"/>
      <c r="P47" s="219"/>
      <c r="Q47" s="219"/>
      <c r="R47" s="219"/>
      <c r="S47" s="219"/>
      <c r="T47" s="219"/>
      <c r="U47" s="219"/>
      <c r="V47" s="219"/>
      <c r="W47" s="219"/>
      <c r="X47" s="220"/>
      <c r="Y47" s="288" t="s">
        <v>53</v>
      </c>
      <c r="Z47" s="283"/>
      <c r="AA47" s="284"/>
      <c r="AB47" s="665"/>
      <c r="AC47" s="665"/>
      <c r="AD47" s="665"/>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9"/>
      <c r="B48" s="630"/>
      <c r="C48" s="630"/>
      <c r="D48" s="630"/>
      <c r="E48" s="630"/>
      <c r="F48" s="631"/>
      <c r="G48" s="529"/>
      <c r="H48" s="530"/>
      <c r="I48" s="530"/>
      <c r="J48" s="530"/>
      <c r="K48" s="530"/>
      <c r="L48" s="530"/>
      <c r="M48" s="530"/>
      <c r="N48" s="530"/>
      <c r="O48" s="531"/>
      <c r="P48" s="179"/>
      <c r="Q48" s="179"/>
      <c r="R48" s="179"/>
      <c r="S48" s="179"/>
      <c r="T48" s="179"/>
      <c r="U48" s="179"/>
      <c r="V48" s="179"/>
      <c r="W48" s="179"/>
      <c r="X48" s="222"/>
      <c r="Y48" s="288" t="s">
        <v>13</v>
      </c>
      <c r="Z48" s="283"/>
      <c r="AA48" s="284"/>
      <c r="AB48" s="480" t="s">
        <v>176</v>
      </c>
      <c r="AC48" s="480"/>
      <c r="AD48" s="480"/>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8" t="s">
        <v>298</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c r="AY49">
        <f t="shared" si="5"/>
        <v>0</v>
      </c>
    </row>
    <row r="50" spans="1:51"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9"/>
      <c r="AF50" s="889"/>
      <c r="AG50" s="889"/>
      <c r="AH50" s="889"/>
      <c r="AI50" s="889"/>
      <c r="AJ50" s="889"/>
      <c r="AK50" s="889"/>
      <c r="AL50" s="889"/>
      <c r="AM50" s="889"/>
      <c r="AN50" s="889"/>
      <c r="AO50" s="889"/>
      <c r="AP50" s="889"/>
      <c r="AQ50" s="888"/>
      <c r="AR50" s="888"/>
      <c r="AS50" s="888"/>
      <c r="AT50" s="888"/>
      <c r="AU50" s="888"/>
      <c r="AV50" s="888"/>
      <c r="AW50" s="888"/>
      <c r="AX50" s="890"/>
      <c r="AY50">
        <f t="shared" si="5"/>
        <v>0</v>
      </c>
    </row>
    <row r="51" spans="1:51" ht="18.75" hidden="1" customHeight="1" x14ac:dyDescent="0.15">
      <c r="A51" s="495" t="s">
        <v>269</v>
      </c>
      <c r="B51" s="496"/>
      <c r="C51" s="496"/>
      <c r="D51" s="496"/>
      <c r="E51" s="496"/>
      <c r="F51" s="497"/>
      <c r="G51" s="547" t="s">
        <v>145</v>
      </c>
      <c r="H51" s="362"/>
      <c r="I51" s="362"/>
      <c r="J51" s="362"/>
      <c r="K51" s="362"/>
      <c r="L51" s="362"/>
      <c r="M51" s="362"/>
      <c r="N51" s="362"/>
      <c r="O51" s="548"/>
      <c r="P51" s="613" t="s">
        <v>58</v>
      </c>
      <c r="Q51" s="362"/>
      <c r="R51" s="362"/>
      <c r="S51" s="362"/>
      <c r="T51" s="362"/>
      <c r="U51" s="362"/>
      <c r="V51" s="362"/>
      <c r="W51" s="362"/>
      <c r="X51" s="548"/>
      <c r="Y51" s="614"/>
      <c r="Z51" s="615"/>
      <c r="AA51" s="616"/>
      <c r="AB51" s="617" t="s">
        <v>11</v>
      </c>
      <c r="AC51" s="618"/>
      <c r="AD51" s="619"/>
      <c r="AE51" s="320" t="s">
        <v>308</v>
      </c>
      <c r="AF51" s="320"/>
      <c r="AG51" s="320"/>
      <c r="AH51" s="320"/>
      <c r="AI51" s="320" t="s">
        <v>330</v>
      </c>
      <c r="AJ51" s="320"/>
      <c r="AK51" s="320"/>
      <c r="AL51" s="320"/>
      <c r="AM51" s="320" t="s">
        <v>427</v>
      </c>
      <c r="AN51" s="320"/>
      <c r="AO51" s="320"/>
      <c r="AP51" s="320"/>
      <c r="AQ51" s="252" t="s">
        <v>184</v>
      </c>
      <c r="AR51" s="253"/>
      <c r="AS51" s="253"/>
      <c r="AT51" s="254"/>
      <c r="AU51" s="358" t="s">
        <v>133</v>
      </c>
      <c r="AV51" s="358"/>
      <c r="AW51" s="358"/>
      <c r="AX51" s="359"/>
      <c r="AY51">
        <f>COUNTA($G$53)</f>
        <v>0</v>
      </c>
    </row>
    <row r="52" spans="1:51" ht="18.75" hidden="1" customHeight="1" x14ac:dyDescent="0.15">
      <c r="A52" s="495"/>
      <c r="B52" s="496"/>
      <c r="C52" s="496"/>
      <c r="D52" s="496"/>
      <c r="E52" s="496"/>
      <c r="F52" s="497"/>
      <c r="G52" s="549"/>
      <c r="H52" s="360"/>
      <c r="I52" s="360"/>
      <c r="J52" s="360"/>
      <c r="K52" s="360"/>
      <c r="L52" s="360"/>
      <c r="M52" s="360"/>
      <c r="N52" s="360"/>
      <c r="O52" s="550"/>
      <c r="P52" s="562"/>
      <c r="Q52" s="360"/>
      <c r="R52" s="360"/>
      <c r="S52" s="360"/>
      <c r="T52" s="360"/>
      <c r="U52" s="360"/>
      <c r="V52" s="360"/>
      <c r="W52" s="360"/>
      <c r="X52" s="550"/>
      <c r="Y52" s="451"/>
      <c r="Z52" s="452"/>
      <c r="AA52" s="453"/>
      <c r="AB52" s="317"/>
      <c r="AC52" s="318"/>
      <c r="AD52" s="319"/>
      <c r="AE52" s="320"/>
      <c r="AF52" s="320"/>
      <c r="AG52" s="320"/>
      <c r="AH52" s="320"/>
      <c r="AI52" s="320"/>
      <c r="AJ52" s="320"/>
      <c r="AK52" s="320"/>
      <c r="AL52" s="320"/>
      <c r="AM52" s="320"/>
      <c r="AN52" s="320"/>
      <c r="AO52" s="320"/>
      <c r="AP52" s="320"/>
      <c r="AQ52" s="215"/>
      <c r="AR52" s="163"/>
      <c r="AS52" s="164" t="s">
        <v>185</v>
      </c>
      <c r="AT52" s="187"/>
      <c r="AU52" s="256"/>
      <c r="AV52" s="256"/>
      <c r="AW52" s="360" t="s">
        <v>175</v>
      </c>
      <c r="AX52" s="361"/>
      <c r="AY52">
        <f>$AY$51</f>
        <v>0</v>
      </c>
    </row>
    <row r="53" spans="1:51" ht="23.25" hidden="1" customHeight="1" x14ac:dyDescent="0.15">
      <c r="A53" s="498"/>
      <c r="B53" s="496"/>
      <c r="C53" s="496"/>
      <c r="D53" s="496"/>
      <c r="E53" s="496"/>
      <c r="F53" s="497"/>
      <c r="G53" s="523"/>
      <c r="H53" s="524"/>
      <c r="I53" s="524"/>
      <c r="J53" s="524"/>
      <c r="K53" s="524"/>
      <c r="L53" s="524"/>
      <c r="M53" s="524"/>
      <c r="N53" s="524"/>
      <c r="O53" s="525"/>
      <c r="P53" s="176"/>
      <c r="Q53" s="176"/>
      <c r="R53" s="176"/>
      <c r="S53" s="176"/>
      <c r="T53" s="176"/>
      <c r="U53" s="176"/>
      <c r="V53" s="176"/>
      <c r="W53" s="176"/>
      <c r="X53" s="217"/>
      <c r="Y53" s="324" t="s">
        <v>12</v>
      </c>
      <c r="Z53" s="532"/>
      <c r="AA53" s="533"/>
      <c r="AB53" s="505"/>
      <c r="AC53" s="505"/>
      <c r="AD53" s="505"/>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9"/>
      <c r="B54" s="500"/>
      <c r="C54" s="500"/>
      <c r="D54" s="500"/>
      <c r="E54" s="500"/>
      <c r="F54" s="501"/>
      <c r="G54" s="526"/>
      <c r="H54" s="527"/>
      <c r="I54" s="527"/>
      <c r="J54" s="527"/>
      <c r="K54" s="527"/>
      <c r="L54" s="527"/>
      <c r="M54" s="527"/>
      <c r="N54" s="527"/>
      <c r="O54" s="528"/>
      <c r="P54" s="219"/>
      <c r="Q54" s="219"/>
      <c r="R54" s="219"/>
      <c r="S54" s="219"/>
      <c r="T54" s="219"/>
      <c r="U54" s="219"/>
      <c r="V54" s="219"/>
      <c r="W54" s="219"/>
      <c r="X54" s="220"/>
      <c r="Y54" s="288" t="s">
        <v>53</v>
      </c>
      <c r="Z54" s="283"/>
      <c r="AA54" s="284"/>
      <c r="AB54" s="665"/>
      <c r="AC54" s="665"/>
      <c r="AD54" s="665"/>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9"/>
      <c r="B55" s="630"/>
      <c r="C55" s="630"/>
      <c r="D55" s="630"/>
      <c r="E55" s="630"/>
      <c r="F55" s="631"/>
      <c r="G55" s="529"/>
      <c r="H55" s="530"/>
      <c r="I55" s="530"/>
      <c r="J55" s="530"/>
      <c r="K55" s="530"/>
      <c r="L55" s="530"/>
      <c r="M55" s="530"/>
      <c r="N55" s="530"/>
      <c r="O55" s="531"/>
      <c r="P55" s="179"/>
      <c r="Q55" s="179"/>
      <c r="R55" s="179"/>
      <c r="S55" s="179"/>
      <c r="T55" s="179"/>
      <c r="U55" s="179"/>
      <c r="V55" s="179"/>
      <c r="W55" s="179"/>
      <c r="X55" s="222"/>
      <c r="Y55" s="288" t="s">
        <v>13</v>
      </c>
      <c r="Z55" s="283"/>
      <c r="AA55" s="284"/>
      <c r="AB55" s="444" t="s">
        <v>14</v>
      </c>
      <c r="AC55" s="444"/>
      <c r="AD55" s="444"/>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8" t="s">
        <v>298</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c r="AY56">
        <f t="shared" si="6"/>
        <v>0</v>
      </c>
    </row>
    <row r="57" spans="1:51"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9"/>
      <c r="AF57" s="889"/>
      <c r="AG57" s="889"/>
      <c r="AH57" s="889"/>
      <c r="AI57" s="889"/>
      <c r="AJ57" s="889"/>
      <c r="AK57" s="889"/>
      <c r="AL57" s="889"/>
      <c r="AM57" s="889"/>
      <c r="AN57" s="889"/>
      <c r="AO57" s="889"/>
      <c r="AP57" s="889"/>
      <c r="AQ57" s="888"/>
      <c r="AR57" s="888"/>
      <c r="AS57" s="888"/>
      <c r="AT57" s="888"/>
      <c r="AU57" s="888"/>
      <c r="AV57" s="888"/>
      <c r="AW57" s="888"/>
      <c r="AX57" s="890"/>
      <c r="AY57">
        <f t="shared" si="6"/>
        <v>0</v>
      </c>
    </row>
    <row r="58" spans="1:51" ht="18.75" hidden="1" customHeight="1" x14ac:dyDescent="0.15">
      <c r="A58" s="495" t="s">
        <v>269</v>
      </c>
      <c r="B58" s="496"/>
      <c r="C58" s="496"/>
      <c r="D58" s="496"/>
      <c r="E58" s="496"/>
      <c r="F58" s="497"/>
      <c r="G58" s="547" t="s">
        <v>145</v>
      </c>
      <c r="H58" s="362"/>
      <c r="I58" s="362"/>
      <c r="J58" s="362"/>
      <c r="K58" s="362"/>
      <c r="L58" s="362"/>
      <c r="M58" s="362"/>
      <c r="N58" s="362"/>
      <c r="O58" s="548"/>
      <c r="P58" s="613" t="s">
        <v>58</v>
      </c>
      <c r="Q58" s="362"/>
      <c r="R58" s="362"/>
      <c r="S58" s="362"/>
      <c r="T58" s="362"/>
      <c r="U58" s="362"/>
      <c r="V58" s="362"/>
      <c r="W58" s="362"/>
      <c r="X58" s="548"/>
      <c r="Y58" s="614"/>
      <c r="Z58" s="615"/>
      <c r="AA58" s="616"/>
      <c r="AB58" s="617" t="s">
        <v>11</v>
      </c>
      <c r="AC58" s="618"/>
      <c r="AD58" s="619"/>
      <c r="AE58" s="320" t="s">
        <v>308</v>
      </c>
      <c r="AF58" s="320"/>
      <c r="AG58" s="320"/>
      <c r="AH58" s="320"/>
      <c r="AI58" s="320" t="s">
        <v>330</v>
      </c>
      <c r="AJ58" s="320"/>
      <c r="AK58" s="320"/>
      <c r="AL58" s="320"/>
      <c r="AM58" s="320" t="s">
        <v>427</v>
      </c>
      <c r="AN58" s="320"/>
      <c r="AO58" s="320"/>
      <c r="AP58" s="320"/>
      <c r="AQ58" s="252" t="s">
        <v>184</v>
      </c>
      <c r="AR58" s="253"/>
      <c r="AS58" s="253"/>
      <c r="AT58" s="254"/>
      <c r="AU58" s="358" t="s">
        <v>133</v>
      </c>
      <c r="AV58" s="358"/>
      <c r="AW58" s="358"/>
      <c r="AX58" s="359"/>
      <c r="AY58">
        <f>COUNTA($G$60)</f>
        <v>0</v>
      </c>
    </row>
    <row r="59" spans="1:51" ht="18.75" hidden="1" customHeight="1" x14ac:dyDescent="0.15">
      <c r="A59" s="495"/>
      <c r="B59" s="496"/>
      <c r="C59" s="496"/>
      <c r="D59" s="496"/>
      <c r="E59" s="496"/>
      <c r="F59" s="497"/>
      <c r="G59" s="549"/>
      <c r="H59" s="360"/>
      <c r="I59" s="360"/>
      <c r="J59" s="360"/>
      <c r="K59" s="360"/>
      <c r="L59" s="360"/>
      <c r="M59" s="360"/>
      <c r="N59" s="360"/>
      <c r="O59" s="550"/>
      <c r="P59" s="562"/>
      <c r="Q59" s="360"/>
      <c r="R59" s="360"/>
      <c r="S59" s="360"/>
      <c r="T59" s="360"/>
      <c r="U59" s="360"/>
      <c r="V59" s="360"/>
      <c r="W59" s="360"/>
      <c r="X59" s="550"/>
      <c r="Y59" s="451"/>
      <c r="Z59" s="452"/>
      <c r="AA59" s="453"/>
      <c r="AB59" s="317"/>
      <c r="AC59" s="318"/>
      <c r="AD59" s="319"/>
      <c r="AE59" s="320"/>
      <c r="AF59" s="320"/>
      <c r="AG59" s="320"/>
      <c r="AH59" s="320"/>
      <c r="AI59" s="320"/>
      <c r="AJ59" s="320"/>
      <c r="AK59" s="320"/>
      <c r="AL59" s="320"/>
      <c r="AM59" s="320"/>
      <c r="AN59" s="320"/>
      <c r="AO59" s="320"/>
      <c r="AP59" s="320"/>
      <c r="AQ59" s="215"/>
      <c r="AR59" s="163"/>
      <c r="AS59" s="164" t="s">
        <v>185</v>
      </c>
      <c r="AT59" s="187"/>
      <c r="AU59" s="256"/>
      <c r="AV59" s="256"/>
      <c r="AW59" s="360" t="s">
        <v>175</v>
      </c>
      <c r="AX59" s="361"/>
      <c r="AY59">
        <f>$AY$58</f>
        <v>0</v>
      </c>
    </row>
    <row r="60" spans="1:51" ht="23.25" hidden="1" customHeight="1" x14ac:dyDescent="0.15">
      <c r="A60" s="498"/>
      <c r="B60" s="496"/>
      <c r="C60" s="496"/>
      <c r="D60" s="496"/>
      <c r="E60" s="496"/>
      <c r="F60" s="497"/>
      <c r="G60" s="523"/>
      <c r="H60" s="524"/>
      <c r="I60" s="524"/>
      <c r="J60" s="524"/>
      <c r="K60" s="524"/>
      <c r="L60" s="524"/>
      <c r="M60" s="524"/>
      <c r="N60" s="524"/>
      <c r="O60" s="525"/>
      <c r="P60" s="176"/>
      <c r="Q60" s="176"/>
      <c r="R60" s="176"/>
      <c r="S60" s="176"/>
      <c r="T60" s="176"/>
      <c r="U60" s="176"/>
      <c r="V60" s="176"/>
      <c r="W60" s="176"/>
      <c r="X60" s="217"/>
      <c r="Y60" s="324" t="s">
        <v>12</v>
      </c>
      <c r="Z60" s="532"/>
      <c r="AA60" s="533"/>
      <c r="AB60" s="505"/>
      <c r="AC60" s="505"/>
      <c r="AD60" s="505"/>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9"/>
      <c r="B61" s="500"/>
      <c r="C61" s="500"/>
      <c r="D61" s="500"/>
      <c r="E61" s="500"/>
      <c r="F61" s="501"/>
      <c r="G61" s="526"/>
      <c r="H61" s="527"/>
      <c r="I61" s="527"/>
      <c r="J61" s="527"/>
      <c r="K61" s="527"/>
      <c r="L61" s="527"/>
      <c r="M61" s="527"/>
      <c r="N61" s="527"/>
      <c r="O61" s="528"/>
      <c r="P61" s="219"/>
      <c r="Q61" s="219"/>
      <c r="R61" s="219"/>
      <c r="S61" s="219"/>
      <c r="T61" s="219"/>
      <c r="U61" s="219"/>
      <c r="V61" s="219"/>
      <c r="W61" s="219"/>
      <c r="X61" s="220"/>
      <c r="Y61" s="288" t="s">
        <v>53</v>
      </c>
      <c r="Z61" s="283"/>
      <c r="AA61" s="284"/>
      <c r="AB61" s="665"/>
      <c r="AC61" s="665"/>
      <c r="AD61" s="665"/>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9"/>
      <c r="B62" s="500"/>
      <c r="C62" s="500"/>
      <c r="D62" s="500"/>
      <c r="E62" s="500"/>
      <c r="F62" s="501"/>
      <c r="G62" s="529"/>
      <c r="H62" s="530"/>
      <c r="I62" s="530"/>
      <c r="J62" s="530"/>
      <c r="K62" s="530"/>
      <c r="L62" s="530"/>
      <c r="M62" s="530"/>
      <c r="N62" s="530"/>
      <c r="O62" s="531"/>
      <c r="P62" s="179"/>
      <c r="Q62" s="179"/>
      <c r="R62" s="179"/>
      <c r="S62" s="179"/>
      <c r="T62" s="179"/>
      <c r="U62" s="179"/>
      <c r="V62" s="179"/>
      <c r="W62" s="179"/>
      <c r="X62" s="222"/>
      <c r="Y62" s="288" t="s">
        <v>13</v>
      </c>
      <c r="Z62" s="283"/>
      <c r="AA62" s="284"/>
      <c r="AB62" s="480" t="s">
        <v>14</v>
      </c>
      <c r="AC62" s="480"/>
      <c r="AD62" s="480"/>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8" t="s">
        <v>298</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c r="AY63">
        <f t="shared" si="7"/>
        <v>0</v>
      </c>
    </row>
    <row r="64" spans="1:51"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9"/>
      <c r="AF64" s="889"/>
      <c r="AG64" s="889"/>
      <c r="AH64" s="889"/>
      <c r="AI64" s="889"/>
      <c r="AJ64" s="889"/>
      <c r="AK64" s="889"/>
      <c r="AL64" s="889"/>
      <c r="AM64" s="889"/>
      <c r="AN64" s="889"/>
      <c r="AO64" s="889"/>
      <c r="AP64" s="889"/>
      <c r="AQ64" s="889"/>
      <c r="AR64" s="889"/>
      <c r="AS64" s="889"/>
      <c r="AT64" s="889"/>
      <c r="AU64" s="888"/>
      <c r="AV64" s="888"/>
      <c r="AW64" s="888"/>
      <c r="AX64" s="890"/>
      <c r="AY64">
        <f t="shared" si="7"/>
        <v>0</v>
      </c>
    </row>
    <row r="65" spans="1:51" ht="18.75" hidden="1" customHeight="1" x14ac:dyDescent="0.15">
      <c r="A65" s="839" t="s">
        <v>270</v>
      </c>
      <c r="B65" s="840"/>
      <c r="C65" s="840"/>
      <c r="D65" s="840"/>
      <c r="E65" s="840"/>
      <c r="F65" s="841"/>
      <c r="G65" s="842"/>
      <c r="H65" s="844" t="s">
        <v>145</v>
      </c>
      <c r="I65" s="844"/>
      <c r="J65" s="844"/>
      <c r="K65" s="844"/>
      <c r="L65" s="844"/>
      <c r="M65" s="844"/>
      <c r="N65" s="844"/>
      <c r="O65" s="845"/>
      <c r="P65" s="848" t="s">
        <v>58</v>
      </c>
      <c r="Q65" s="844"/>
      <c r="R65" s="844"/>
      <c r="S65" s="844"/>
      <c r="T65" s="844"/>
      <c r="U65" s="844"/>
      <c r="V65" s="845"/>
      <c r="W65" s="850" t="s">
        <v>265</v>
      </c>
      <c r="X65" s="851"/>
      <c r="Y65" s="854"/>
      <c r="Z65" s="854"/>
      <c r="AA65" s="855"/>
      <c r="AB65" s="848" t="s">
        <v>11</v>
      </c>
      <c r="AC65" s="844"/>
      <c r="AD65" s="845"/>
      <c r="AE65" s="320" t="s">
        <v>308</v>
      </c>
      <c r="AF65" s="320"/>
      <c r="AG65" s="320"/>
      <c r="AH65" s="320"/>
      <c r="AI65" s="320" t="s">
        <v>330</v>
      </c>
      <c r="AJ65" s="320"/>
      <c r="AK65" s="320"/>
      <c r="AL65" s="320"/>
      <c r="AM65" s="320" t="s">
        <v>427</v>
      </c>
      <c r="AN65" s="320"/>
      <c r="AO65" s="320"/>
      <c r="AP65" s="320"/>
      <c r="AQ65" s="200" t="s">
        <v>184</v>
      </c>
      <c r="AR65" s="184"/>
      <c r="AS65" s="184"/>
      <c r="AT65" s="185"/>
      <c r="AU65" s="957" t="s">
        <v>133</v>
      </c>
      <c r="AV65" s="957"/>
      <c r="AW65" s="957"/>
      <c r="AX65" s="958"/>
      <c r="AY65">
        <f>COUNTA($H$67)</f>
        <v>0</v>
      </c>
    </row>
    <row r="66" spans="1:51" ht="18.75" hidden="1" customHeight="1" x14ac:dyDescent="0.15">
      <c r="A66" s="832"/>
      <c r="B66" s="833"/>
      <c r="C66" s="833"/>
      <c r="D66" s="833"/>
      <c r="E66" s="833"/>
      <c r="F66" s="834"/>
      <c r="G66" s="843"/>
      <c r="H66" s="846"/>
      <c r="I66" s="846"/>
      <c r="J66" s="846"/>
      <c r="K66" s="846"/>
      <c r="L66" s="846"/>
      <c r="M66" s="846"/>
      <c r="N66" s="846"/>
      <c r="O66" s="847"/>
      <c r="P66" s="849"/>
      <c r="Q66" s="846"/>
      <c r="R66" s="846"/>
      <c r="S66" s="846"/>
      <c r="T66" s="846"/>
      <c r="U66" s="846"/>
      <c r="V66" s="847"/>
      <c r="W66" s="852"/>
      <c r="X66" s="853"/>
      <c r="Y66" s="856"/>
      <c r="Z66" s="856"/>
      <c r="AA66" s="857"/>
      <c r="AB66" s="849"/>
      <c r="AC66" s="846"/>
      <c r="AD66" s="847"/>
      <c r="AE66" s="320"/>
      <c r="AF66" s="320"/>
      <c r="AG66" s="320"/>
      <c r="AH66" s="320"/>
      <c r="AI66" s="320"/>
      <c r="AJ66" s="320"/>
      <c r="AK66" s="320"/>
      <c r="AL66" s="320"/>
      <c r="AM66" s="320"/>
      <c r="AN66" s="320"/>
      <c r="AO66" s="320"/>
      <c r="AP66" s="320"/>
      <c r="AQ66" s="215"/>
      <c r="AR66" s="163"/>
      <c r="AS66" s="164" t="s">
        <v>185</v>
      </c>
      <c r="AT66" s="187"/>
      <c r="AU66" s="256"/>
      <c r="AV66" s="256"/>
      <c r="AW66" s="846" t="s">
        <v>268</v>
      </c>
      <c r="AX66" s="959"/>
      <c r="AY66">
        <f>$AY$65</f>
        <v>0</v>
      </c>
    </row>
    <row r="67" spans="1:51" ht="23.25" hidden="1" customHeight="1" x14ac:dyDescent="0.15">
      <c r="A67" s="832"/>
      <c r="B67" s="833"/>
      <c r="C67" s="833"/>
      <c r="D67" s="833"/>
      <c r="E67" s="833"/>
      <c r="F67" s="834"/>
      <c r="G67" s="960" t="s">
        <v>186</v>
      </c>
      <c r="H67" s="943"/>
      <c r="I67" s="944"/>
      <c r="J67" s="944"/>
      <c r="K67" s="944"/>
      <c r="L67" s="944"/>
      <c r="M67" s="944"/>
      <c r="N67" s="944"/>
      <c r="O67" s="945"/>
      <c r="P67" s="943"/>
      <c r="Q67" s="944"/>
      <c r="R67" s="944"/>
      <c r="S67" s="944"/>
      <c r="T67" s="944"/>
      <c r="U67" s="944"/>
      <c r="V67" s="945"/>
      <c r="W67" s="949"/>
      <c r="X67" s="950"/>
      <c r="Y67" s="930" t="s">
        <v>12</v>
      </c>
      <c r="Z67" s="930"/>
      <c r="AA67" s="931"/>
      <c r="AB67" s="932" t="s">
        <v>288</v>
      </c>
      <c r="AC67" s="932"/>
      <c r="AD67" s="932"/>
      <c r="AE67" s="348"/>
      <c r="AF67" s="349"/>
      <c r="AG67" s="349"/>
      <c r="AH67" s="349"/>
      <c r="AI67" s="348"/>
      <c r="AJ67" s="349"/>
      <c r="AK67" s="349"/>
      <c r="AL67" s="349"/>
      <c r="AM67" s="348"/>
      <c r="AN67" s="349"/>
      <c r="AO67" s="349"/>
      <c r="AP67" s="349"/>
      <c r="AQ67" s="348"/>
      <c r="AR67" s="349"/>
      <c r="AS67" s="349"/>
      <c r="AT67" s="797"/>
      <c r="AU67" s="349"/>
      <c r="AV67" s="349"/>
      <c r="AW67" s="349"/>
      <c r="AX67" s="350"/>
      <c r="AY67">
        <f t="shared" ref="AY67:AY72" si="8">$AY$65</f>
        <v>0</v>
      </c>
    </row>
    <row r="68" spans="1:51" ht="23.25" hidden="1" customHeight="1" x14ac:dyDescent="0.15">
      <c r="A68" s="832"/>
      <c r="B68" s="833"/>
      <c r="C68" s="833"/>
      <c r="D68" s="833"/>
      <c r="E68" s="833"/>
      <c r="F68" s="834"/>
      <c r="G68" s="920"/>
      <c r="H68" s="946"/>
      <c r="I68" s="947"/>
      <c r="J68" s="947"/>
      <c r="K68" s="947"/>
      <c r="L68" s="947"/>
      <c r="M68" s="947"/>
      <c r="N68" s="947"/>
      <c r="O68" s="948"/>
      <c r="P68" s="946"/>
      <c r="Q68" s="947"/>
      <c r="R68" s="947"/>
      <c r="S68" s="947"/>
      <c r="T68" s="947"/>
      <c r="U68" s="947"/>
      <c r="V68" s="948"/>
      <c r="W68" s="951"/>
      <c r="X68" s="952"/>
      <c r="Y68" s="115" t="s">
        <v>53</v>
      </c>
      <c r="Z68" s="115"/>
      <c r="AA68" s="116"/>
      <c r="AB68" s="955" t="s">
        <v>288</v>
      </c>
      <c r="AC68" s="955"/>
      <c r="AD68" s="955"/>
      <c r="AE68" s="348"/>
      <c r="AF68" s="349"/>
      <c r="AG68" s="349"/>
      <c r="AH68" s="349"/>
      <c r="AI68" s="348"/>
      <c r="AJ68" s="349"/>
      <c r="AK68" s="349"/>
      <c r="AL68" s="349"/>
      <c r="AM68" s="348"/>
      <c r="AN68" s="349"/>
      <c r="AO68" s="349"/>
      <c r="AP68" s="349"/>
      <c r="AQ68" s="348"/>
      <c r="AR68" s="349"/>
      <c r="AS68" s="349"/>
      <c r="AT68" s="797"/>
      <c r="AU68" s="349"/>
      <c r="AV68" s="349"/>
      <c r="AW68" s="349"/>
      <c r="AX68" s="350"/>
      <c r="AY68">
        <f t="shared" si="8"/>
        <v>0</v>
      </c>
    </row>
    <row r="69" spans="1:51" ht="23.25" hidden="1" customHeight="1" x14ac:dyDescent="0.15">
      <c r="A69" s="832"/>
      <c r="B69" s="833"/>
      <c r="C69" s="833"/>
      <c r="D69" s="833"/>
      <c r="E69" s="833"/>
      <c r="F69" s="834"/>
      <c r="G69" s="961"/>
      <c r="H69" s="946"/>
      <c r="I69" s="947"/>
      <c r="J69" s="947"/>
      <c r="K69" s="947"/>
      <c r="L69" s="947"/>
      <c r="M69" s="947"/>
      <c r="N69" s="947"/>
      <c r="O69" s="948"/>
      <c r="P69" s="946"/>
      <c r="Q69" s="947"/>
      <c r="R69" s="947"/>
      <c r="S69" s="947"/>
      <c r="T69" s="947"/>
      <c r="U69" s="947"/>
      <c r="V69" s="948"/>
      <c r="W69" s="953"/>
      <c r="X69" s="954"/>
      <c r="Y69" s="115" t="s">
        <v>13</v>
      </c>
      <c r="Z69" s="115"/>
      <c r="AA69" s="116"/>
      <c r="AB69" s="956" t="s">
        <v>289</v>
      </c>
      <c r="AC69" s="956"/>
      <c r="AD69" s="956"/>
      <c r="AE69" s="356"/>
      <c r="AF69" s="357"/>
      <c r="AG69" s="357"/>
      <c r="AH69" s="357"/>
      <c r="AI69" s="356"/>
      <c r="AJ69" s="357"/>
      <c r="AK69" s="357"/>
      <c r="AL69" s="357"/>
      <c r="AM69" s="356"/>
      <c r="AN69" s="357"/>
      <c r="AO69" s="357"/>
      <c r="AP69" s="357"/>
      <c r="AQ69" s="348"/>
      <c r="AR69" s="349"/>
      <c r="AS69" s="349"/>
      <c r="AT69" s="797"/>
      <c r="AU69" s="349"/>
      <c r="AV69" s="349"/>
      <c r="AW69" s="349"/>
      <c r="AX69" s="350"/>
      <c r="AY69">
        <f t="shared" si="8"/>
        <v>0</v>
      </c>
    </row>
    <row r="70" spans="1:51" ht="23.25" hidden="1" customHeight="1" x14ac:dyDescent="0.15">
      <c r="A70" s="832" t="s">
        <v>274</v>
      </c>
      <c r="B70" s="833"/>
      <c r="C70" s="833"/>
      <c r="D70" s="833"/>
      <c r="E70" s="833"/>
      <c r="F70" s="834"/>
      <c r="G70" s="920" t="s">
        <v>187</v>
      </c>
      <c r="H70" s="921"/>
      <c r="I70" s="921"/>
      <c r="J70" s="921"/>
      <c r="K70" s="921"/>
      <c r="L70" s="921"/>
      <c r="M70" s="921"/>
      <c r="N70" s="921"/>
      <c r="O70" s="921"/>
      <c r="P70" s="921"/>
      <c r="Q70" s="921"/>
      <c r="R70" s="921"/>
      <c r="S70" s="921"/>
      <c r="T70" s="921"/>
      <c r="U70" s="921"/>
      <c r="V70" s="921"/>
      <c r="W70" s="924" t="s">
        <v>287</v>
      </c>
      <c r="X70" s="925"/>
      <c r="Y70" s="930" t="s">
        <v>12</v>
      </c>
      <c r="Z70" s="930"/>
      <c r="AA70" s="931"/>
      <c r="AB70" s="932" t="s">
        <v>288</v>
      </c>
      <c r="AC70" s="932"/>
      <c r="AD70" s="932"/>
      <c r="AE70" s="348"/>
      <c r="AF70" s="349"/>
      <c r="AG70" s="349"/>
      <c r="AH70" s="349"/>
      <c r="AI70" s="348"/>
      <c r="AJ70" s="349"/>
      <c r="AK70" s="349"/>
      <c r="AL70" s="349"/>
      <c r="AM70" s="348"/>
      <c r="AN70" s="349"/>
      <c r="AO70" s="349"/>
      <c r="AP70" s="349"/>
      <c r="AQ70" s="348"/>
      <c r="AR70" s="349"/>
      <c r="AS70" s="349"/>
      <c r="AT70" s="797"/>
      <c r="AU70" s="349"/>
      <c r="AV70" s="349"/>
      <c r="AW70" s="349"/>
      <c r="AX70" s="350"/>
      <c r="AY70">
        <f t="shared" si="8"/>
        <v>0</v>
      </c>
    </row>
    <row r="71" spans="1:51" ht="23.25" hidden="1" customHeight="1" x14ac:dyDescent="0.15">
      <c r="A71" s="832"/>
      <c r="B71" s="833"/>
      <c r="C71" s="833"/>
      <c r="D71" s="833"/>
      <c r="E71" s="833"/>
      <c r="F71" s="834"/>
      <c r="G71" s="920"/>
      <c r="H71" s="922"/>
      <c r="I71" s="922"/>
      <c r="J71" s="922"/>
      <c r="K71" s="922"/>
      <c r="L71" s="922"/>
      <c r="M71" s="922"/>
      <c r="N71" s="922"/>
      <c r="O71" s="922"/>
      <c r="P71" s="922"/>
      <c r="Q71" s="922"/>
      <c r="R71" s="922"/>
      <c r="S71" s="922"/>
      <c r="T71" s="922"/>
      <c r="U71" s="922"/>
      <c r="V71" s="922"/>
      <c r="W71" s="926"/>
      <c r="X71" s="927"/>
      <c r="Y71" s="115" t="s">
        <v>53</v>
      </c>
      <c r="Z71" s="115"/>
      <c r="AA71" s="116"/>
      <c r="AB71" s="955" t="s">
        <v>288</v>
      </c>
      <c r="AC71" s="955"/>
      <c r="AD71" s="955"/>
      <c r="AE71" s="348"/>
      <c r="AF71" s="349"/>
      <c r="AG71" s="349"/>
      <c r="AH71" s="349"/>
      <c r="AI71" s="348"/>
      <c r="AJ71" s="349"/>
      <c r="AK71" s="349"/>
      <c r="AL71" s="349"/>
      <c r="AM71" s="348"/>
      <c r="AN71" s="349"/>
      <c r="AO71" s="349"/>
      <c r="AP71" s="349"/>
      <c r="AQ71" s="348"/>
      <c r="AR71" s="349"/>
      <c r="AS71" s="349"/>
      <c r="AT71" s="797"/>
      <c r="AU71" s="349"/>
      <c r="AV71" s="349"/>
      <c r="AW71" s="349"/>
      <c r="AX71" s="350"/>
      <c r="AY71">
        <f t="shared" si="8"/>
        <v>0</v>
      </c>
    </row>
    <row r="72" spans="1:51" ht="23.25" hidden="1" customHeight="1" x14ac:dyDescent="0.15">
      <c r="A72" s="835"/>
      <c r="B72" s="836"/>
      <c r="C72" s="836"/>
      <c r="D72" s="836"/>
      <c r="E72" s="836"/>
      <c r="F72" s="837"/>
      <c r="G72" s="920"/>
      <c r="H72" s="923"/>
      <c r="I72" s="923"/>
      <c r="J72" s="923"/>
      <c r="K72" s="923"/>
      <c r="L72" s="923"/>
      <c r="M72" s="923"/>
      <c r="N72" s="923"/>
      <c r="O72" s="923"/>
      <c r="P72" s="923"/>
      <c r="Q72" s="923"/>
      <c r="R72" s="923"/>
      <c r="S72" s="923"/>
      <c r="T72" s="923"/>
      <c r="U72" s="923"/>
      <c r="V72" s="923"/>
      <c r="W72" s="928"/>
      <c r="X72" s="929"/>
      <c r="Y72" s="115" t="s">
        <v>13</v>
      </c>
      <c r="Z72" s="115"/>
      <c r="AA72" s="116"/>
      <c r="AB72" s="956" t="s">
        <v>289</v>
      </c>
      <c r="AC72" s="956"/>
      <c r="AD72" s="956"/>
      <c r="AE72" s="356"/>
      <c r="AF72" s="357"/>
      <c r="AG72" s="357"/>
      <c r="AH72" s="357"/>
      <c r="AI72" s="356"/>
      <c r="AJ72" s="357"/>
      <c r="AK72" s="357"/>
      <c r="AL72" s="357"/>
      <c r="AM72" s="356"/>
      <c r="AN72" s="357"/>
      <c r="AO72" s="357"/>
      <c r="AP72" s="919"/>
      <c r="AQ72" s="348"/>
      <c r="AR72" s="349"/>
      <c r="AS72" s="349"/>
      <c r="AT72" s="797"/>
      <c r="AU72" s="349"/>
      <c r="AV72" s="349"/>
      <c r="AW72" s="349"/>
      <c r="AX72" s="350"/>
      <c r="AY72">
        <f t="shared" si="8"/>
        <v>0</v>
      </c>
    </row>
    <row r="73" spans="1:51" ht="18.75" hidden="1" customHeight="1" x14ac:dyDescent="0.15">
      <c r="A73" s="818" t="s">
        <v>270</v>
      </c>
      <c r="B73" s="819"/>
      <c r="C73" s="819"/>
      <c r="D73" s="819"/>
      <c r="E73" s="819"/>
      <c r="F73" s="820"/>
      <c r="G73" s="789"/>
      <c r="H73" s="184" t="s">
        <v>145</v>
      </c>
      <c r="I73" s="184"/>
      <c r="J73" s="184"/>
      <c r="K73" s="184"/>
      <c r="L73" s="184"/>
      <c r="M73" s="184"/>
      <c r="N73" s="184"/>
      <c r="O73" s="185"/>
      <c r="P73" s="200" t="s">
        <v>58</v>
      </c>
      <c r="Q73" s="184"/>
      <c r="R73" s="184"/>
      <c r="S73" s="184"/>
      <c r="T73" s="184"/>
      <c r="U73" s="184"/>
      <c r="V73" s="184"/>
      <c r="W73" s="184"/>
      <c r="X73" s="185"/>
      <c r="Y73" s="791"/>
      <c r="Z73" s="792"/>
      <c r="AA73" s="793"/>
      <c r="AB73" s="200" t="s">
        <v>11</v>
      </c>
      <c r="AC73" s="184"/>
      <c r="AD73" s="185"/>
      <c r="AE73" s="320" t="s">
        <v>308</v>
      </c>
      <c r="AF73" s="320"/>
      <c r="AG73" s="320"/>
      <c r="AH73" s="320"/>
      <c r="AI73" s="320" t="s">
        <v>330</v>
      </c>
      <c r="AJ73" s="320"/>
      <c r="AK73" s="320"/>
      <c r="AL73" s="320"/>
      <c r="AM73" s="320" t="s">
        <v>427</v>
      </c>
      <c r="AN73" s="320"/>
      <c r="AO73" s="320"/>
      <c r="AP73" s="320"/>
      <c r="AQ73" s="200" t="s">
        <v>184</v>
      </c>
      <c r="AR73" s="184"/>
      <c r="AS73" s="184"/>
      <c r="AT73" s="185"/>
      <c r="AU73" s="258" t="s">
        <v>133</v>
      </c>
      <c r="AV73" s="161"/>
      <c r="AW73" s="161"/>
      <c r="AX73" s="162"/>
      <c r="AY73">
        <f>COUNTA($H$75)</f>
        <v>0</v>
      </c>
    </row>
    <row r="74" spans="1:51" ht="18.75" hidden="1" customHeight="1" x14ac:dyDescent="0.15">
      <c r="A74" s="821"/>
      <c r="B74" s="822"/>
      <c r="C74" s="822"/>
      <c r="D74" s="822"/>
      <c r="E74" s="822"/>
      <c r="F74" s="823"/>
      <c r="G74" s="790"/>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5"/>
      <c r="AR74" s="163"/>
      <c r="AS74" s="164" t="s">
        <v>185</v>
      </c>
      <c r="AT74" s="187"/>
      <c r="AU74" s="215"/>
      <c r="AV74" s="163"/>
      <c r="AW74" s="164" t="s">
        <v>175</v>
      </c>
      <c r="AX74" s="165"/>
      <c r="AY74">
        <f>$AY$73</f>
        <v>0</v>
      </c>
    </row>
    <row r="75" spans="1:51" ht="23.25" hidden="1" customHeight="1" x14ac:dyDescent="0.15">
      <c r="A75" s="821"/>
      <c r="B75" s="822"/>
      <c r="C75" s="822"/>
      <c r="D75" s="822"/>
      <c r="E75" s="822"/>
      <c r="F75" s="823"/>
      <c r="G75" s="764" t="s">
        <v>186</v>
      </c>
      <c r="H75" s="176"/>
      <c r="I75" s="176"/>
      <c r="J75" s="176"/>
      <c r="K75" s="176"/>
      <c r="L75" s="176"/>
      <c r="M75" s="176"/>
      <c r="N75" s="176"/>
      <c r="O75" s="217"/>
      <c r="P75" s="176"/>
      <c r="Q75" s="176"/>
      <c r="R75" s="176"/>
      <c r="S75" s="176"/>
      <c r="T75" s="176"/>
      <c r="U75" s="176"/>
      <c r="V75" s="176"/>
      <c r="W75" s="176"/>
      <c r="X75" s="217"/>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1"/>
      <c r="B76" s="822"/>
      <c r="C76" s="822"/>
      <c r="D76" s="822"/>
      <c r="E76" s="822"/>
      <c r="F76" s="823"/>
      <c r="G76" s="765"/>
      <c r="H76" s="219"/>
      <c r="I76" s="219"/>
      <c r="J76" s="219"/>
      <c r="K76" s="219"/>
      <c r="L76" s="219"/>
      <c r="M76" s="219"/>
      <c r="N76" s="219"/>
      <c r="O76" s="220"/>
      <c r="P76" s="219"/>
      <c r="Q76" s="219"/>
      <c r="R76" s="219"/>
      <c r="S76" s="219"/>
      <c r="T76" s="219"/>
      <c r="U76" s="219"/>
      <c r="V76" s="219"/>
      <c r="W76" s="219"/>
      <c r="X76" s="220"/>
      <c r="Y76" s="194" t="s">
        <v>53</v>
      </c>
      <c r="Z76" s="143"/>
      <c r="AA76" s="144"/>
      <c r="AB76" s="223"/>
      <c r="AC76" s="223"/>
      <c r="AD76" s="223"/>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1"/>
      <c r="B77" s="822"/>
      <c r="C77" s="822"/>
      <c r="D77" s="822"/>
      <c r="E77" s="822"/>
      <c r="F77" s="823"/>
      <c r="G77" s="766"/>
      <c r="H77" s="179"/>
      <c r="I77" s="179"/>
      <c r="J77" s="179"/>
      <c r="K77" s="179"/>
      <c r="L77" s="179"/>
      <c r="M77" s="179"/>
      <c r="N77" s="179"/>
      <c r="O77" s="222"/>
      <c r="P77" s="219"/>
      <c r="Q77" s="219"/>
      <c r="R77" s="219"/>
      <c r="S77" s="219"/>
      <c r="T77" s="219"/>
      <c r="U77" s="219"/>
      <c r="V77" s="219"/>
      <c r="W77" s="219"/>
      <c r="X77" s="220"/>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3" t="s">
        <v>301</v>
      </c>
      <c r="B78" s="894"/>
      <c r="C78" s="894"/>
      <c r="D78" s="894"/>
      <c r="E78" s="891" t="s">
        <v>248</v>
      </c>
      <c r="F78" s="892"/>
      <c r="G78" s="45" t="s">
        <v>187</v>
      </c>
      <c r="H78" s="775"/>
      <c r="I78" s="230"/>
      <c r="J78" s="230"/>
      <c r="K78" s="230"/>
      <c r="L78" s="230"/>
      <c r="M78" s="230"/>
      <c r="N78" s="230"/>
      <c r="O78" s="776"/>
      <c r="P78" s="247"/>
      <c r="Q78" s="247"/>
      <c r="R78" s="247"/>
      <c r="S78" s="247"/>
      <c r="T78" s="247"/>
      <c r="U78" s="247"/>
      <c r="V78" s="247"/>
      <c r="W78" s="247"/>
      <c r="X78" s="247"/>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c r="AY78">
        <f t="shared" si="9"/>
        <v>0</v>
      </c>
    </row>
    <row r="79" spans="1:51" ht="18.75" hidden="1" customHeight="1" x14ac:dyDescent="0.15">
      <c r="A79" s="794" t="s">
        <v>148</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11" t="s">
        <v>264</v>
      </c>
      <c r="AP79" s="112"/>
      <c r="AQ79" s="112"/>
      <c r="AR79" s="62"/>
      <c r="AS79" s="111"/>
      <c r="AT79" s="112"/>
      <c r="AU79" s="112"/>
      <c r="AV79" s="112"/>
      <c r="AW79" s="112"/>
      <c r="AX79" s="113"/>
      <c r="AY79">
        <f>COUNTIF($AR$79,"☑")</f>
        <v>0</v>
      </c>
    </row>
    <row r="80" spans="1:51" ht="18.75" hidden="1" customHeight="1" x14ac:dyDescent="0.15">
      <c r="A80" s="502" t="s">
        <v>146</v>
      </c>
      <c r="B80" s="827" t="s">
        <v>261</v>
      </c>
      <c r="C80" s="828"/>
      <c r="D80" s="828"/>
      <c r="E80" s="828"/>
      <c r="F80" s="829"/>
      <c r="G80" s="762" t="s">
        <v>138</v>
      </c>
      <c r="H80" s="762"/>
      <c r="I80" s="762"/>
      <c r="J80" s="762"/>
      <c r="K80" s="762"/>
      <c r="L80" s="762"/>
      <c r="M80" s="762"/>
      <c r="N80" s="762"/>
      <c r="O80" s="762"/>
      <c r="P80" s="762"/>
      <c r="Q80" s="762"/>
      <c r="R80" s="762"/>
      <c r="S80" s="762"/>
      <c r="T80" s="762"/>
      <c r="U80" s="762"/>
      <c r="V80" s="762"/>
      <c r="W80" s="762"/>
      <c r="X80" s="762"/>
      <c r="Y80" s="762"/>
      <c r="Z80" s="762"/>
      <c r="AA80" s="763"/>
      <c r="AB80" s="761" t="s">
        <v>620</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63"/>
      <c r="AY80">
        <f>COUNTA($G$82)</f>
        <v>0</v>
      </c>
    </row>
    <row r="81" spans="1:60" ht="22.5" hidden="1" customHeight="1" x14ac:dyDescent="0.15">
      <c r="A81" s="503"/>
      <c r="B81" s="830"/>
      <c r="C81" s="534"/>
      <c r="D81" s="534"/>
      <c r="E81" s="534"/>
      <c r="F81" s="535"/>
      <c r="G81" s="360"/>
      <c r="H81" s="360"/>
      <c r="I81" s="360"/>
      <c r="J81" s="360"/>
      <c r="K81" s="360"/>
      <c r="L81" s="360"/>
      <c r="M81" s="360"/>
      <c r="N81" s="360"/>
      <c r="O81" s="360"/>
      <c r="P81" s="360"/>
      <c r="Q81" s="360"/>
      <c r="R81" s="360"/>
      <c r="S81" s="360"/>
      <c r="T81" s="360"/>
      <c r="U81" s="360"/>
      <c r="V81" s="360"/>
      <c r="W81" s="360"/>
      <c r="X81" s="360"/>
      <c r="Y81" s="360"/>
      <c r="Z81" s="360"/>
      <c r="AA81" s="550"/>
      <c r="AB81" s="562"/>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3"/>
      <c r="B82" s="830"/>
      <c r="C82" s="534"/>
      <c r="D82" s="534"/>
      <c r="E82" s="534"/>
      <c r="F82" s="535"/>
      <c r="G82" s="484"/>
      <c r="H82" s="484"/>
      <c r="I82" s="484"/>
      <c r="J82" s="484"/>
      <c r="K82" s="484"/>
      <c r="L82" s="484"/>
      <c r="M82" s="484"/>
      <c r="N82" s="484"/>
      <c r="O82" s="484"/>
      <c r="P82" s="484"/>
      <c r="Q82" s="484"/>
      <c r="R82" s="484"/>
      <c r="S82" s="484"/>
      <c r="T82" s="484"/>
      <c r="U82" s="484"/>
      <c r="V82" s="484"/>
      <c r="W82" s="484"/>
      <c r="X82" s="484"/>
      <c r="Y82" s="484"/>
      <c r="Z82" s="484"/>
      <c r="AA82" s="735"/>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c r="AY82">
        <f t="shared" ref="AY82:AY89" si="10">$AY$80</f>
        <v>0</v>
      </c>
    </row>
    <row r="83" spans="1:60" ht="22.5" hidden="1" customHeight="1" x14ac:dyDescent="0.15">
      <c r="A83" s="503"/>
      <c r="B83" s="830"/>
      <c r="C83" s="534"/>
      <c r="D83" s="534"/>
      <c r="E83" s="534"/>
      <c r="F83" s="535"/>
      <c r="G83" s="487"/>
      <c r="H83" s="487"/>
      <c r="I83" s="487"/>
      <c r="J83" s="487"/>
      <c r="K83" s="487"/>
      <c r="L83" s="487"/>
      <c r="M83" s="487"/>
      <c r="N83" s="487"/>
      <c r="O83" s="487"/>
      <c r="P83" s="487"/>
      <c r="Q83" s="487"/>
      <c r="R83" s="487"/>
      <c r="S83" s="487"/>
      <c r="T83" s="487"/>
      <c r="U83" s="487"/>
      <c r="V83" s="487"/>
      <c r="W83" s="487"/>
      <c r="X83" s="487"/>
      <c r="Y83" s="487"/>
      <c r="Z83" s="487"/>
      <c r="AA83" s="736"/>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c r="AY83">
        <f t="shared" si="10"/>
        <v>0</v>
      </c>
    </row>
    <row r="84" spans="1:60" ht="19.5" hidden="1" customHeight="1" x14ac:dyDescent="0.15">
      <c r="A84" s="503"/>
      <c r="B84" s="831"/>
      <c r="C84" s="536"/>
      <c r="D84" s="536"/>
      <c r="E84" s="536"/>
      <c r="F84" s="537"/>
      <c r="G84" s="490"/>
      <c r="H84" s="490"/>
      <c r="I84" s="490"/>
      <c r="J84" s="490"/>
      <c r="K84" s="490"/>
      <c r="L84" s="490"/>
      <c r="M84" s="490"/>
      <c r="N84" s="490"/>
      <c r="O84" s="490"/>
      <c r="P84" s="490"/>
      <c r="Q84" s="490"/>
      <c r="R84" s="490"/>
      <c r="S84" s="490"/>
      <c r="T84" s="490"/>
      <c r="U84" s="490"/>
      <c r="V84" s="490"/>
      <c r="W84" s="490"/>
      <c r="X84" s="490"/>
      <c r="Y84" s="490"/>
      <c r="Z84" s="490"/>
      <c r="AA84" s="737"/>
      <c r="AB84" s="489"/>
      <c r="AC84" s="490"/>
      <c r="AD84" s="490"/>
      <c r="AE84" s="487"/>
      <c r="AF84" s="487"/>
      <c r="AG84" s="487"/>
      <c r="AH84" s="487"/>
      <c r="AI84" s="487"/>
      <c r="AJ84" s="487"/>
      <c r="AK84" s="487"/>
      <c r="AL84" s="487"/>
      <c r="AM84" s="487"/>
      <c r="AN84" s="487"/>
      <c r="AO84" s="487"/>
      <c r="AP84" s="487"/>
      <c r="AQ84" s="487"/>
      <c r="AR84" s="487"/>
      <c r="AS84" s="487"/>
      <c r="AT84" s="487"/>
      <c r="AU84" s="490"/>
      <c r="AV84" s="490"/>
      <c r="AW84" s="490"/>
      <c r="AX84" s="491"/>
      <c r="AY84">
        <f t="shared" si="10"/>
        <v>0</v>
      </c>
    </row>
    <row r="85" spans="1:60" ht="18.75" hidden="1" customHeight="1" x14ac:dyDescent="0.15">
      <c r="A85" s="503"/>
      <c r="B85" s="534" t="s">
        <v>144</v>
      </c>
      <c r="C85" s="534"/>
      <c r="D85" s="534"/>
      <c r="E85" s="534"/>
      <c r="F85" s="535"/>
      <c r="G85" s="777" t="s">
        <v>60</v>
      </c>
      <c r="H85" s="762"/>
      <c r="I85" s="762"/>
      <c r="J85" s="762"/>
      <c r="K85" s="762"/>
      <c r="L85" s="762"/>
      <c r="M85" s="762"/>
      <c r="N85" s="762"/>
      <c r="O85" s="763"/>
      <c r="P85" s="761" t="s">
        <v>62</v>
      </c>
      <c r="Q85" s="762"/>
      <c r="R85" s="762"/>
      <c r="S85" s="762"/>
      <c r="T85" s="762"/>
      <c r="U85" s="762"/>
      <c r="V85" s="762"/>
      <c r="W85" s="762"/>
      <c r="X85" s="763"/>
      <c r="Y85" s="188"/>
      <c r="Z85" s="189"/>
      <c r="AA85" s="190"/>
      <c r="AB85" s="441" t="s">
        <v>11</v>
      </c>
      <c r="AC85" s="442"/>
      <c r="AD85" s="443"/>
      <c r="AE85" s="320" t="s">
        <v>308</v>
      </c>
      <c r="AF85" s="320"/>
      <c r="AG85" s="320"/>
      <c r="AH85" s="320"/>
      <c r="AI85" s="320" t="s">
        <v>330</v>
      </c>
      <c r="AJ85" s="320"/>
      <c r="AK85" s="320"/>
      <c r="AL85" s="320"/>
      <c r="AM85" s="320" t="s">
        <v>427</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3"/>
      <c r="B86" s="534"/>
      <c r="C86" s="534"/>
      <c r="D86" s="534"/>
      <c r="E86" s="534"/>
      <c r="F86" s="535"/>
      <c r="G86" s="549"/>
      <c r="H86" s="360"/>
      <c r="I86" s="360"/>
      <c r="J86" s="360"/>
      <c r="K86" s="360"/>
      <c r="L86" s="360"/>
      <c r="M86" s="360"/>
      <c r="N86" s="360"/>
      <c r="O86" s="550"/>
      <c r="P86" s="562"/>
      <c r="Q86" s="360"/>
      <c r="R86" s="360"/>
      <c r="S86" s="360"/>
      <c r="T86" s="360"/>
      <c r="U86" s="360"/>
      <c r="V86" s="360"/>
      <c r="W86" s="360"/>
      <c r="X86" s="550"/>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3"/>
      <c r="B87" s="534"/>
      <c r="C87" s="534"/>
      <c r="D87" s="534"/>
      <c r="E87" s="534"/>
      <c r="F87" s="535"/>
      <c r="G87" s="216"/>
      <c r="H87" s="176"/>
      <c r="I87" s="176"/>
      <c r="J87" s="176"/>
      <c r="K87" s="176"/>
      <c r="L87" s="176"/>
      <c r="M87" s="176"/>
      <c r="N87" s="176"/>
      <c r="O87" s="217"/>
      <c r="P87" s="176"/>
      <c r="Q87" s="782"/>
      <c r="R87" s="782"/>
      <c r="S87" s="782"/>
      <c r="T87" s="782"/>
      <c r="U87" s="782"/>
      <c r="V87" s="782"/>
      <c r="W87" s="782"/>
      <c r="X87" s="783"/>
      <c r="Y87" s="738" t="s">
        <v>61</v>
      </c>
      <c r="Z87" s="739"/>
      <c r="AA87" s="740"/>
      <c r="AB87" s="505"/>
      <c r="AC87" s="505"/>
      <c r="AD87" s="505"/>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3"/>
      <c r="B88" s="534"/>
      <c r="C88" s="534"/>
      <c r="D88" s="534"/>
      <c r="E88" s="534"/>
      <c r="F88" s="535"/>
      <c r="G88" s="218"/>
      <c r="H88" s="219"/>
      <c r="I88" s="219"/>
      <c r="J88" s="219"/>
      <c r="K88" s="219"/>
      <c r="L88" s="219"/>
      <c r="M88" s="219"/>
      <c r="N88" s="219"/>
      <c r="O88" s="220"/>
      <c r="P88" s="784"/>
      <c r="Q88" s="784"/>
      <c r="R88" s="784"/>
      <c r="S88" s="784"/>
      <c r="T88" s="784"/>
      <c r="U88" s="784"/>
      <c r="V88" s="784"/>
      <c r="W88" s="784"/>
      <c r="X88" s="785"/>
      <c r="Y88" s="715" t="s">
        <v>53</v>
      </c>
      <c r="Z88" s="716"/>
      <c r="AA88" s="717"/>
      <c r="AB88" s="665"/>
      <c r="AC88" s="665"/>
      <c r="AD88" s="665"/>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3"/>
      <c r="B89" s="536"/>
      <c r="C89" s="536"/>
      <c r="D89" s="536"/>
      <c r="E89" s="536"/>
      <c r="F89" s="537"/>
      <c r="G89" s="221"/>
      <c r="H89" s="179"/>
      <c r="I89" s="179"/>
      <c r="J89" s="179"/>
      <c r="K89" s="179"/>
      <c r="L89" s="179"/>
      <c r="M89" s="179"/>
      <c r="N89" s="179"/>
      <c r="O89" s="222"/>
      <c r="P89" s="289"/>
      <c r="Q89" s="289"/>
      <c r="R89" s="289"/>
      <c r="S89" s="289"/>
      <c r="T89" s="289"/>
      <c r="U89" s="289"/>
      <c r="V89" s="289"/>
      <c r="W89" s="289"/>
      <c r="X89" s="786"/>
      <c r="Y89" s="715" t="s">
        <v>13</v>
      </c>
      <c r="Z89" s="716"/>
      <c r="AA89" s="717"/>
      <c r="AB89" s="444" t="s">
        <v>14</v>
      </c>
      <c r="AC89" s="444"/>
      <c r="AD89" s="444"/>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3"/>
      <c r="B90" s="534" t="s">
        <v>144</v>
      </c>
      <c r="C90" s="534"/>
      <c r="D90" s="534"/>
      <c r="E90" s="534"/>
      <c r="F90" s="535"/>
      <c r="G90" s="777" t="s">
        <v>60</v>
      </c>
      <c r="H90" s="762"/>
      <c r="I90" s="762"/>
      <c r="J90" s="762"/>
      <c r="K90" s="762"/>
      <c r="L90" s="762"/>
      <c r="M90" s="762"/>
      <c r="N90" s="762"/>
      <c r="O90" s="763"/>
      <c r="P90" s="761" t="s">
        <v>62</v>
      </c>
      <c r="Q90" s="762"/>
      <c r="R90" s="762"/>
      <c r="S90" s="762"/>
      <c r="T90" s="762"/>
      <c r="U90" s="762"/>
      <c r="V90" s="762"/>
      <c r="W90" s="762"/>
      <c r="X90" s="763"/>
      <c r="Y90" s="188"/>
      <c r="Z90" s="189"/>
      <c r="AA90" s="190"/>
      <c r="AB90" s="441" t="s">
        <v>11</v>
      </c>
      <c r="AC90" s="442"/>
      <c r="AD90" s="443"/>
      <c r="AE90" s="320" t="s">
        <v>308</v>
      </c>
      <c r="AF90" s="320"/>
      <c r="AG90" s="320"/>
      <c r="AH90" s="320"/>
      <c r="AI90" s="320" t="s">
        <v>330</v>
      </c>
      <c r="AJ90" s="320"/>
      <c r="AK90" s="320"/>
      <c r="AL90" s="320"/>
      <c r="AM90" s="320" t="s">
        <v>427</v>
      </c>
      <c r="AN90" s="320"/>
      <c r="AO90" s="320"/>
      <c r="AP90" s="320"/>
      <c r="AQ90" s="200" t="s">
        <v>184</v>
      </c>
      <c r="AR90" s="184"/>
      <c r="AS90" s="184"/>
      <c r="AT90" s="185"/>
      <c r="AU90" s="354" t="s">
        <v>133</v>
      </c>
      <c r="AV90" s="354"/>
      <c r="AW90" s="354"/>
      <c r="AX90" s="355"/>
      <c r="AY90">
        <f>COUNTA($G$92)</f>
        <v>0</v>
      </c>
    </row>
    <row r="91" spans="1:60" ht="18.75" hidden="1" customHeight="1" x14ac:dyDescent="0.15">
      <c r="A91" s="503"/>
      <c r="B91" s="534"/>
      <c r="C91" s="534"/>
      <c r="D91" s="534"/>
      <c r="E91" s="534"/>
      <c r="F91" s="535"/>
      <c r="G91" s="549"/>
      <c r="H91" s="360"/>
      <c r="I91" s="360"/>
      <c r="J91" s="360"/>
      <c r="K91" s="360"/>
      <c r="L91" s="360"/>
      <c r="M91" s="360"/>
      <c r="N91" s="360"/>
      <c r="O91" s="550"/>
      <c r="P91" s="562"/>
      <c r="Q91" s="360"/>
      <c r="R91" s="360"/>
      <c r="S91" s="360"/>
      <c r="T91" s="360"/>
      <c r="U91" s="360"/>
      <c r="V91" s="360"/>
      <c r="W91" s="360"/>
      <c r="X91" s="550"/>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3"/>
      <c r="B92" s="534"/>
      <c r="C92" s="534"/>
      <c r="D92" s="534"/>
      <c r="E92" s="534"/>
      <c r="F92" s="535"/>
      <c r="G92" s="216"/>
      <c r="H92" s="176"/>
      <c r="I92" s="176"/>
      <c r="J92" s="176"/>
      <c r="K92" s="176"/>
      <c r="L92" s="176"/>
      <c r="M92" s="176"/>
      <c r="N92" s="176"/>
      <c r="O92" s="217"/>
      <c r="P92" s="176"/>
      <c r="Q92" s="782"/>
      <c r="R92" s="782"/>
      <c r="S92" s="782"/>
      <c r="T92" s="782"/>
      <c r="U92" s="782"/>
      <c r="V92" s="782"/>
      <c r="W92" s="782"/>
      <c r="X92" s="783"/>
      <c r="Y92" s="738" t="s">
        <v>61</v>
      </c>
      <c r="Z92" s="739"/>
      <c r="AA92" s="740"/>
      <c r="AB92" s="505"/>
      <c r="AC92" s="505"/>
      <c r="AD92" s="505"/>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3"/>
      <c r="B93" s="534"/>
      <c r="C93" s="534"/>
      <c r="D93" s="534"/>
      <c r="E93" s="534"/>
      <c r="F93" s="535"/>
      <c r="G93" s="218"/>
      <c r="H93" s="219"/>
      <c r="I93" s="219"/>
      <c r="J93" s="219"/>
      <c r="K93" s="219"/>
      <c r="L93" s="219"/>
      <c r="M93" s="219"/>
      <c r="N93" s="219"/>
      <c r="O93" s="220"/>
      <c r="P93" s="784"/>
      <c r="Q93" s="784"/>
      <c r="R93" s="784"/>
      <c r="S93" s="784"/>
      <c r="T93" s="784"/>
      <c r="U93" s="784"/>
      <c r="V93" s="784"/>
      <c r="W93" s="784"/>
      <c r="X93" s="785"/>
      <c r="Y93" s="715" t="s">
        <v>53</v>
      </c>
      <c r="Z93" s="716"/>
      <c r="AA93" s="717"/>
      <c r="AB93" s="665"/>
      <c r="AC93" s="665"/>
      <c r="AD93" s="665"/>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3"/>
      <c r="B94" s="536"/>
      <c r="C94" s="536"/>
      <c r="D94" s="536"/>
      <c r="E94" s="536"/>
      <c r="F94" s="537"/>
      <c r="G94" s="221"/>
      <c r="H94" s="179"/>
      <c r="I94" s="179"/>
      <c r="J94" s="179"/>
      <c r="K94" s="179"/>
      <c r="L94" s="179"/>
      <c r="M94" s="179"/>
      <c r="N94" s="179"/>
      <c r="O94" s="222"/>
      <c r="P94" s="289"/>
      <c r="Q94" s="289"/>
      <c r="R94" s="289"/>
      <c r="S94" s="289"/>
      <c r="T94" s="289"/>
      <c r="U94" s="289"/>
      <c r="V94" s="289"/>
      <c r="W94" s="289"/>
      <c r="X94" s="786"/>
      <c r="Y94" s="715" t="s">
        <v>13</v>
      </c>
      <c r="Z94" s="716"/>
      <c r="AA94" s="717"/>
      <c r="AB94" s="444" t="s">
        <v>14</v>
      </c>
      <c r="AC94" s="444"/>
      <c r="AD94" s="444"/>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3"/>
      <c r="B95" s="534" t="s">
        <v>144</v>
      </c>
      <c r="C95" s="534"/>
      <c r="D95" s="534"/>
      <c r="E95" s="534"/>
      <c r="F95" s="535"/>
      <c r="G95" s="777" t="s">
        <v>60</v>
      </c>
      <c r="H95" s="762"/>
      <c r="I95" s="762"/>
      <c r="J95" s="762"/>
      <c r="K95" s="762"/>
      <c r="L95" s="762"/>
      <c r="M95" s="762"/>
      <c r="N95" s="762"/>
      <c r="O95" s="763"/>
      <c r="P95" s="761" t="s">
        <v>62</v>
      </c>
      <c r="Q95" s="762"/>
      <c r="R95" s="762"/>
      <c r="S95" s="762"/>
      <c r="T95" s="762"/>
      <c r="U95" s="762"/>
      <c r="V95" s="762"/>
      <c r="W95" s="762"/>
      <c r="X95" s="763"/>
      <c r="Y95" s="188"/>
      <c r="Z95" s="189"/>
      <c r="AA95" s="190"/>
      <c r="AB95" s="441" t="s">
        <v>11</v>
      </c>
      <c r="AC95" s="442"/>
      <c r="AD95" s="443"/>
      <c r="AE95" s="320" t="s">
        <v>308</v>
      </c>
      <c r="AF95" s="320"/>
      <c r="AG95" s="320"/>
      <c r="AH95" s="320"/>
      <c r="AI95" s="320" t="s">
        <v>330</v>
      </c>
      <c r="AJ95" s="320"/>
      <c r="AK95" s="320"/>
      <c r="AL95" s="320"/>
      <c r="AM95" s="320" t="s">
        <v>427</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3"/>
      <c r="B96" s="534"/>
      <c r="C96" s="534"/>
      <c r="D96" s="534"/>
      <c r="E96" s="534"/>
      <c r="F96" s="535"/>
      <c r="G96" s="549"/>
      <c r="H96" s="360"/>
      <c r="I96" s="360"/>
      <c r="J96" s="360"/>
      <c r="K96" s="360"/>
      <c r="L96" s="360"/>
      <c r="M96" s="360"/>
      <c r="N96" s="360"/>
      <c r="O96" s="550"/>
      <c r="P96" s="562"/>
      <c r="Q96" s="360"/>
      <c r="R96" s="360"/>
      <c r="S96" s="360"/>
      <c r="T96" s="360"/>
      <c r="U96" s="360"/>
      <c r="V96" s="360"/>
      <c r="W96" s="360"/>
      <c r="X96" s="550"/>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3"/>
      <c r="B97" s="534"/>
      <c r="C97" s="534"/>
      <c r="D97" s="534"/>
      <c r="E97" s="534"/>
      <c r="F97" s="535"/>
      <c r="G97" s="216"/>
      <c r="H97" s="176"/>
      <c r="I97" s="176"/>
      <c r="J97" s="176"/>
      <c r="K97" s="176"/>
      <c r="L97" s="176"/>
      <c r="M97" s="176"/>
      <c r="N97" s="176"/>
      <c r="O97" s="217"/>
      <c r="P97" s="176"/>
      <c r="Q97" s="782"/>
      <c r="R97" s="782"/>
      <c r="S97" s="782"/>
      <c r="T97" s="782"/>
      <c r="U97" s="782"/>
      <c r="V97" s="782"/>
      <c r="W97" s="782"/>
      <c r="X97" s="783"/>
      <c r="Y97" s="738" t="s">
        <v>61</v>
      </c>
      <c r="Z97" s="739"/>
      <c r="AA97" s="740"/>
      <c r="AB97" s="388"/>
      <c r="AC97" s="389"/>
      <c r="AD97" s="390"/>
      <c r="AE97" s="348"/>
      <c r="AF97" s="349"/>
      <c r="AG97" s="349"/>
      <c r="AH97" s="797"/>
      <c r="AI97" s="348"/>
      <c r="AJ97" s="349"/>
      <c r="AK97" s="349"/>
      <c r="AL97" s="797"/>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3"/>
      <c r="B98" s="534"/>
      <c r="C98" s="534"/>
      <c r="D98" s="534"/>
      <c r="E98" s="534"/>
      <c r="F98" s="535"/>
      <c r="G98" s="218"/>
      <c r="H98" s="219"/>
      <c r="I98" s="219"/>
      <c r="J98" s="219"/>
      <c r="K98" s="219"/>
      <c r="L98" s="219"/>
      <c r="M98" s="219"/>
      <c r="N98" s="219"/>
      <c r="O98" s="220"/>
      <c r="P98" s="784"/>
      <c r="Q98" s="784"/>
      <c r="R98" s="784"/>
      <c r="S98" s="784"/>
      <c r="T98" s="784"/>
      <c r="U98" s="784"/>
      <c r="V98" s="784"/>
      <c r="W98" s="784"/>
      <c r="X98" s="785"/>
      <c r="Y98" s="715" t="s">
        <v>53</v>
      </c>
      <c r="Z98" s="716"/>
      <c r="AA98" s="717"/>
      <c r="AB98" s="285"/>
      <c r="AC98" s="286"/>
      <c r="AD98" s="287"/>
      <c r="AE98" s="348"/>
      <c r="AF98" s="349"/>
      <c r="AG98" s="349"/>
      <c r="AH98" s="797"/>
      <c r="AI98" s="348"/>
      <c r="AJ98" s="349"/>
      <c r="AK98" s="349"/>
      <c r="AL98" s="797"/>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4"/>
      <c r="B99" s="861"/>
      <c r="C99" s="861"/>
      <c r="D99" s="861"/>
      <c r="E99" s="861"/>
      <c r="F99" s="862"/>
      <c r="G99" s="787"/>
      <c r="H99" s="233"/>
      <c r="I99" s="233"/>
      <c r="J99" s="233"/>
      <c r="K99" s="233"/>
      <c r="L99" s="233"/>
      <c r="M99" s="233"/>
      <c r="N99" s="233"/>
      <c r="O99" s="788"/>
      <c r="P99" s="824"/>
      <c r="Q99" s="824"/>
      <c r="R99" s="824"/>
      <c r="S99" s="824"/>
      <c r="T99" s="824"/>
      <c r="U99" s="824"/>
      <c r="V99" s="824"/>
      <c r="W99" s="824"/>
      <c r="X99" s="825"/>
      <c r="Y99" s="463" t="s">
        <v>13</v>
      </c>
      <c r="Z99" s="464"/>
      <c r="AA99" s="465"/>
      <c r="AB99" s="445" t="s">
        <v>14</v>
      </c>
      <c r="AC99" s="446"/>
      <c r="AD99" s="447"/>
      <c r="AE99" s="798"/>
      <c r="AF99" s="799"/>
      <c r="AG99" s="799"/>
      <c r="AH99" s="826"/>
      <c r="AI99" s="798"/>
      <c r="AJ99" s="799"/>
      <c r="AK99" s="799"/>
      <c r="AL99" s="826"/>
      <c r="AM99" s="798"/>
      <c r="AN99" s="799"/>
      <c r="AO99" s="799"/>
      <c r="AP99" s="799"/>
      <c r="AQ99" s="800"/>
      <c r="AR99" s="801"/>
      <c r="AS99" s="801"/>
      <c r="AT99" s="802"/>
      <c r="AU99" s="799"/>
      <c r="AV99" s="799"/>
      <c r="AW99" s="799"/>
      <c r="AX99" s="803"/>
      <c r="AY99">
        <f t="shared" si="12"/>
        <v>0</v>
      </c>
    </row>
    <row r="100" spans="1:60" ht="31.5" customHeight="1" x14ac:dyDescent="0.15">
      <c r="A100" s="813" t="s">
        <v>271</v>
      </c>
      <c r="B100" s="814"/>
      <c r="C100" s="814"/>
      <c r="D100" s="814"/>
      <c r="E100" s="814"/>
      <c r="F100" s="815"/>
      <c r="G100" s="816" t="s">
        <v>59</v>
      </c>
      <c r="H100" s="816"/>
      <c r="I100" s="816"/>
      <c r="J100" s="816"/>
      <c r="K100" s="816"/>
      <c r="L100" s="816"/>
      <c r="M100" s="816"/>
      <c r="N100" s="816"/>
      <c r="O100" s="816"/>
      <c r="P100" s="816"/>
      <c r="Q100" s="816"/>
      <c r="R100" s="816"/>
      <c r="S100" s="816"/>
      <c r="T100" s="816"/>
      <c r="U100" s="816"/>
      <c r="V100" s="816"/>
      <c r="W100" s="816"/>
      <c r="X100" s="817"/>
      <c r="Y100" s="448"/>
      <c r="Z100" s="449"/>
      <c r="AA100" s="450"/>
      <c r="AB100" s="838" t="s">
        <v>11</v>
      </c>
      <c r="AC100" s="838"/>
      <c r="AD100" s="838"/>
      <c r="AE100" s="804" t="s">
        <v>308</v>
      </c>
      <c r="AF100" s="805"/>
      <c r="AG100" s="805"/>
      <c r="AH100" s="806"/>
      <c r="AI100" s="804" t="s">
        <v>330</v>
      </c>
      <c r="AJ100" s="805"/>
      <c r="AK100" s="805"/>
      <c r="AL100" s="806"/>
      <c r="AM100" s="804" t="s">
        <v>427</v>
      </c>
      <c r="AN100" s="805"/>
      <c r="AO100" s="805"/>
      <c r="AP100" s="806"/>
      <c r="AQ100" s="907" t="s">
        <v>335</v>
      </c>
      <c r="AR100" s="908"/>
      <c r="AS100" s="908"/>
      <c r="AT100" s="909"/>
      <c r="AU100" s="907" t="s">
        <v>461</v>
      </c>
      <c r="AV100" s="908"/>
      <c r="AW100" s="908"/>
      <c r="AX100" s="910"/>
    </row>
    <row r="101" spans="1:60" ht="39.950000000000003" customHeight="1" x14ac:dyDescent="0.15">
      <c r="A101" s="474"/>
      <c r="B101" s="475"/>
      <c r="C101" s="475"/>
      <c r="D101" s="475"/>
      <c r="E101" s="475"/>
      <c r="F101" s="476"/>
      <c r="G101" s="176" t="s">
        <v>742</v>
      </c>
      <c r="H101" s="176"/>
      <c r="I101" s="176"/>
      <c r="J101" s="176"/>
      <c r="K101" s="176"/>
      <c r="L101" s="176"/>
      <c r="M101" s="176"/>
      <c r="N101" s="176"/>
      <c r="O101" s="176"/>
      <c r="P101" s="176"/>
      <c r="Q101" s="176"/>
      <c r="R101" s="176"/>
      <c r="S101" s="176"/>
      <c r="T101" s="176"/>
      <c r="U101" s="176"/>
      <c r="V101" s="176"/>
      <c r="W101" s="176"/>
      <c r="X101" s="217"/>
      <c r="Y101" s="796" t="s">
        <v>54</v>
      </c>
      <c r="Z101" s="701"/>
      <c r="AA101" s="702"/>
      <c r="AB101" s="505" t="s">
        <v>651</v>
      </c>
      <c r="AC101" s="505"/>
      <c r="AD101" s="505"/>
      <c r="AE101" s="343">
        <v>39</v>
      </c>
      <c r="AF101" s="343"/>
      <c r="AG101" s="343"/>
      <c r="AH101" s="343"/>
      <c r="AI101" s="343">
        <v>39</v>
      </c>
      <c r="AJ101" s="343"/>
      <c r="AK101" s="343"/>
      <c r="AL101" s="343"/>
      <c r="AM101" s="343">
        <v>52</v>
      </c>
      <c r="AN101" s="343"/>
      <c r="AO101" s="343"/>
      <c r="AP101" s="343"/>
      <c r="AQ101" s="343" t="s">
        <v>642</v>
      </c>
      <c r="AR101" s="343"/>
      <c r="AS101" s="343"/>
      <c r="AT101" s="343"/>
      <c r="AU101" s="348" t="s">
        <v>648</v>
      </c>
      <c r="AV101" s="349"/>
      <c r="AW101" s="349"/>
      <c r="AX101" s="350"/>
    </row>
    <row r="102" spans="1:60" ht="34.5" customHeight="1" x14ac:dyDescent="0.15">
      <c r="A102" s="477"/>
      <c r="B102" s="478"/>
      <c r="C102" s="478"/>
      <c r="D102" s="478"/>
      <c r="E102" s="478"/>
      <c r="F102" s="479"/>
      <c r="G102" s="179"/>
      <c r="H102" s="179"/>
      <c r="I102" s="179"/>
      <c r="J102" s="179"/>
      <c r="K102" s="179"/>
      <c r="L102" s="179"/>
      <c r="M102" s="179"/>
      <c r="N102" s="179"/>
      <c r="O102" s="179"/>
      <c r="P102" s="179"/>
      <c r="Q102" s="179"/>
      <c r="R102" s="179"/>
      <c r="S102" s="179"/>
      <c r="T102" s="179"/>
      <c r="U102" s="179"/>
      <c r="V102" s="179"/>
      <c r="W102" s="179"/>
      <c r="X102" s="222"/>
      <c r="Y102" s="457" t="s">
        <v>55</v>
      </c>
      <c r="Z102" s="325"/>
      <c r="AA102" s="326"/>
      <c r="AB102" s="505" t="s">
        <v>651</v>
      </c>
      <c r="AC102" s="505"/>
      <c r="AD102" s="505"/>
      <c r="AE102" s="343">
        <v>39</v>
      </c>
      <c r="AF102" s="343"/>
      <c r="AG102" s="343"/>
      <c r="AH102" s="343"/>
      <c r="AI102" s="343">
        <v>39</v>
      </c>
      <c r="AJ102" s="343"/>
      <c r="AK102" s="343"/>
      <c r="AL102" s="343"/>
      <c r="AM102" s="343">
        <v>39</v>
      </c>
      <c r="AN102" s="343"/>
      <c r="AO102" s="343"/>
      <c r="AP102" s="343"/>
      <c r="AQ102" s="343">
        <v>52</v>
      </c>
      <c r="AR102" s="343"/>
      <c r="AS102" s="343"/>
      <c r="AT102" s="343"/>
      <c r="AU102" s="356">
        <v>52</v>
      </c>
      <c r="AV102" s="357"/>
      <c r="AW102" s="357"/>
      <c r="AX102" s="911"/>
    </row>
    <row r="103" spans="1:60" ht="31.5" hidden="1" customHeight="1" x14ac:dyDescent="0.15">
      <c r="A103" s="471" t="s">
        <v>271</v>
      </c>
      <c r="B103" s="472"/>
      <c r="C103" s="472"/>
      <c r="D103" s="472"/>
      <c r="E103" s="472"/>
      <c r="F103" s="473"/>
      <c r="G103" s="716" t="s">
        <v>59</v>
      </c>
      <c r="H103" s="716"/>
      <c r="I103" s="716"/>
      <c r="J103" s="716"/>
      <c r="K103" s="716"/>
      <c r="L103" s="716"/>
      <c r="M103" s="716"/>
      <c r="N103" s="716"/>
      <c r="O103" s="716"/>
      <c r="P103" s="716"/>
      <c r="Q103" s="716"/>
      <c r="R103" s="716"/>
      <c r="S103" s="716"/>
      <c r="T103" s="716"/>
      <c r="U103" s="716"/>
      <c r="V103" s="716"/>
      <c r="W103" s="716"/>
      <c r="X103" s="717"/>
      <c r="Y103" s="451"/>
      <c r="Z103" s="452"/>
      <c r="AA103" s="453"/>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461</v>
      </c>
      <c r="AV103" s="346"/>
      <c r="AW103" s="346"/>
      <c r="AX103" s="347"/>
      <c r="AY103">
        <f>COUNTA($G$104)</f>
        <v>0</v>
      </c>
    </row>
    <row r="104" spans="1:60" ht="23.25" hidden="1" customHeight="1" x14ac:dyDescent="0.15">
      <c r="A104" s="474"/>
      <c r="B104" s="475"/>
      <c r="C104" s="475"/>
      <c r="D104" s="475"/>
      <c r="E104" s="475"/>
      <c r="F104" s="476"/>
      <c r="G104" s="176"/>
      <c r="H104" s="176"/>
      <c r="I104" s="176"/>
      <c r="J104" s="176"/>
      <c r="K104" s="176"/>
      <c r="L104" s="176"/>
      <c r="M104" s="176"/>
      <c r="N104" s="176"/>
      <c r="O104" s="176"/>
      <c r="P104" s="176"/>
      <c r="Q104" s="176"/>
      <c r="R104" s="176"/>
      <c r="S104" s="176"/>
      <c r="T104" s="176"/>
      <c r="U104" s="176"/>
      <c r="V104" s="176"/>
      <c r="W104" s="176"/>
      <c r="X104" s="217"/>
      <c r="Y104" s="460" t="s">
        <v>54</v>
      </c>
      <c r="Z104" s="461"/>
      <c r="AA104" s="462"/>
      <c r="AB104" s="454"/>
      <c r="AC104" s="455"/>
      <c r="AD104" s="456"/>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7"/>
      <c r="B105" s="478"/>
      <c r="C105" s="478"/>
      <c r="D105" s="478"/>
      <c r="E105" s="478"/>
      <c r="F105" s="479"/>
      <c r="G105" s="179"/>
      <c r="H105" s="179"/>
      <c r="I105" s="179"/>
      <c r="J105" s="179"/>
      <c r="K105" s="179"/>
      <c r="L105" s="179"/>
      <c r="M105" s="179"/>
      <c r="N105" s="179"/>
      <c r="O105" s="179"/>
      <c r="P105" s="179"/>
      <c r="Q105" s="179"/>
      <c r="R105" s="179"/>
      <c r="S105" s="179"/>
      <c r="T105" s="179"/>
      <c r="U105" s="179"/>
      <c r="V105" s="179"/>
      <c r="W105" s="179"/>
      <c r="X105" s="222"/>
      <c r="Y105" s="457" t="s">
        <v>55</v>
      </c>
      <c r="Z105" s="458"/>
      <c r="AA105" s="459"/>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1" t="s">
        <v>271</v>
      </c>
      <c r="B106" s="472"/>
      <c r="C106" s="472"/>
      <c r="D106" s="472"/>
      <c r="E106" s="472"/>
      <c r="F106" s="473"/>
      <c r="G106" s="716" t="s">
        <v>59</v>
      </c>
      <c r="H106" s="716"/>
      <c r="I106" s="716"/>
      <c r="J106" s="716"/>
      <c r="K106" s="716"/>
      <c r="L106" s="716"/>
      <c r="M106" s="716"/>
      <c r="N106" s="716"/>
      <c r="O106" s="716"/>
      <c r="P106" s="716"/>
      <c r="Q106" s="716"/>
      <c r="R106" s="716"/>
      <c r="S106" s="716"/>
      <c r="T106" s="716"/>
      <c r="U106" s="716"/>
      <c r="V106" s="716"/>
      <c r="W106" s="716"/>
      <c r="X106" s="717"/>
      <c r="Y106" s="451"/>
      <c r="Z106" s="452"/>
      <c r="AA106" s="453"/>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461</v>
      </c>
      <c r="AV106" s="346"/>
      <c r="AW106" s="346"/>
      <c r="AX106" s="347"/>
      <c r="AY106">
        <f>COUNTA($G$107)</f>
        <v>0</v>
      </c>
    </row>
    <row r="107" spans="1:60" ht="23.25" hidden="1" customHeight="1" x14ac:dyDescent="0.15">
      <c r="A107" s="474"/>
      <c r="B107" s="475"/>
      <c r="C107" s="475"/>
      <c r="D107" s="475"/>
      <c r="E107" s="475"/>
      <c r="F107" s="476"/>
      <c r="G107" s="176"/>
      <c r="H107" s="176"/>
      <c r="I107" s="176"/>
      <c r="J107" s="176"/>
      <c r="K107" s="176"/>
      <c r="L107" s="176"/>
      <c r="M107" s="176"/>
      <c r="N107" s="176"/>
      <c r="O107" s="176"/>
      <c r="P107" s="176"/>
      <c r="Q107" s="176"/>
      <c r="R107" s="176"/>
      <c r="S107" s="176"/>
      <c r="T107" s="176"/>
      <c r="U107" s="176"/>
      <c r="V107" s="176"/>
      <c r="W107" s="176"/>
      <c r="X107" s="217"/>
      <c r="Y107" s="460" t="s">
        <v>54</v>
      </c>
      <c r="Z107" s="461"/>
      <c r="AA107" s="462"/>
      <c r="AB107" s="454"/>
      <c r="AC107" s="455"/>
      <c r="AD107" s="456"/>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7"/>
      <c r="B108" s="478"/>
      <c r="C108" s="478"/>
      <c r="D108" s="478"/>
      <c r="E108" s="478"/>
      <c r="F108" s="479"/>
      <c r="G108" s="179"/>
      <c r="H108" s="179"/>
      <c r="I108" s="179"/>
      <c r="J108" s="179"/>
      <c r="K108" s="179"/>
      <c r="L108" s="179"/>
      <c r="M108" s="179"/>
      <c r="N108" s="179"/>
      <c r="O108" s="179"/>
      <c r="P108" s="179"/>
      <c r="Q108" s="179"/>
      <c r="R108" s="179"/>
      <c r="S108" s="179"/>
      <c r="T108" s="179"/>
      <c r="U108" s="179"/>
      <c r="V108" s="179"/>
      <c r="W108" s="179"/>
      <c r="X108" s="222"/>
      <c r="Y108" s="457" t="s">
        <v>55</v>
      </c>
      <c r="Z108" s="458"/>
      <c r="AA108" s="459"/>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1" t="s">
        <v>271</v>
      </c>
      <c r="B109" s="472"/>
      <c r="C109" s="472"/>
      <c r="D109" s="472"/>
      <c r="E109" s="472"/>
      <c r="F109" s="473"/>
      <c r="G109" s="716" t="s">
        <v>59</v>
      </c>
      <c r="H109" s="716"/>
      <c r="I109" s="716"/>
      <c r="J109" s="716"/>
      <c r="K109" s="716"/>
      <c r="L109" s="716"/>
      <c r="M109" s="716"/>
      <c r="N109" s="716"/>
      <c r="O109" s="716"/>
      <c r="P109" s="716"/>
      <c r="Q109" s="716"/>
      <c r="R109" s="716"/>
      <c r="S109" s="716"/>
      <c r="T109" s="716"/>
      <c r="U109" s="716"/>
      <c r="V109" s="716"/>
      <c r="W109" s="716"/>
      <c r="X109" s="717"/>
      <c r="Y109" s="451"/>
      <c r="Z109" s="452"/>
      <c r="AA109" s="453"/>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461</v>
      </c>
      <c r="AV109" s="346"/>
      <c r="AW109" s="346"/>
      <c r="AX109" s="347"/>
      <c r="AY109">
        <f>COUNTA($G$110)</f>
        <v>0</v>
      </c>
    </row>
    <row r="110" spans="1:60" ht="23.25" hidden="1" customHeight="1" x14ac:dyDescent="0.15">
      <c r="A110" s="474"/>
      <c r="B110" s="475"/>
      <c r="C110" s="475"/>
      <c r="D110" s="475"/>
      <c r="E110" s="475"/>
      <c r="F110" s="476"/>
      <c r="G110" s="176"/>
      <c r="H110" s="176"/>
      <c r="I110" s="176"/>
      <c r="J110" s="176"/>
      <c r="K110" s="176"/>
      <c r="L110" s="176"/>
      <c r="M110" s="176"/>
      <c r="N110" s="176"/>
      <c r="O110" s="176"/>
      <c r="P110" s="176"/>
      <c r="Q110" s="176"/>
      <c r="R110" s="176"/>
      <c r="S110" s="176"/>
      <c r="T110" s="176"/>
      <c r="U110" s="176"/>
      <c r="V110" s="176"/>
      <c r="W110" s="176"/>
      <c r="X110" s="217"/>
      <c r="Y110" s="460" t="s">
        <v>54</v>
      </c>
      <c r="Z110" s="461"/>
      <c r="AA110" s="462"/>
      <c r="AB110" s="454"/>
      <c r="AC110" s="455"/>
      <c r="AD110" s="456"/>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7"/>
      <c r="B111" s="478"/>
      <c r="C111" s="478"/>
      <c r="D111" s="478"/>
      <c r="E111" s="478"/>
      <c r="F111" s="479"/>
      <c r="G111" s="179"/>
      <c r="H111" s="179"/>
      <c r="I111" s="179"/>
      <c r="J111" s="179"/>
      <c r="K111" s="179"/>
      <c r="L111" s="179"/>
      <c r="M111" s="179"/>
      <c r="N111" s="179"/>
      <c r="O111" s="179"/>
      <c r="P111" s="179"/>
      <c r="Q111" s="179"/>
      <c r="R111" s="179"/>
      <c r="S111" s="179"/>
      <c r="T111" s="179"/>
      <c r="U111" s="179"/>
      <c r="V111" s="179"/>
      <c r="W111" s="179"/>
      <c r="X111" s="222"/>
      <c r="Y111" s="457" t="s">
        <v>55</v>
      </c>
      <c r="Z111" s="458"/>
      <c r="AA111" s="459"/>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1" t="s">
        <v>271</v>
      </c>
      <c r="B112" s="472"/>
      <c r="C112" s="472"/>
      <c r="D112" s="472"/>
      <c r="E112" s="472"/>
      <c r="F112" s="473"/>
      <c r="G112" s="716" t="s">
        <v>59</v>
      </c>
      <c r="H112" s="716"/>
      <c r="I112" s="716"/>
      <c r="J112" s="716"/>
      <c r="K112" s="716"/>
      <c r="L112" s="716"/>
      <c r="M112" s="716"/>
      <c r="N112" s="716"/>
      <c r="O112" s="716"/>
      <c r="P112" s="716"/>
      <c r="Q112" s="716"/>
      <c r="R112" s="716"/>
      <c r="S112" s="716"/>
      <c r="T112" s="716"/>
      <c r="U112" s="716"/>
      <c r="V112" s="716"/>
      <c r="W112" s="716"/>
      <c r="X112" s="717"/>
      <c r="Y112" s="451"/>
      <c r="Z112" s="452"/>
      <c r="AA112" s="453"/>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461</v>
      </c>
      <c r="AV112" s="346"/>
      <c r="AW112" s="346"/>
      <c r="AX112" s="347"/>
      <c r="AY112">
        <f>COUNTA($G$113)</f>
        <v>0</v>
      </c>
    </row>
    <row r="113" spans="1:51" ht="23.25" hidden="1" customHeight="1" x14ac:dyDescent="0.15">
      <c r="A113" s="474"/>
      <c r="B113" s="475"/>
      <c r="C113" s="475"/>
      <c r="D113" s="475"/>
      <c r="E113" s="475"/>
      <c r="F113" s="476"/>
      <c r="G113" s="176"/>
      <c r="H113" s="176"/>
      <c r="I113" s="176"/>
      <c r="J113" s="176"/>
      <c r="K113" s="176"/>
      <c r="L113" s="176"/>
      <c r="M113" s="176"/>
      <c r="N113" s="176"/>
      <c r="O113" s="176"/>
      <c r="P113" s="176"/>
      <c r="Q113" s="176"/>
      <c r="R113" s="176"/>
      <c r="S113" s="176"/>
      <c r="T113" s="176"/>
      <c r="U113" s="176"/>
      <c r="V113" s="176"/>
      <c r="W113" s="176"/>
      <c r="X113" s="217"/>
      <c r="Y113" s="460" t="s">
        <v>54</v>
      </c>
      <c r="Z113" s="461"/>
      <c r="AA113" s="462"/>
      <c r="AB113" s="454"/>
      <c r="AC113" s="455"/>
      <c r="AD113" s="456"/>
      <c r="AE113" s="343"/>
      <c r="AF113" s="343"/>
      <c r="AG113" s="343"/>
      <c r="AH113" s="343"/>
      <c r="AI113" s="343"/>
      <c r="AJ113" s="343"/>
      <c r="AK113" s="343"/>
      <c r="AL113" s="343"/>
      <c r="AM113" s="343"/>
      <c r="AN113" s="343"/>
      <c r="AO113" s="343"/>
      <c r="AP113" s="343"/>
      <c r="AQ113" s="348"/>
      <c r="AR113" s="349"/>
      <c r="AS113" s="349"/>
      <c r="AT113" s="797"/>
      <c r="AU113" s="343"/>
      <c r="AV113" s="343"/>
      <c r="AW113" s="343"/>
      <c r="AX113" s="344"/>
      <c r="AY113">
        <f>$AY$112</f>
        <v>0</v>
      </c>
    </row>
    <row r="114" spans="1:51" ht="23.25" hidden="1" customHeight="1" x14ac:dyDescent="0.15">
      <c r="A114" s="477"/>
      <c r="B114" s="478"/>
      <c r="C114" s="478"/>
      <c r="D114" s="478"/>
      <c r="E114" s="478"/>
      <c r="F114" s="479"/>
      <c r="G114" s="179"/>
      <c r="H114" s="179"/>
      <c r="I114" s="179"/>
      <c r="J114" s="179"/>
      <c r="K114" s="179"/>
      <c r="L114" s="179"/>
      <c r="M114" s="179"/>
      <c r="N114" s="179"/>
      <c r="O114" s="179"/>
      <c r="P114" s="179"/>
      <c r="Q114" s="179"/>
      <c r="R114" s="179"/>
      <c r="S114" s="179"/>
      <c r="T114" s="179"/>
      <c r="U114" s="179"/>
      <c r="V114" s="179"/>
      <c r="W114" s="179"/>
      <c r="X114" s="222"/>
      <c r="Y114" s="457" t="s">
        <v>55</v>
      </c>
      <c r="Z114" s="458"/>
      <c r="AA114" s="459"/>
      <c r="AB114" s="388"/>
      <c r="AC114" s="389"/>
      <c r="AD114" s="390"/>
      <c r="AE114" s="351"/>
      <c r="AF114" s="351"/>
      <c r="AG114" s="351"/>
      <c r="AH114" s="351"/>
      <c r="AI114" s="351"/>
      <c r="AJ114" s="351"/>
      <c r="AK114" s="351"/>
      <c r="AL114" s="351"/>
      <c r="AM114" s="351"/>
      <c r="AN114" s="351"/>
      <c r="AO114" s="351"/>
      <c r="AP114" s="351"/>
      <c r="AQ114" s="348"/>
      <c r="AR114" s="349"/>
      <c r="AS114" s="349"/>
      <c r="AT114" s="797"/>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6"/>
      <c r="Z115" s="467"/>
      <c r="AA115" s="468"/>
      <c r="AB115" s="288" t="s">
        <v>11</v>
      </c>
      <c r="AC115" s="283"/>
      <c r="AD115" s="284"/>
      <c r="AE115" s="320" t="s">
        <v>308</v>
      </c>
      <c r="AF115" s="320"/>
      <c r="AG115" s="320"/>
      <c r="AH115" s="320"/>
      <c r="AI115" s="320" t="s">
        <v>330</v>
      </c>
      <c r="AJ115" s="320"/>
      <c r="AK115" s="320"/>
      <c r="AL115" s="320"/>
      <c r="AM115" s="320" t="s">
        <v>427</v>
      </c>
      <c r="AN115" s="320"/>
      <c r="AO115" s="320"/>
      <c r="AP115" s="320"/>
      <c r="AQ115" s="321" t="s">
        <v>462</v>
      </c>
      <c r="AR115" s="322"/>
      <c r="AS115" s="322"/>
      <c r="AT115" s="322"/>
      <c r="AU115" s="322"/>
      <c r="AV115" s="322"/>
      <c r="AW115" s="322"/>
      <c r="AX115" s="323"/>
    </row>
    <row r="116" spans="1:51" ht="23.25" customHeight="1" x14ac:dyDescent="0.15">
      <c r="A116" s="277"/>
      <c r="B116" s="278"/>
      <c r="C116" s="278"/>
      <c r="D116" s="278"/>
      <c r="E116" s="278"/>
      <c r="F116" s="279"/>
      <c r="G116" s="336" t="s">
        <v>743</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652</v>
      </c>
      <c r="AC116" s="286"/>
      <c r="AD116" s="287"/>
      <c r="AE116" s="343">
        <v>0.9</v>
      </c>
      <c r="AF116" s="343"/>
      <c r="AG116" s="343"/>
      <c r="AH116" s="343"/>
      <c r="AI116" s="343">
        <v>0.9</v>
      </c>
      <c r="AJ116" s="343"/>
      <c r="AK116" s="343"/>
      <c r="AL116" s="343"/>
      <c r="AM116" s="343">
        <v>0.7</v>
      </c>
      <c r="AN116" s="343"/>
      <c r="AO116" s="343"/>
      <c r="AP116" s="343"/>
      <c r="AQ116" s="348">
        <v>0.7</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653</v>
      </c>
      <c r="AC117" s="328"/>
      <c r="AD117" s="329"/>
      <c r="AE117" s="291" t="s">
        <v>654</v>
      </c>
      <c r="AF117" s="291"/>
      <c r="AG117" s="291"/>
      <c r="AH117" s="291"/>
      <c r="AI117" s="291" t="s">
        <v>655</v>
      </c>
      <c r="AJ117" s="291"/>
      <c r="AK117" s="291"/>
      <c r="AL117" s="291"/>
      <c r="AM117" s="291" t="s">
        <v>657</v>
      </c>
      <c r="AN117" s="291"/>
      <c r="AO117" s="291"/>
      <c r="AP117" s="291"/>
      <c r="AQ117" s="291" t="s">
        <v>656</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6"/>
      <c r="Z118" s="467"/>
      <c r="AA118" s="468"/>
      <c r="AB118" s="288" t="s">
        <v>11</v>
      </c>
      <c r="AC118" s="283"/>
      <c r="AD118" s="284"/>
      <c r="AE118" s="320" t="s">
        <v>308</v>
      </c>
      <c r="AF118" s="320"/>
      <c r="AG118" s="320"/>
      <c r="AH118" s="320"/>
      <c r="AI118" s="320" t="s">
        <v>330</v>
      </c>
      <c r="AJ118" s="320"/>
      <c r="AK118" s="320"/>
      <c r="AL118" s="320"/>
      <c r="AM118" s="320" t="s">
        <v>427</v>
      </c>
      <c r="AN118" s="320"/>
      <c r="AO118" s="320"/>
      <c r="AP118" s="320"/>
      <c r="AQ118" s="321" t="s">
        <v>462</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278</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277</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6"/>
      <c r="Z121" s="467"/>
      <c r="AA121" s="468"/>
      <c r="AB121" s="288" t="s">
        <v>11</v>
      </c>
      <c r="AC121" s="283"/>
      <c r="AD121" s="284"/>
      <c r="AE121" s="320" t="s">
        <v>308</v>
      </c>
      <c r="AF121" s="320"/>
      <c r="AG121" s="320"/>
      <c r="AH121" s="320"/>
      <c r="AI121" s="320" t="s">
        <v>330</v>
      </c>
      <c r="AJ121" s="320"/>
      <c r="AK121" s="320"/>
      <c r="AL121" s="320"/>
      <c r="AM121" s="320" t="s">
        <v>427</v>
      </c>
      <c r="AN121" s="320"/>
      <c r="AO121" s="320"/>
      <c r="AP121" s="320"/>
      <c r="AQ121" s="321" t="s">
        <v>462</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280</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6"/>
      <c r="Z124" s="467"/>
      <c r="AA124" s="468"/>
      <c r="AB124" s="288" t="s">
        <v>11</v>
      </c>
      <c r="AC124" s="283"/>
      <c r="AD124" s="284"/>
      <c r="AE124" s="320" t="s">
        <v>308</v>
      </c>
      <c r="AF124" s="320"/>
      <c r="AG124" s="320"/>
      <c r="AH124" s="320"/>
      <c r="AI124" s="320" t="s">
        <v>330</v>
      </c>
      <c r="AJ124" s="320"/>
      <c r="AK124" s="320"/>
      <c r="AL124" s="320"/>
      <c r="AM124" s="320" t="s">
        <v>427</v>
      </c>
      <c r="AN124" s="320"/>
      <c r="AO124" s="320"/>
      <c r="AP124" s="320"/>
      <c r="AQ124" s="321" t="s">
        <v>462</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458</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277</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8"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462</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459</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277</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4" t="s">
        <v>323</v>
      </c>
      <c r="B130" s="972"/>
      <c r="C130" s="971" t="s">
        <v>188</v>
      </c>
      <c r="D130" s="972"/>
      <c r="E130" s="293" t="s">
        <v>217</v>
      </c>
      <c r="F130" s="294"/>
      <c r="G130" s="295" t="s">
        <v>632</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5"/>
      <c r="B131" s="238"/>
      <c r="C131" s="237"/>
      <c r="D131" s="238"/>
      <c r="E131" s="224" t="s">
        <v>216</v>
      </c>
      <c r="F131" s="225"/>
      <c r="G131" s="221" t="s">
        <v>658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5"/>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619</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5"/>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745</v>
      </c>
      <c r="AR133" s="256"/>
      <c r="AS133" s="164" t="s">
        <v>185</v>
      </c>
      <c r="AT133" s="187"/>
      <c r="AU133" s="163" t="s">
        <v>745</v>
      </c>
      <c r="AV133" s="163"/>
      <c r="AW133" s="164" t="s">
        <v>175</v>
      </c>
      <c r="AX133" s="165"/>
      <c r="AY133">
        <f>$AY$132</f>
        <v>1</v>
      </c>
    </row>
    <row r="134" spans="1:51" ht="39.75" customHeight="1" x14ac:dyDescent="0.15">
      <c r="A134" s="975"/>
      <c r="B134" s="238"/>
      <c r="C134" s="237"/>
      <c r="D134" s="238"/>
      <c r="E134" s="237"/>
      <c r="F134" s="299"/>
      <c r="G134" s="216" t="s">
        <v>745</v>
      </c>
      <c r="H134" s="176"/>
      <c r="I134" s="176"/>
      <c r="J134" s="176"/>
      <c r="K134" s="176"/>
      <c r="L134" s="176"/>
      <c r="M134" s="176"/>
      <c r="N134" s="176"/>
      <c r="O134" s="176"/>
      <c r="P134" s="176"/>
      <c r="Q134" s="176"/>
      <c r="R134" s="176"/>
      <c r="S134" s="176"/>
      <c r="T134" s="176"/>
      <c r="U134" s="176"/>
      <c r="V134" s="176"/>
      <c r="W134" s="176"/>
      <c r="X134" s="217"/>
      <c r="Y134" s="157" t="s">
        <v>199</v>
      </c>
      <c r="Z134" s="158"/>
      <c r="AA134" s="159"/>
      <c r="AB134" s="266" t="s">
        <v>745</v>
      </c>
      <c r="AC134" s="223"/>
      <c r="AD134" s="223"/>
      <c r="AE134" s="251" t="s">
        <v>745</v>
      </c>
      <c r="AF134" s="152"/>
      <c r="AG134" s="152"/>
      <c r="AH134" s="152"/>
      <c r="AI134" s="251" t="s">
        <v>745</v>
      </c>
      <c r="AJ134" s="152"/>
      <c r="AK134" s="152"/>
      <c r="AL134" s="152"/>
      <c r="AM134" s="251" t="s">
        <v>746</v>
      </c>
      <c r="AN134" s="152"/>
      <c r="AO134" s="152"/>
      <c r="AP134" s="152"/>
      <c r="AQ134" s="251" t="s">
        <v>746</v>
      </c>
      <c r="AR134" s="152"/>
      <c r="AS134" s="152"/>
      <c r="AT134" s="152"/>
      <c r="AU134" s="251" t="s">
        <v>745</v>
      </c>
      <c r="AV134" s="152"/>
      <c r="AW134" s="152"/>
      <c r="AX134" s="193"/>
      <c r="AY134">
        <f t="shared" ref="AY134:AY135" si="13">$AY$132</f>
        <v>1</v>
      </c>
    </row>
    <row r="135" spans="1:51" ht="39.75" customHeight="1" x14ac:dyDescent="0.15">
      <c r="A135" s="975"/>
      <c r="B135" s="238"/>
      <c r="C135" s="237"/>
      <c r="D135" s="238"/>
      <c r="E135" s="237"/>
      <c r="F135" s="299"/>
      <c r="G135" s="221"/>
      <c r="H135" s="179"/>
      <c r="I135" s="179"/>
      <c r="J135" s="179"/>
      <c r="K135" s="179"/>
      <c r="L135" s="179"/>
      <c r="M135" s="179"/>
      <c r="N135" s="179"/>
      <c r="O135" s="179"/>
      <c r="P135" s="179"/>
      <c r="Q135" s="179"/>
      <c r="R135" s="179"/>
      <c r="S135" s="179"/>
      <c r="T135" s="179"/>
      <c r="U135" s="179"/>
      <c r="V135" s="179"/>
      <c r="W135" s="179"/>
      <c r="X135" s="222"/>
      <c r="Y135" s="194" t="s">
        <v>53</v>
      </c>
      <c r="Z135" s="143"/>
      <c r="AA135" s="144"/>
      <c r="AB135" s="271" t="s">
        <v>745</v>
      </c>
      <c r="AC135" s="160"/>
      <c r="AD135" s="160"/>
      <c r="AE135" s="251" t="s">
        <v>746</v>
      </c>
      <c r="AF135" s="152"/>
      <c r="AG135" s="152"/>
      <c r="AH135" s="152"/>
      <c r="AI135" s="251" t="s">
        <v>745</v>
      </c>
      <c r="AJ135" s="152"/>
      <c r="AK135" s="152"/>
      <c r="AL135" s="152"/>
      <c r="AM135" s="251" t="s">
        <v>747</v>
      </c>
      <c r="AN135" s="152"/>
      <c r="AO135" s="152"/>
      <c r="AP135" s="152"/>
      <c r="AQ135" s="251" t="s">
        <v>745</v>
      </c>
      <c r="AR135" s="152"/>
      <c r="AS135" s="152"/>
      <c r="AT135" s="152"/>
      <c r="AU135" s="251" t="s">
        <v>747</v>
      </c>
      <c r="AV135" s="152"/>
      <c r="AW135" s="152"/>
      <c r="AX135" s="193"/>
      <c r="AY135">
        <f t="shared" si="13"/>
        <v>1</v>
      </c>
    </row>
    <row r="136" spans="1:51" ht="18.75" hidden="1" customHeight="1" x14ac:dyDescent="0.15">
      <c r="A136" s="975"/>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619</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5"/>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5"/>
      <c r="B138" s="238"/>
      <c r="C138" s="237"/>
      <c r="D138" s="238"/>
      <c r="E138" s="237"/>
      <c r="F138" s="299"/>
      <c r="G138" s="216"/>
      <c r="H138" s="176"/>
      <c r="I138" s="176"/>
      <c r="J138" s="176"/>
      <c r="K138" s="176"/>
      <c r="L138" s="176"/>
      <c r="M138" s="176"/>
      <c r="N138" s="176"/>
      <c r="O138" s="176"/>
      <c r="P138" s="176"/>
      <c r="Q138" s="176"/>
      <c r="R138" s="176"/>
      <c r="S138" s="176"/>
      <c r="T138" s="176"/>
      <c r="U138" s="176"/>
      <c r="V138" s="176"/>
      <c r="W138" s="176"/>
      <c r="X138" s="217"/>
      <c r="Y138" s="157" t="s">
        <v>199</v>
      </c>
      <c r="Z138" s="158"/>
      <c r="AA138" s="159"/>
      <c r="AB138" s="266"/>
      <c r="AC138" s="223"/>
      <c r="AD138" s="223"/>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5"/>
      <c r="B139" s="238"/>
      <c r="C139" s="237"/>
      <c r="D139" s="238"/>
      <c r="E139" s="237"/>
      <c r="F139" s="299"/>
      <c r="G139" s="221"/>
      <c r="H139" s="179"/>
      <c r="I139" s="179"/>
      <c r="J139" s="179"/>
      <c r="K139" s="179"/>
      <c r="L139" s="179"/>
      <c r="M139" s="179"/>
      <c r="N139" s="179"/>
      <c r="O139" s="179"/>
      <c r="P139" s="179"/>
      <c r="Q139" s="179"/>
      <c r="R139" s="179"/>
      <c r="S139" s="179"/>
      <c r="T139" s="179"/>
      <c r="U139" s="179"/>
      <c r="V139" s="179"/>
      <c r="W139" s="179"/>
      <c r="X139" s="222"/>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5"/>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619</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5"/>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5"/>
      <c r="B142" s="238"/>
      <c r="C142" s="237"/>
      <c r="D142" s="238"/>
      <c r="E142" s="237"/>
      <c r="F142" s="299"/>
      <c r="G142" s="216"/>
      <c r="H142" s="176"/>
      <c r="I142" s="176"/>
      <c r="J142" s="176"/>
      <c r="K142" s="176"/>
      <c r="L142" s="176"/>
      <c r="M142" s="176"/>
      <c r="N142" s="176"/>
      <c r="O142" s="176"/>
      <c r="P142" s="176"/>
      <c r="Q142" s="176"/>
      <c r="R142" s="176"/>
      <c r="S142" s="176"/>
      <c r="T142" s="176"/>
      <c r="U142" s="176"/>
      <c r="V142" s="176"/>
      <c r="W142" s="176"/>
      <c r="X142" s="217"/>
      <c r="Y142" s="157" t="s">
        <v>199</v>
      </c>
      <c r="Z142" s="158"/>
      <c r="AA142" s="159"/>
      <c r="AB142" s="266"/>
      <c r="AC142" s="223"/>
      <c r="AD142" s="223"/>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5"/>
      <c r="B143" s="238"/>
      <c r="C143" s="237"/>
      <c r="D143" s="238"/>
      <c r="E143" s="237"/>
      <c r="F143" s="299"/>
      <c r="G143" s="221"/>
      <c r="H143" s="179"/>
      <c r="I143" s="179"/>
      <c r="J143" s="179"/>
      <c r="K143" s="179"/>
      <c r="L143" s="179"/>
      <c r="M143" s="179"/>
      <c r="N143" s="179"/>
      <c r="O143" s="179"/>
      <c r="P143" s="179"/>
      <c r="Q143" s="179"/>
      <c r="R143" s="179"/>
      <c r="S143" s="179"/>
      <c r="T143" s="179"/>
      <c r="U143" s="179"/>
      <c r="V143" s="179"/>
      <c r="W143" s="179"/>
      <c r="X143" s="222"/>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5"/>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619</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5"/>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5"/>
      <c r="B146" s="238"/>
      <c r="C146" s="237"/>
      <c r="D146" s="238"/>
      <c r="E146" s="237"/>
      <c r="F146" s="299"/>
      <c r="G146" s="216"/>
      <c r="H146" s="176"/>
      <c r="I146" s="176"/>
      <c r="J146" s="176"/>
      <c r="K146" s="176"/>
      <c r="L146" s="176"/>
      <c r="M146" s="176"/>
      <c r="N146" s="176"/>
      <c r="O146" s="176"/>
      <c r="P146" s="176"/>
      <c r="Q146" s="176"/>
      <c r="R146" s="176"/>
      <c r="S146" s="176"/>
      <c r="T146" s="176"/>
      <c r="U146" s="176"/>
      <c r="V146" s="176"/>
      <c r="W146" s="176"/>
      <c r="X146" s="217"/>
      <c r="Y146" s="157" t="s">
        <v>199</v>
      </c>
      <c r="Z146" s="158"/>
      <c r="AA146" s="159"/>
      <c r="AB146" s="266"/>
      <c r="AC146" s="223"/>
      <c r="AD146" s="223"/>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5"/>
      <c r="B147" s="238"/>
      <c r="C147" s="237"/>
      <c r="D147" s="238"/>
      <c r="E147" s="237"/>
      <c r="F147" s="299"/>
      <c r="G147" s="221"/>
      <c r="H147" s="179"/>
      <c r="I147" s="179"/>
      <c r="J147" s="179"/>
      <c r="K147" s="179"/>
      <c r="L147" s="179"/>
      <c r="M147" s="179"/>
      <c r="N147" s="179"/>
      <c r="O147" s="179"/>
      <c r="P147" s="179"/>
      <c r="Q147" s="179"/>
      <c r="R147" s="179"/>
      <c r="S147" s="179"/>
      <c r="T147" s="179"/>
      <c r="U147" s="179"/>
      <c r="V147" s="179"/>
      <c r="W147" s="179"/>
      <c r="X147" s="222"/>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5"/>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619</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5"/>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5"/>
      <c r="B150" s="238"/>
      <c r="C150" s="237"/>
      <c r="D150" s="238"/>
      <c r="E150" s="237"/>
      <c r="F150" s="299"/>
      <c r="G150" s="216"/>
      <c r="H150" s="176"/>
      <c r="I150" s="176"/>
      <c r="J150" s="176"/>
      <c r="K150" s="176"/>
      <c r="L150" s="176"/>
      <c r="M150" s="176"/>
      <c r="N150" s="176"/>
      <c r="O150" s="176"/>
      <c r="P150" s="176"/>
      <c r="Q150" s="176"/>
      <c r="R150" s="176"/>
      <c r="S150" s="176"/>
      <c r="T150" s="176"/>
      <c r="U150" s="176"/>
      <c r="V150" s="176"/>
      <c r="W150" s="176"/>
      <c r="X150" s="217"/>
      <c r="Y150" s="157" t="s">
        <v>199</v>
      </c>
      <c r="Z150" s="158"/>
      <c r="AA150" s="159"/>
      <c r="AB150" s="266"/>
      <c r="AC150" s="223"/>
      <c r="AD150" s="223"/>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5"/>
      <c r="B151" s="238"/>
      <c r="C151" s="237"/>
      <c r="D151" s="238"/>
      <c r="E151" s="237"/>
      <c r="F151" s="299"/>
      <c r="G151" s="221"/>
      <c r="H151" s="179"/>
      <c r="I151" s="179"/>
      <c r="J151" s="179"/>
      <c r="K151" s="179"/>
      <c r="L151" s="179"/>
      <c r="M151" s="179"/>
      <c r="N151" s="179"/>
      <c r="O151" s="179"/>
      <c r="P151" s="179"/>
      <c r="Q151" s="179"/>
      <c r="R151" s="179"/>
      <c r="S151" s="179"/>
      <c r="T151" s="179"/>
      <c r="U151" s="179"/>
      <c r="V151" s="179"/>
      <c r="W151" s="179"/>
      <c r="X151" s="222"/>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5"/>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1</v>
      </c>
    </row>
    <row r="153" spans="1:51" ht="22.5" customHeight="1" x14ac:dyDescent="0.15">
      <c r="A153" s="975"/>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75"/>
      <c r="B154" s="238"/>
      <c r="C154" s="237"/>
      <c r="D154" s="238"/>
      <c r="E154" s="237"/>
      <c r="F154" s="299"/>
      <c r="G154" s="216" t="s">
        <v>659</v>
      </c>
      <c r="H154" s="176"/>
      <c r="I154" s="176"/>
      <c r="J154" s="176"/>
      <c r="K154" s="176"/>
      <c r="L154" s="176"/>
      <c r="M154" s="176"/>
      <c r="N154" s="176"/>
      <c r="O154" s="176"/>
      <c r="P154" s="217"/>
      <c r="Q154" s="175" t="s">
        <v>660</v>
      </c>
      <c r="R154" s="176"/>
      <c r="S154" s="176"/>
      <c r="T154" s="176"/>
      <c r="U154" s="176"/>
      <c r="V154" s="176"/>
      <c r="W154" s="176"/>
      <c r="X154" s="176"/>
      <c r="Y154" s="176"/>
      <c r="Z154" s="176"/>
      <c r="AA154" s="902"/>
      <c r="AB154" s="241" t="s">
        <v>648</v>
      </c>
      <c r="AC154" s="242"/>
      <c r="AD154" s="242"/>
      <c r="AE154" s="247" t="s">
        <v>661</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75"/>
      <c r="B155" s="238"/>
      <c r="C155" s="237"/>
      <c r="D155" s="238"/>
      <c r="E155" s="237"/>
      <c r="F155" s="299"/>
      <c r="G155" s="218"/>
      <c r="H155" s="219"/>
      <c r="I155" s="219"/>
      <c r="J155" s="219"/>
      <c r="K155" s="219"/>
      <c r="L155" s="219"/>
      <c r="M155" s="219"/>
      <c r="N155" s="219"/>
      <c r="O155" s="219"/>
      <c r="P155" s="220"/>
      <c r="Q155" s="411"/>
      <c r="R155" s="219"/>
      <c r="S155" s="219"/>
      <c r="T155" s="219"/>
      <c r="U155" s="219"/>
      <c r="V155" s="219"/>
      <c r="W155" s="219"/>
      <c r="X155" s="219"/>
      <c r="Y155" s="219"/>
      <c r="Z155" s="219"/>
      <c r="AA155" s="90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5"/>
      <c r="B156" s="238"/>
      <c r="C156" s="237"/>
      <c r="D156" s="238"/>
      <c r="E156" s="237"/>
      <c r="F156" s="299"/>
      <c r="G156" s="218"/>
      <c r="H156" s="219"/>
      <c r="I156" s="219"/>
      <c r="J156" s="219"/>
      <c r="K156" s="219"/>
      <c r="L156" s="219"/>
      <c r="M156" s="219"/>
      <c r="N156" s="219"/>
      <c r="O156" s="219"/>
      <c r="P156" s="220"/>
      <c r="Q156" s="411"/>
      <c r="R156" s="219"/>
      <c r="S156" s="219"/>
      <c r="T156" s="219"/>
      <c r="U156" s="219"/>
      <c r="V156" s="219"/>
      <c r="W156" s="219"/>
      <c r="X156" s="219"/>
      <c r="Y156" s="219"/>
      <c r="Z156" s="219"/>
      <c r="AA156" s="903"/>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5"/>
      <c r="B157" s="238"/>
      <c r="C157" s="237"/>
      <c r="D157" s="238"/>
      <c r="E157" s="237"/>
      <c r="F157" s="299"/>
      <c r="G157" s="218"/>
      <c r="H157" s="219"/>
      <c r="I157" s="219"/>
      <c r="J157" s="219"/>
      <c r="K157" s="219"/>
      <c r="L157" s="219"/>
      <c r="M157" s="219"/>
      <c r="N157" s="219"/>
      <c r="O157" s="219"/>
      <c r="P157" s="220"/>
      <c r="Q157" s="411"/>
      <c r="R157" s="219"/>
      <c r="S157" s="219"/>
      <c r="T157" s="219"/>
      <c r="U157" s="219"/>
      <c r="V157" s="219"/>
      <c r="W157" s="219"/>
      <c r="X157" s="219"/>
      <c r="Y157" s="219"/>
      <c r="Z157" s="219"/>
      <c r="AA157" s="903"/>
      <c r="AB157" s="243"/>
      <c r="AC157" s="244"/>
      <c r="AD157" s="244"/>
      <c r="AE157" s="175" t="s">
        <v>662</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75"/>
      <c r="B158" s="238"/>
      <c r="C158" s="237"/>
      <c r="D158" s="238"/>
      <c r="E158" s="237"/>
      <c r="F158" s="299"/>
      <c r="G158" s="221"/>
      <c r="H158" s="179"/>
      <c r="I158" s="179"/>
      <c r="J158" s="179"/>
      <c r="K158" s="179"/>
      <c r="L158" s="179"/>
      <c r="M158" s="179"/>
      <c r="N158" s="179"/>
      <c r="O158" s="179"/>
      <c r="P158" s="222"/>
      <c r="Q158" s="178"/>
      <c r="R158" s="179"/>
      <c r="S158" s="179"/>
      <c r="T158" s="179"/>
      <c r="U158" s="179"/>
      <c r="V158" s="179"/>
      <c r="W158" s="179"/>
      <c r="X158" s="179"/>
      <c r="Y158" s="179"/>
      <c r="Z158" s="179"/>
      <c r="AA158" s="904"/>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5"/>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5"/>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5"/>
      <c r="B161" s="238"/>
      <c r="C161" s="237"/>
      <c r="D161" s="238"/>
      <c r="E161" s="237"/>
      <c r="F161" s="299"/>
      <c r="G161" s="216"/>
      <c r="H161" s="176"/>
      <c r="I161" s="176"/>
      <c r="J161" s="176"/>
      <c r="K161" s="176"/>
      <c r="L161" s="176"/>
      <c r="M161" s="176"/>
      <c r="N161" s="176"/>
      <c r="O161" s="176"/>
      <c r="P161" s="217"/>
      <c r="Q161" s="175"/>
      <c r="R161" s="176"/>
      <c r="S161" s="176"/>
      <c r="T161" s="176"/>
      <c r="U161" s="176"/>
      <c r="V161" s="176"/>
      <c r="W161" s="176"/>
      <c r="X161" s="176"/>
      <c r="Y161" s="176"/>
      <c r="Z161" s="176"/>
      <c r="AA161" s="90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5"/>
      <c r="B162" s="238"/>
      <c r="C162" s="237"/>
      <c r="D162" s="238"/>
      <c r="E162" s="237"/>
      <c r="F162" s="299"/>
      <c r="G162" s="218"/>
      <c r="H162" s="219"/>
      <c r="I162" s="219"/>
      <c r="J162" s="219"/>
      <c r="K162" s="219"/>
      <c r="L162" s="219"/>
      <c r="M162" s="219"/>
      <c r="N162" s="219"/>
      <c r="O162" s="219"/>
      <c r="P162" s="220"/>
      <c r="Q162" s="411"/>
      <c r="R162" s="219"/>
      <c r="S162" s="219"/>
      <c r="T162" s="219"/>
      <c r="U162" s="219"/>
      <c r="V162" s="219"/>
      <c r="W162" s="219"/>
      <c r="X162" s="219"/>
      <c r="Y162" s="219"/>
      <c r="Z162" s="219"/>
      <c r="AA162" s="90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5"/>
      <c r="B163" s="238"/>
      <c r="C163" s="237"/>
      <c r="D163" s="238"/>
      <c r="E163" s="237"/>
      <c r="F163" s="299"/>
      <c r="G163" s="218"/>
      <c r="H163" s="219"/>
      <c r="I163" s="219"/>
      <c r="J163" s="219"/>
      <c r="K163" s="219"/>
      <c r="L163" s="219"/>
      <c r="M163" s="219"/>
      <c r="N163" s="219"/>
      <c r="O163" s="219"/>
      <c r="P163" s="220"/>
      <c r="Q163" s="411"/>
      <c r="R163" s="219"/>
      <c r="S163" s="219"/>
      <c r="T163" s="219"/>
      <c r="U163" s="219"/>
      <c r="V163" s="219"/>
      <c r="W163" s="219"/>
      <c r="X163" s="219"/>
      <c r="Y163" s="219"/>
      <c r="Z163" s="219"/>
      <c r="AA163" s="903"/>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5"/>
      <c r="B164" s="238"/>
      <c r="C164" s="237"/>
      <c r="D164" s="238"/>
      <c r="E164" s="237"/>
      <c r="F164" s="299"/>
      <c r="G164" s="218"/>
      <c r="H164" s="219"/>
      <c r="I164" s="219"/>
      <c r="J164" s="219"/>
      <c r="K164" s="219"/>
      <c r="L164" s="219"/>
      <c r="M164" s="219"/>
      <c r="N164" s="219"/>
      <c r="O164" s="219"/>
      <c r="P164" s="220"/>
      <c r="Q164" s="411"/>
      <c r="R164" s="219"/>
      <c r="S164" s="219"/>
      <c r="T164" s="219"/>
      <c r="U164" s="219"/>
      <c r="V164" s="219"/>
      <c r="W164" s="219"/>
      <c r="X164" s="219"/>
      <c r="Y164" s="219"/>
      <c r="Z164" s="219"/>
      <c r="AA164" s="903"/>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5"/>
      <c r="B165" s="238"/>
      <c r="C165" s="237"/>
      <c r="D165" s="238"/>
      <c r="E165" s="237"/>
      <c r="F165" s="299"/>
      <c r="G165" s="221"/>
      <c r="H165" s="179"/>
      <c r="I165" s="179"/>
      <c r="J165" s="179"/>
      <c r="K165" s="179"/>
      <c r="L165" s="179"/>
      <c r="M165" s="179"/>
      <c r="N165" s="179"/>
      <c r="O165" s="179"/>
      <c r="P165" s="222"/>
      <c r="Q165" s="178"/>
      <c r="R165" s="179"/>
      <c r="S165" s="179"/>
      <c r="T165" s="179"/>
      <c r="U165" s="179"/>
      <c r="V165" s="179"/>
      <c r="W165" s="179"/>
      <c r="X165" s="179"/>
      <c r="Y165" s="179"/>
      <c r="Z165" s="179"/>
      <c r="AA165" s="904"/>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5"/>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5"/>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5"/>
      <c r="B168" s="238"/>
      <c r="C168" s="237"/>
      <c r="D168" s="238"/>
      <c r="E168" s="237"/>
      <c r="F168" s="299"/>
      <c r="G168" s="216"/>
      <c r="H168" s="176"/>
      <c r="I168" s="176"/>
      <c r="J168" s="176"/>
      <c r="K168" s="176"/>
      <c r="L168" s="176"/>
      <c r="M168" s="176"/>
      <c r="N168" s="176"/>
      <c r="O168" s="176"/>
      <c r="P168" s="217"/>
      <c r="Q168" s="175"/>
      <c r="R168" s="176"/>
      <c r="S168" s="176"/>
      <c r="T168" s="176"/>
      <c r="U168" s="176"/>
      <c r="V168" s="176"/>
      <c r="W168" s="176"/>
      <c r="X168" s="176"/>
      <c r="Y168" s="176"/>
      <c r="Z168" s="176"/>
      <c r="AA168" s="90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5"/>
      <c r="B169" s="238"/>
      <c r="C169" s="237"/>
      <c r="D169" s="238"/>
      <c r="E169" s="237"/>
      <c r="F169" s="299"/>
      <c r="G169" s="218"/>
      <c r="H169" s="219"/>
      <c r="I169" s="219"/>
      <c r="J169" s="219"/>
      <c r="K169" s="219"/>
      <c r="L169" s="219"/>
      <c r="M169" s="219"/>
      <c r="N169" s="219"/>
      <c r="O169" s="219"/>
      <c r="P169" s="220"/>
      <c r="Q169" s="411"/>
      <c r="R169" s="219"/>
      <c r="S169" s="219"/>
      <c r="T169" s="219"/>
      <c r="U169" s="219"/>
      <c r="V169" s="219"/>
      <c r="W169" s="219"/>
      <c r="X169" s="219"/>
      <c r="Y169" s="219"/>
      <c r="Z169" s="219"/>
      <c r="AA169" s="90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5"/>
      <c r="B170" s="238"/>
      <c r="C170" s="237"/>
      <c r="D170" s="238"/>
      <c r="E170" s="237"/>
      <c r="F170" s="299"/>
      <c r="G170" s="218"/>
      <c r="H170" s="219"/>
      <c r="I170" s="219"/>
      <c r="J170" s="219"/>
      <c r="K170" s="219"/>
      <c r="L170" s="219"/>
      <c r="M170" s="219"/>
      <c r="N170" s="219"/>
      <c r="O170" s="219"/>
      <c r="P170" s="220"/>
      <c r="Q170" s="411"/>
      <c r="R170" s="219"/>
      <c r="S170" s="219"/>
      <c r="T170" s="219"/>
      <c r="U170" s="219"/>
      <c r="V170" s="219"/>
      <c r="W170" s="219"/>
      <c r="X170" s="219"/>
      <c r="Y170" s="219"/>
      <c r="Z170" s="219"/>
      <c r="AA170" s="903"/>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5"/>
      <c r="B171" s="238"/>
      <c r="C171" s="237"/>
      <c r="D171" s="238"/>
      <c r="E171" s="237"/>
      <c r="F171" s="299"/>
      <c r="G171" s="218"/>
      <c r="H171" s="219"/>
      <c r="I171" s="219"/>
      <c r="J171" s="219"/>
      <c r="K171" s="219"/>
      <c r="L171" s="219"/>
      <c r="M171" s="219"/>
      <c r="N171" s="219"/>
      <c r="O171" s="219"/>
      <c r="P171" s="220"/>
      <c r="Q171" s="411"/>
      <c r="R171" s="219"/>
      <c r="S171" s="219"/>
      <c r="T171" s="219"/>
      <c r="U171" s="219"/>
      <c r="V171" s="219"/>
      <c r="W171" s="219"/>
      <c r="X171" s="219"/>
      <c r="Y171" s="219"/>
      <c r="Z171" s="219"/>
      <c r="AA171" s="903"/>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5"/>
      <c r="B172" s="238"/>
      <c r="C172" s="237"/>
      <c r="D172" s="238"/>
      <c r="E172" s="237"/>
      <c r="F172" s="299"/>
      <c r="G172" s="221"/>
      <c r="H172" s="179"/>
      <c r="I172" s="179"/>
      <c r="J172" s="179"/>
      <c r="K172" s="179"/>
      <c r="L172" s="179"/>
      <c r="M172" s="179"/>
      <c r="N172" s="179"/>
      <c r="O172" s="179"/>
      <c r="P172" s="222"/>
      <c r="Q172" s="178"/>
      <c r="R172" s="179"/>
      <c r="S172" s="179"/>
      <c r="T172" s="179"/>
      <c r="U172" s="179"/>
      <c r="V172" s="179"/>
      <c r="W172" s="179"/>
      <c r="X172" s="179"/>
      <c r="Y172" s="179"/>
      <c r="Z172" s="179"/>
      <c r="AA172" s="904"/>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5"/>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5"/>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5"/>
      <c r="B175" s="238"/>
      <c r="C175" s="237"/>
      <c r="D175" s="238"/>
      <c r="E175" s="237"/>
      <c r="F175" s="299"/>
      <c r="G175" s="216"/>
      <c r="H175" s="176"/>
      <c r="I175" s="176"/>
      <c r="J175" s="176"/>
      <c r="K175" s="176"/>
      <c r="L175" s="176"/>
      <c r="M175" s="176"/>
      <c r="N175" s="176"/>
      <c r="O175" s="176"/>
      <c r="P175" s="217"/>
      <c r="Q175" s="175"/>
      <c r="R175" s="176"/>
      <c r="S175" s="176"/>
      <c r="T175" s="176"/>
      <c r="U175" s="176"/>
      <c r="V175" s="176"/>
      <c r="W175" s="176"/>
      <c r="X175" s="176"/>
      <c r="Y175" s="176"/>
      <c r="Z175" s="176"/>
      <c r="AA175" s="90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5"/>
      <c r="B176" s="238"/>
      <c r="C176" s="237"/>
      <c r="D176" s="238"/>
      <c r="E176" s="237"/>
      <c r="F176" s="299"/>
      <c r="G176" s="218"/>
      <c r="H176" s="219"/>
      <c r="I176" s="219"/>
      <c r="J176" s="219"/>
      <c r="K176" s="219"/>
      <c r="L176" s="219"/>
      <c r="M176" s="219"/>
      <c r="N176" s="219"/>
      <c r="O176" s="219"/>
      <c r="P176" s="220"/>
      <c r="Q176" s="411"/>
      <c r="R176" s="219"/>
      <c r="S176" s="219"/>
      <c r="T176" s="219"/>
      <c r="U176" s="219"/>
      <c r="V176" s="219"/>
      <c r="W176" s="219"/>
      <c r="X176" s="219"/>
      <c r="Y176" s="219"/>
      <c r="Z176" s="219"/>
      <c r="AA176" s="90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5"/>
      <c r="B177" s="238"/>
      <c r="C177" s="237"/>
      <c r="D177" s="238"/>
      <c r="E177" s="237"/>
      <c r="F177" s="299"/>
      <c r="G177" s="218"/>
      <c r="H177" s="219"/>
      <c r="I177" s="219"/>
      <c r="J177" s="219"/>
      <c r="K177" s="219"/>
      <c r="L177" s="219"/>
      <c r="M177" s="219"/>
      <c r="N177" s="219"/>
      <c r="O177" s="219"/>
      <c r="P177" s="220"/>
      <c r="Q177" s="411"/>
      <c r="R177" s="219"/>
      <c r="S177" s="219"/>
      <c r="T177" s="219"/>
      <c r="U177" s="219"/>
      <c r="V177" s="219"/>
      <c r="W177" s="219"/>
      <c r="X177" s="219"/>
      <c r="Y177" s="219"/>
      <c r="Z177" s="219"/>
      <c r="AA177" s="903"/>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5"/>
      <c r="B178" s="238"/>
      <c r="C178" s="237"/>
      <c r="D178" s="238"/>
      <c r="E178" s="237"/>
      <c r="F178" s="299"/>
      <c r="G178" s="218"/>
      <c r="H178" s="219"/>
      <c r="I178" s="219"/>
      <c r="J178" s="219"/>
      <c r="K178" s="219"/>
      <c r="L178" s="219"/>
      <c r="M178" s="219"/>
      <c r="N178" s="219"/>
      <c r="O178" s="219"/>
      <c r="P178" s="220"/>
      <c r="Q178" s="411"/>
      <c r="R178" s="219"/>
      <c r="S178" s="219"/>
      <c r="T178" s="219"/>
      <c r="U178" s="219"/>
      <c r="V178" s="219"/>
      <c r="W178" s="219"/>
      <c r="X178" s="219"/>
      <c r="Y178" s="219"/>
      <c r="Z178" s="219"/>
      <c r="AA178" s="903"/>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5"/>
      <c r="B179" s="238"/>
      <c r="C179" s="237"/>
      <c r="D179" s="238"/>
      <c r="E179" s="237"/>
      <c r="F179" s="299"/>
      <c r="G179" s="221"/>
      <c r="H179" s="179"/>
      <c r="I179" s="179"/>
      <c r="J179" s="179"/>
      <c r="K179" s="179"/>
      <c r="L179" s="179"/>
      <c r="M179" s="179"/>
      <c r="N179" s="179"/>
      <c r="O179" s="179"/>
      <c r="P179" s="222"/>
      <c r="Q179" s="178"/>
      <c r="R179" s="179"/>
      <c r="S179" s="179"/>
      <c r="T179" s="179"/>
      <c r="U179" s="179"/>
      <c r="V179" s="179"/>
      <c r="W179" s="179"/>
      <c r="X179" s="179"/>
      <c r="Y179" s="179"/>
      <c r="Z179" s="179"/>
      <c r="AA179" s="904"/>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5"/>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5"/>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5"/>
      <c r="B182" s="238"/>
      <c r="C182" s="237"/>
      <c r="D182" s="238"/>
      <c r="E182" s="237"/>
      <c r="F182" s="299"/>
      <c r="G182" s="216"/>
      <c r="H182" s="176"/>
      <c r="I182" s="176"/>
      <c r="J182" s="176"/>
      <c r="K182" s="176"/>
      <c r="L182" s="176"/>
      <c r="M182" s="176"/>
      <c r="N182" s="176"/>
      <c r="O182" s="176"/>
      <c r="P182" s="217"/>
      <c r="Q182" s="175"/>
      <c r="R182" s="176"/>
      <c r="S182" s="176"/>
      <c r="T182" s="176"/>
      <c r="U182" s="176"/>
      <c r="V182" s="176"/>
      <c r="W182" s="176"/>
      <c r="X182" s="176"/>
      <c r="Y182" s="176"/>
      <c r="Z182" s="176"/>
      <c r="AA182" s="90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5"/>
      <c r="B183" s="238"/>
      <c r="C183" s="237"/>
      <c r="D183" s="238"/>
      <c r="E183" s="237"/>
      <c r="F183" s="299"/>
      <c r="G183" s="218"/>
      <c r="H183" s="219"/>
      <c r="I183" s="219"/>
      <c r="J183" s="219"/>
      <c r="K183" s="219"/>
      <c r="L183" s="219"/>
      <c r="M183" s="219"/>
      <c r="N183" s="219"/>
      <c r="O183" s="219"/>
      <c r="P183" s="220"/>
      <c r="Q183" s="411"/>
      <c r="R183" s="219"/>
      <c r="S183" s="219"/>
      <c r="T183" s="219"/>
      <c r="U183" s="219"/>
      <c r="V183" s="219"/>
      <c r="W183" s="219"/>
      <c r="X183" s="219"/>
      <c r="Y183" s="219"/>
      <c r="Z183" s="219"/>
      <c r="AA183" s="90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5"/>
      <c r="B184" s="238"/>
      <c r="C184" s="237"/>
      <c r="D184" s="238"/>
      <c r="E184" s="237"/>
      <c r="F184" s="299"/>
      <c r="G184" s="218"/>
      <c r="H184" s="219"/>
      <c r="I184" s="219"/>
      <c r="J184" s="219"/>
      <c r="K184" s="219"/>
      <c r="L184" s="219"/>
      <c r="M184" s="219"/>
      <c r="N184" s="219"/>
      <c r="O184" s="219"/>
      <c r="P184" s="220"/>
      <c r="Q184" s="411"/>
      <c r="R184" s="219"/>
      <c r="S184" s="219"/>
      <c r="T184" s="219"/>
      <c r="U184" s="219"/>
      <c r="V184" s="219"/>
      <c r="W184" s="219"/>
      <c r="X184" s="219"/>
      <c r="Y184" s="219"/>
      <c r="Z184" s="219"/>
      <c r="AA184" s="903"/>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5"/>
      <c r="B185" s="238"/>
      <c r="C185" s="237"/>
      <c r="D185" s="238"/>
      <c r="E185" s="237"/>
      <c r="F185" s="299"/>
      <c r="G185" s="218"/>
      <c r="H185" s="219"/>
      <c r="I185" s="219"/>
      <c r="J185" s="219"/>
      <c r="K185" s="219"/>
      <c r="L185" s="219"/>
      <c r="M185" s="219"/>
      <c r="N185" s="219"/>
      <c r="O185" s="219"/>
      <c r="P185" s="220"/>
      <c r="Q185" s="411"/>
      <c r="R185" s="219"/>
      <c r="S185" s="219"/>
      <c r="T185" s="219"/>
      <c r="U185" s="219"/>
      <c r="V185" s="219"/>
      <c r="W185" s="219"/>
      <c r="X185" s="219"/>
      <c r="Y185" s="219"/>
      <c r="Z185" s="219"/>
      <c r="AA185" s="903"/>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5"/>
      <c r="B186" s="238"/>
      <c r="C186" s="237"/>
      <c r="D186" s="238"/>
      <c r="E186" s="300"/>
      <c r="F186" s="301"/>
      <c r="G186" s="221"/>
      <c r="H186" s="179"/>
      <c r="I186" s="179"/>
      <c r="J186" s="179"/>
      <c r="K186" s="179"/>
      <c r="L186" s="179"/>
      <c r="M186" s="179"/>
      <c r="N186" s="179"/>
      <c r="O186" s="179"/>
      <c r="P186" s="222"/>
      <c r="Q186" s="178"/>
      <c r="R186" s="179"/>
      <c r="S186" s="179"/>
      <c r="T186" s="179"/>
      <c r="U186" s="179"/>
      <c r="V186" s="179"/>
      <c r="W186" s="179"/>
      <c r="X186" s="179"/>
      <c r="Y186" s="179"/>
      <c r="Z186" s="179"/>
      <c r="AA186" s="904"/>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5"/>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5"/>
      <c r="B188" s="238"/>
      <c r="C188" s="237"/>
      <c r="D188" s="238"/>
      <c r="E188" s="175" t="s">
        <v>663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5"/>
      <c r="B189" s="238"/>
      <c r="C189" s="237"/>
      <c r="D189" s="238"/>
      <c r="E189" s="411"/>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2"/>
      <c r="AY189">
        <f>$AY$187</f>
        <v>1</v>
      </c>
    </row>
    <row r="190" spans="1:51" ht="45" hidden="1" customHeight="1" x14ac:dyDescent="0.15">
      <c r="A190" s="975"/>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5"/>
      <c r="B191" s="238"/>
      <c r="C191" s="237"/>
      <c r="D191" s="238"/>
      <c r="E191" s="224" t="s">
        <v>216</v>
      </c>
      <c r="F191" s="225"/>
      <c r="G191" s="221"/>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5"/>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619</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5"/>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5"/>
      <c r="B194" s="238"/>
      <c r="C194" s="237"/>
      <c r="D194" s="238"/>
      <c r="E194" s="237"/>
      <c r="F194" s="299"/>
      <c r="G194" s="216"/>
      <c r="H194" s="176"/>
      <c r="I194" s="176"/>
      <c r="J194" s="176"/>
      <c r="K194" s="176"/>
      <c r="L194" s="176"/>
      <c r="M194" s="176"/>
      <c r="N194" s="176"/>
      <c r="O194" s="176"/>
      <c r="P194" s="176"/>
      <c r="Q194" s="176"/>
      <c r="R194" s="176"/>
      <c r="S194" s="176"/>
      <c r="T194" s="176"/>
      <c r="U194" s="176"/>
      <c r="V194" s="176"/>
      <c r="W194" s="176"/>
      <c r="X194" s="217"/>
      <c r="Y194" s="157" t="s">
        <v>199</v>
      </c>
      <c r="Z194" s="158"/>
      <c r="AA194" s="159"/>
      <c r="AB194" s="266"/>
      <c r="AC194" s="223"/>
      <c r="AD194" s="223"/>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5"/>
      <c r="B195" s="238"/>
      <c r="C195" s="237"/>
      <c r="D195" s="238"/>
      <c r="E195" s="237"/>
      <c r="F195" s="299"/>
      <c r="G195" s="221"/>
      <c r="H195" s="179"/>
      <c r="I195" s="179"/>
      <c r="J195" s="179"/>
      <c r="K195" s="179"/>
      <c r="L195" s="179"/>
      <c r="M195" s="179"/>
      <c r="N195" s="179"/>
      <c r="O195" s="179"/>
      <c r="P195" s="179"/>
      <c r="Q195" s="179"/>
      <c r="R195" s="179"/>
      <c r="S195" s="179"/>
      <c r="T195" s="179"/>
      <c r="U195" s="179"/>
      <c r="V195" s="179"/>
      <c r="W195" s="179"/>
      <c r="X195" s="222"/>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5"/>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619</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5"/>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5"/>
      <c r="B198" s="238"/>
      <c r="C198" s="237"/>
      <c r="D198" s="238"/>
      <c r="E198" s="237"/>
      <c r="F198" s="299"/>
      <c r="G198" s="216"/>
      <c r="H198" s="176"/>
      <c r="I198" s="176"/>
      <c r="J198" s="176"/>
      <c r="K198" s="176"/>
      <c r="L198" s="176"/>
      <c r="M198" s="176"/>
      <c r="N198" s="176"/>
      <c r="O198" s="176"/>
      <c r="P198" s="176"/>
      <c r="Q198" s="176"/>
      <c r="R198" s="176"/>
      <c r="S198" s="176"/>
      <c r="T198" s="176"/>
      <c r="U198" s="176"/>
      <c r="V198" s="176"/>
      <c r="W198" s="176"/>
      <c r="X198" s="217"/>
      <c r="Y198" s="157" t="s">
        <v>199</v>
      </c>
      <c r="Z198" s="158"/>
      <c r="AA198" s="159"/>
      <c r="AB198" s="266"/>
      <c r="AC198" s="223"/>
      <c r="AD198" s="223"/>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5"/>
      <c r="B199" s="238"/>
      <c r="C199" s="237"/>
      <c r="D199" s="238"/>
      <c r="E199" s="237"/>
      <c r="F199" s="299"/>
      <c r="G199" s="221"/>
      <c r="H199" s="179"/>
      <c r="I199" s="179"/>
      <c r="J199" s="179"/>
      <c r="K199" s="179"/>
      <c r="L199" s="179"/>
      <c r="M199" s="179"/>
      <c r="N199" s="179"/>
      <c r="O199" s="179"/>
      <c r="P199" s="179"/>
      <c r="Q199" s="179"/>
      <c r="R199" s="179"/>
      <c r="S199" s="179"/>
      <c r="T199" s="179"/>
      <c r="U199" s="179"/>
      <c r="V199" s="179"/>
      <c r="W199" s="179"/>
      <c r="X199" s="222"/>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5"/>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619</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5"/>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5"/>
      <c r="B202" s="238"/>
      <c r="C202" s="237"/>
      <c r="D202" s="238"/>
      <c r="E202" s="237"/>
      <c r="F202" s="299"/>
      <c r="G202" s="216"/>
      <c r="H202" s="176"/>
      <c r="I202" s="176"/>
      <c r="J202" s="176"/>
      <c r="K202" s="176"/>
      <c r="L202" s="176"/>
      <c r="M202" s="176"/>
      <c r="N202" s="176"/>
      <c r="O202" s="176"/>
      <c r="P202" s="176"/>
      <c r="Q202" s="176"/>
      <c r="R202" s="176"/>
      <c r="S202" s="176"/>
      <c r="T202" s="176"/>
      <c r="U202" s="176"/>
      <c r="V202" s="176"/>
      <c r="W202" s="176"/>
      <c r="X202" s="217"/>
      <c r="Y202" s="157" t="s">
        <v>199</v>
      </c>
      <c r="Z202" s="158"/>
      <c r="AA202" s="159"/>
      <c r="AB202" s="266"/>
      <c r="AC202" s="223"/>
      <c r="AD202" s="223"/>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5"/>
      <c r="B203" s="238"/>
      <c r="C203" s="237"/>
      <c r="D203" s="238"/>
      <c r="E203" s="237"/>
      <c r="F203" s="299"/>
      <c r="G203" s="221"/>
      <c r="H203" s="179"/>
      <c r="I203" s="179"/>
      <c r="J203" s="179"/>
      <c r="K203" s="179"/>
      <c r="L203" s="179"/>
      <c r="M203" s="179"/>
      <c r="N203" s="179"/>
      <c r="O203" s="179"/>
      <c r="P203" s="179"/>
      <c r="Q203" s="179"/>
      <c r="R203" s="179"/>
      <c r="S203" s="179"/>
      <c r="T203" s="179"/>
      <c r="U203" s="179"/>
      <c r="V203" s="179"/>
      <c r="W203" s="179"/>
      <c r="X203" s="222"/>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5"/>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619</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5"/>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5"/>
      <c r="B206" s="238"/>
      <c r="C206" s="237"/>
      <c r="D206" s="238"/>
      <c r="E206" s="237"/>
      <c r="F206" s="299"/>
      <c r="G206" s="216"/>
      <c r="H206" s="176"/>
      <c r="I206" s="176"/>
      <c r="J206" s="176"/>
      <c r="K206" s="176"/>
      <c r="L206" s="176"/>
      <c r="M206" s="176"/>
      <c r="N206" s="176"/>
      <c r="O206" s="176"/>
      <c r="P206" s="176"/>
      <c r="Q206" s="176"/>
      <c r="R206" s="176"/>
      <c r="S206" s="176"/>
      <c r="T206" s="176"/>
      <c r="U206" s="176"/>
      <c r="V206" s="176"/>
      <c r="W206" s="176"/>
      <c r="X206" s="217"/>
      <c r="Y206" s="157" t="s">
        <v>199</v>
      </c>
      <c r="Z206" s="158"/>
      <c r="AA206" s="159"/>
      <c r="AB206" s="266"/>
      <c r="AC206" s="223"/>
      <c r="AD206" s="223"/>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5"/>
      <c r="B207" s="238"/>
      <c r="C207" s="237"/>
      <c r="D207" s="238"/>
      <c r="E207" s="237"/>
      <c r="F207" s="299"/>
      <c r="G207" s="221"/>
      <c r="H207" s="179"/>
      <c r="I207" s="179"/>
      <c r="J207" s="179"/>
      <c r="K207" s="179"/>
      <c r="L207" s="179"/>
      <c r="M207" s="179"/>
      <c r="N207" s="179"/>
      <c r="O207" s="179"/>
      <c r="P207" s="179"/>
      <c r="Q207" s="179"/>
      <c r="R207" s="179"/>
      <c r="S207" s="179"/>
      <c r="T207" s="179"/>
      <c r="U207" s="179"/>
      <c r="V207" s="179"/>
      <c r="W207" s="179"/>
      <c r="X207" s="222"/>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5"/>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619</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5"/>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5"/>
      <c r="B210" s="238"/>
      <c r="C210" s="237"/>
      <c r="D210" s="238"/>
      <c r="E210" s="237"/>
      <c r="F210" s="299"/>
      <c r="G210" s="216"/>
      <c r="H210" s="176"/>
      <c r="I210" s="176"/>
      <c r="J210" s="176"/>
      <c r="K210" s="176"/>
      <c r="L210" s="176"/>
      <c r="M210" s="176"/>
      <c r="N210" s="176"/>
      <c r="O210" s="176"/>
      <c r="P210" s="176"/>
      <c r="Q210" s="176"/>
      <c r="R210" s="176"/>
      <c r="S210" s="176"/>
      <c r="T210" s="176"/>
      <c r="U210" s="176"/>
      <c r="V210" s="176"/>
      <c r="W210" s="176"/>
      <c r="X210" s="217"/>
      <c r="Y210" s="157" t="s">
        <v>199</v>
      </c>
      <c r="Z210" s="158"/>
      <c r="AA210" s="159"/>
      <c r="AB210" s="266"/>
      <c r="AC210" s="223"/>
      <c r="AD210" s="223"/>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5"/>
      <c r="B211" s="238"/>
      <c r="C211" s="237"/>
      <c r="D211" s="238"/>
      <c r="E211" s="237"/>
      <c r="F211" s="299"/>
      <c r="G211" s="221"/>
      <c r="H211" s="179"/>
      <c r="I211" s="179"/>
      <c r="J211" s="179"/>
      <c r="K211" s="179"/>
      <c r="L211" s="179"/>
      <c r="M211" s="179"/>
      <c r="N211" s="179"/>
      <c r="O211" s="179"/>
      <c r="P211" s="179"/>
      <c r="Q211" s="179"/>
      <c r="R211" s="179"/>
      <c r="S211" s="179"/>
      <c r="T211" s="179"/>
      <c r="U211" s="179"/>
      <c r="V211" s="179"/>
      <c r="W211" s="179"/>
      <c r="X211" s="222"/>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5"/>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5" hidden="1" customHeight="1" x14ac:dyDescent="0.15">
      <c r="A213" s="975"/>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5"/>
      <c r="B214" s="238"/>
      <c r="C214" s="237"/>
      <c r="D214" s="238"/>
      <c r="E214" s="237"/>
      <c r="F214" s="299"/>
      <c r="G214" s="216"/>
      <c r="H214" s="176"/>
      <c r="I214" s="176"/>
      <c r="J214" s="176"/>
      <c r="K214" s="176"/>
      <c r="L214" s="176"/>
      <c r="M214" s="176"/>
      <c r="N214" s="176"/>
      <c r="O214" s="176"/>
      <c r="P214" s="217"/>
      <c r="Q214" s="962"/>
      <c r="R214" s="963"/>
      <c r="S214" s="963"/>
      <c r="T214" s="963"/>
      <c r="U214" s="963"/>
      <c r="V214" s="963"/>
      <c r="W214" s="963"/>
      <c r="X214" s="963"/>
      <c r="Y214" s="963"/>
      <c r="Z214" s="963"/>
      <c r="AA214" s="96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5"/>
      <c r="B215" s="238"/>
      <c r="C215" s="237"/>
      <c r="D215" s="238"/>
      <c r="E215" s="237"/>
      <c r="F215" s="299"/>
      <c r="G215" s="218"/>
      <c r="H215" s="219"/>
      <c r="I215" s="219"/>
      <c r="J215" s="219"/>
      <c r="K215" s="219"/>
      <c r="L215" s="219"/>
      <c r="M215" s="219"/>
      <c r="N215" s="219"/>
      <c r="O215" s="219"/>
      <c r="P215" s="220"/>
      <c r="Q215" s="965"/>
      <c r="R215" s="966"/>
      <c r="S215" s="966"/>
      <c r="T215" s="966"/>
      <c r="U215" s="966"/>
      <c r="V215" s="966"/>
      <c r="W215" s="966"/>
      <c r="X215" s="966"/>
      <c r="Y215" s="966"/>
      <c r="Z215" s="966"/>
      <c r="AA215" s="96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5"/>
      <c r="B216" s="238"/>
      <c r="C216" s="237"/>
      <c r="D216" s="238"/>
      <c r="E216" s="237"/>
      <c r="F216" s="299"/>
      <c r="G216" s="218"/>
      <c r="H216" s="219"/>
      <c r="I216" s="219"/>
      <c r="J216" s="219"/>
      <c r="K216" s="219"/>
      <c r="L216" s="219"/>
      <c r="M216" s="219"/>
      <c r="N216" s="219"/>
      <c r="O216" s="219"/>
      <c r="P216" s="220"/>
      <c r="Q216" s="965"/>
      <c r="R216" s="966"/>
      <c r="S216" s="966"/>
      <c r="T216" s="966"/>
      <c r="U216" s="966"/>
      <c r="V216" s="966"/>
      <c r="W216" s="966"/>
      <c r="X216" s="966"/>
      <c r="Y216" s="966"/>
      <c r="Z216" s="966"/>
      <c r="AA216" s="967"/>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5"/>
      <c r="B217" s="238"/>
      <c r="C217" s="237"/>
      <c r="D217" s="238"/>
      <c r="E217" s="237"/>
      <c r="F217" s="299"/>
      <c r="G217" s="218"/>
      <c r="H217" s="219"/>
      <c r="I217" s="219"/>
      <c r="J217" s="219"/>
      <c r="K217" s="219"/>
      <c r="L217" s="219"/>
      <c r="M217" s="219"/>
      <c r="N217" s="219"/>
      <c r="O217" s="219"/>
      <c r="P217" s="220"/>
      <c r="Q217" s="965"/>
      <c r="R217" s="966"/>
      <c r="S217" s="966"/>
      <c r="T217" s="966"/>
      <c r="U217" s="966"/>
      <c r="V217" s="966"/>
      <c r="W217" s="966"/>
      <c r="X217" s="966"/>
      <c r="Y217" s="966"/>
      <c r="Z217" s="966"/>
      <c r="AA217" s="967"/>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5"/>
      <c r="B218" s="238"/>
      <c r="C218" s="237"/>
      <c r="D218" s="238"/>
      <c r="E218" s="237"/>
      <c r="F218" s="299"/>
      <c r="G218" s="221"/>
      <c r="H218" s="179"/>
      <c r="I218" s="179"/>
      <c r="J218" s="179"/>
      <c r="K218" s="179"/>
      <c r="L218" s="179"/>
      <c r="M218" s="179"/>
      <c r="N218" s="179"/>
      <c r="O218" s="179"/>
      <c r="P218" s="222"/>
      <c r="Q218" s="968"/>
      <c r="R218" s="969"/>
      <c r="S218" s="969"/>
      <c r="T218" s="969"/>
      <c r="U218" s="969"/>
      <c r="V218" s="969"/>
      <c r="W218" s="969"/>
      <c r="X218" s="969"/>
      <c r="Y218" s="969"/>
      <c r="Z218" s="969"/>
      <c r="AA218" s="970"/>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5"/>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5"/>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5"/>
      <c r="B221" s="238"/>
      <c r="C221" s="237"/>
      <c r="D221" s="238"/>
      <c r="E221" s="237"/>
      <c r="F221" s="299"/>
      <c r="G221" s="216"/>
      <c r="H221" s="176"/>
      <c r="I221" s="176"/>
      <c r="J221" s="176"/>
      <c r="K221" s="176"/>
      <c r="L221" s="176"/>
      <c r="M221" s="176"/>
      <c r="N221" s="176"/>
      <c r="O221" s="176"/>
      <c r="P221" s="217"/>
      <c r="Q221" s="962"/>
      <c r="R221" s="963"/>
      <c r="S221" s="963"/>
      <c r="T221" s="963"/>
      <c r="U221" s="963"/>
      <c r="V221" s="963"/>
      <c r="W221" s="963"/>
      <c r="X221" s="963"/>
      <c r="Y221" s="963"/>
      <c r="Z221" s="963"/>
      <c r="AA221" s="96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5"/>
      <c r="B222" s="238"/>
      <c r="C222" s="237"/>
      <c r="D222" s="238"/>
      <c r="E222" s="237"/>
      <c r="F222" s="299"/>
      <c r="G222" s="218"/>
      <c r="H222" s="219"/>
      <c r="I222" s="219"/>
      <c r="J222" s="219"/>
      <c r="K222" s="219"/>
      <c r="L222" s="219"/>
      <c r="M222" s="219"/>
      <c r="N222" s="219"/>
      <c r="O222" s="219"/>
      <c r="P222" s="220"/>
      <c r="Q222" s="965"/>
      <c r="R222" s="966"/>
      <c r="S222" s="966"/>
      <c r="T222" s="966"/>
      <c r="U222" s="966"/>
      <c r="V222" s="966"/>
      <c r="W222" s="966"/>
      <c r="X222" s="966"/>
      <c r="Y222" s="966"/>
      <c r="Z222" s="966"/>
      <c r="AA222" s="96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5"/>
      <c r="B223" s="238"/>
      <c r="C223" s="237"/>
      <c r="D223" s="238"/>
      <c r="E223" s="237"/>
      <c r="F223" s="299"/>
      <c r="G223" s="218"/>
      <c r="H223" s="219"/>
      <c r="I223" s="219"/>
      <c r="J223" s="219"/>
      <c r="K223" s="219"/>
      <c r="L223" s="219"/>
      <c r="M223" s="219"/>
      <c r="N223" s="219"/>
      <c r="O223" s="219"/>
      <c r="P223" s="220"/>
      <c r="Q223" s="965"/>
      <c r="R223" s="966"/>
      <c r="S223" s="966"/>
      <c r="T223" s="966"/>
      <c r="U223" s="966"/>
      <c r="V223" s="966"/>
      <c r="W223" s="966"/>
      <c r="X223" s="966"/>
      <c r="Y223" s="966"/>
      <c r="Z223" s="966"/>
      <c r="AA223" s="967"/>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5"/>
      <c r="B224" s="238"/>
      <c r="C224" s="237"/>
      <c r="D224" s="238"/>
      <c r="E224" s="237"/>
      <c r="F224" s="299"/>
      <c r="G224" s="218"/>
      <c r="H224" s="219"/>
      <c r="I224" s="219"/>
      <c r="J224" s="219"/>
      <c r="K224" s="219"/>
      <c r="L224" s="219"/>
      <c r="M224" s="219"/>
      <c r="N224" s="219"/>
      <c r="O224" s="219"/>
      <c r="P224" s="220"/>
      <c r="Q224" s="965"/>
      <c r="R224" s="966"/>
      <c r="S224" s="966"/>
      <c r="T224" s="966"/>
      <c r="U224" s="966"/>
      <c r="V224" s="966"/>
      <c r="W224" s="966"/>
      <c r="X224" s="966"/>
      <c r="Y224" s="966"/>
      <c r="Z224" s="966"/>
      <c r="AA224" s="967"/>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5"/>
      <c r="B225" s="238"/>
      <c r="C225" s="237"/>
      <c r="D225" s="238"/>
      <c r="E225" s="237"/>
      <c r="F225" s="299"/>
      <c r="G225" s="221"/>
      <c r="H225" s="179"/>
      <c r="I225" s="179"/>
      <c r="J225" s="179"/>
      <c r="K225" s="179"/>
      <c r="L225" s="179"/>
      <c r="M225" s="179"/>
      <c r="N225" s="179"/>
      <c r="O225" s="179"/>
      <c r="P225" s="222"/>
      <c r="Q225" s="968"/>
      <c r="R225" s="969"/>
      <c r="S225" s="969"/>
      <c r="T225" s="969"/>
      <c r="U225" s="969"/>
      <c r="V225" s="969"/>
      <c r="W225" s="969"/>
      <c r="X225" s="969"/>
      <c r="Y225" s="969"/>
      <c r="Z225" s="969"/>
      <c r="AA225" s="970"/>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5"/>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5"/>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5"/>
      <c r="B228" s="238"/>
      <c r="C228" s="237"/>
      <c r="D228" s="238"/>
      <c r="E228" s="237"/>
      <c r="F228" s="299"/>
      <c r="G228" s="216"/>
      <c r="H228" s="176"/>
      <c r="I228" s="176"/>
      <c r="J228" s="176"/>
      <c r="K228" s="176"/>
      <c r="L228" s="176"/>
      <c r="M228" s="176"/>
      <c r="N228" s="176"/>
      <c r="O228" s="176"/>
      <c r="P228" s="217"/>
      <c r="Q228" s="962"/>
      <c r="R228" s="963"/>
      <c r="S228" s="963"/>
      <c r="T228" s="963"/>
      <c r="U228" s="963"/>
      <c r="V228" s="963"/>
      <c r="W228" s="963"/>
      <c r="X228" s="963"/>
      <c r="Y228" s="963"/>
      <c r="Z228" s="963"/>
      <c r="AA228" s="96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5"/>
      <c r="B229" s="238"/>
      <c r="C229" s="237"/>
      <c r="D229" s="238"/>
      <c r="E229" s="237"/>
      <c r="F229" s="299"/>
      <c r="G229" s="218"/>
      <c r="H229" s="219"/>
      <c r="I229" s="219"/>
      <c r="J229" s="219"/>
      <c r="K229" s="219"/>
      <c r="L229" s="219"/>
      <c r="M229" s="219"/>
      <c r="N229" s="219"/>
      <c r="O229" s="219"/>
      <c r="P229" s="220"/>
      <c r="Q229" s="965"/>
      <c r="R229" s="966"/>
      <c r="S229" s="966"/>
      <c r="T229" s="966"/>
      <c r="U229" s="966"/>
      <c r="V229" s="966"/>
      <c r="W229" s="966"/>
      <c r="X229" s="966"/>
      <c r="Y229" s="966"/>
      <c r="Z229" s="966"/>
      <c r="AA229" s="96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5"/>
      <c r="B230" s="238"/>
      <c r="C230" s="237"/>
      <c r="D230" s="238"/>
      <c r="E230" s="237"/>
      <c r="F230" s="299"/>
      <c r="G230" s="218"/>
      <c r="H230" s="219"/>
      <c r="I230" s="219"/>
      <c r="J230" s="219"/>
      <c r="K230" s="219"/>
      <c r="L230" s="219"/>
      <c r="M230" s="219"/>
      <c r="N230" s="219"/>
      <c r="O230" s="219"/>
      <c r="P230" s="220"/>
      <c r="Q230" s="965"/>
      <c r="R230" s="966"/>
      <c r="S230" s="966"/>
      <c r="T230" s="966"/>
      <c r="U230" s="966"/>
      <c r="V230" s="966"/>
      <c r="W230" s="966"/>
      <c r="X230" s="966"/>
      <c r="Y230" s="966"/>
      <c r="Z230" s="966"/>
      <c r="AA230" s="967"/>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5"/>
      <c r="B231" s="238"/>
      <c r="C231" s="237"/>
      <c r="D231" s="238"/>
      <c r="E231" s="237"/>
      <c r="F231" s="299"/>
      <c r="G231" s="218"/>
      <c r="H231" s="219"/>
      <c r="I231" s="219"/>
      <c r="J231" s="219"/>
      <c r="K231" s="219"/>
      <c r="L231" s="219"/>
      <c r="M231" s="219"/>
      <c r="N231" s="219"/>
      <c r="O231" s="219"/>
      <c r="P231" s="220"/>
      <c r="Q231" s="965"/>
      <c r="R231" s="966"/>
      <c r="S231" s="966"/>
      <c r="T231" s="966"/>
      <c r="U231" s="966"/>
      <c r="V231" s="966"/>
      <c r="W231" s="966"/>
      <c r="X231" s="966"/>
      <c r="Y231" s="966"/>
      <c r="Z231" s="966"/>
      <c r="AA231" s="967"/>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5"/>
      <c r="B232" s="238"/>
      <c r="C232" s="237"/>
      <c r="D232" s="238"/>
      <c r="E232" s="237"/>
      <c r="F232" s="299"/>
      <c r="G232" s="221"/>
      <c r="H232" s="179"/>
      <c r="I232" s="179"/>
      <c r="J232" s="179"/>
      <c r="K232" s="179"/>
      <c r="L232" s="179"/>
      <c r="M232" s="179"/>
      <c r="N232" s="179"/>
      <c r="O232" s="179"/>
      <c r="P232" s="222"/>
      <c r="Q232" s="968"/>
      <c r="R232" s="969"/>
      <c r="S232" s="969"/>
      <c r="T232" s="969"/>
      <c r="U232" s="969"/>
      <c r="V232" s="969"/>
      <c r="W232" s="969"/>
      <c r="X232" s="969"/>
      <c r="Y232" s="969"/>
      <c r="Z232" s="969"/>
      <c r="AA232" s="970"/>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5"/>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5"/>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5"/>
      <c r="B235" s="238"/>
      <c r="C235" s="237"/>
      <c r="D235" s="238"/>
      <c r="E235" s="237"/>
      <c r="F235" s="299"/>
      <c r="G235" s="216"/>
      <c r="H235" s="176"/>
      <c r="I235" s="176"/>
      <c r="J235" s="176"/>
      <c r="K235" s="176"/>
      <c r="L235" s="176"/>
      <c r="M235" s="176"/>
      <c r="N235" s="176"/>
      <c r="O235" s="176"/>
      <c r="P235" s="217"/>
      <c r="Q235" s="962"/>
      <c r="R235" s="963"/>
      <c r="S235" s="963"/>
      <c r="T235" s="963"/>
      <c r="U235" s="963"/>
      <c r="V235" s="963"/>
      <c r="W235" s="963"/>
      <c r="X235" s="963"/>
      <c r="Y235" s="963"/>
      <c r="Z235" s="963"/>
      <c r="AA235" s="96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5"/>
      <c r="B236" s="238"/>
      <c r="C236" s="237"/>
      <c r="D236" s="238"/>
      <c r="E236" s="237"/>
      <c r="F236" s="299"/>
      <c r="G236" s="218"/>
      <c r="H236" s="219"/>
      <c r="I236" s="219"/>
      <c r="J236" s="219"/>
      <c r="K236" s="219"/>
      <c r="L236" s="219"/>
      <c r="M236" s="219"/>
      <c r="N236" s="219"/>
      <c r="O236" s="219"/>
      <c r="P236" s="220"/>
      <c r="Q236" s="965"/>
      <c r="R236" s="966"/>
      <c r="S236" s="966"/>
      <c r="T236" s="966"/>
      <c r="U236" s="966"/>
      <c r="V236" s="966"/>
      <c r="W236" s="966"/>
      <c r="X236" s="966"/>
      <c r="Y236" s="966"/>
      <c r="Z236" s="966"/>
      <c r="AA236" s="96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5"/>
      <c r="B237" s="238"/>
      <c r="C237" s="237"/>
      <c r="D237" s="238"/>
      <c r="E237" s="237"/>
      <c r="F237" s="299"/>
      <c r="G237" s="218"/>
      <c r="H237" s="219"/>
      <c r="I237" s="219"/>
      <c r="J237" s="219"/>
      <c r="K237" s="219"/>
      <c r="L237" s="219"/>
      <c r="M237" s="219"/>
      <c r="N237" s="219"/>
      <c r="O237" s="219"/>
      <c r="P237" s="220"/>
      <c r="Q237" s="965"/>
      <c r="R237" s="966"/>
      <c r="S237" s="966"/>
      <c r="T237" s="966"/>
      <c r="U237" s="966"/>
      <c r="V237" s="966"/>
      <c r="W237" s="966"/>
      <c r="X237" s="966"/>
      <c r="Y237" s="966"/>
      <c r="Z237" s="966"/>
      <c r="AA237" s="967"/>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5"/>
      <c r="B238" s="238"/>
      <c r="C238" s="237"/>
      <c r="D238" s="238"/>
      <c r="E238" s="237"/>
      <c r="F238" s="299"/>
      <c r="G238" s="218"/>
      <c r="H238" s="219"/>
      <c r="I238" s="219"/>
      <c r="J238" s="219"/>
      <c r="K238" s="219"/>
      <c r="L238" s="219"/>
      <c r="M238" s="219"/>
      <c r="N238" s="219"/>
      <c r="O238" s="219"/>
      <c r="P238" s="220"/>
      <c r="Q238" s="965"/>
      <c r="R238" s="966"/>
      <c r="S238" s="966"/>
      <c r="T238" s="966"/>
      <c r="U238" s="966"/>
      <c r="V238" s="966"/>
      <c r="W238" s="966"/>
      <c r="X238" s="966"/>
      <c r="Y238" s="966"/>
      <c r="Z238" s="966"/>
      <c r="AA238" s="967"/>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5"/>
      <c r="B239" s="238"/>
      <c r="C239" s="237"/>
      <c r="D239" s="238"/>
      <c r="E239" s="237"/>
      <c r="F239" s="299"/>
      <c r="G239" s="221"/>
      <c r="H239" s="179"/>
      <c r="I239" s="179"/>
      <c r="J239" s="179"/>
      <c r="K239" s="179"/>
      <c r="L239" s="179"/>
      <c r="M239" s="179"/>
      <c r="N239" s="179"/>
      <c r="O239" s="179"/>
      <c r="P239" s="222"/>
      <c r="Q239" s="968"/>
      <c r="R239" s="969"/>
      <c r="S239" s="969"/>
      <c r="T239" s="969"/>
      <c r="U239" s="969"/>
      <c r="V239" s="969"/>
      <c r="W239" s="969"/>
      <c r="X239" s="969"/>
      <c r="Y239" s="969"/>
      <c r="Z239" s="969"/>
      <c r="AA239" s="970"/>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5"/>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5"/>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5"/>
      <c r="B242" s="238"/>
      <c r="C242" s="237"/>
      <c r="D242" s="238"/>
      <c r="E242" s="237"/>
      <c r="F242" s="299"/>
      <c r="G242" s="216"/>
      <c r="H242" s="176"/>
      <c r="I242" s="176"/>
      <c r="J242" s="176"/>
      <c r="K242" s="176"/>
      <c r="L242" s="176"/>
      <c r="M242" s="176"/>
      <c r="N242" s="176"/>
      <c r="O242" s="176"/>
      <c r="P242" s="217"/>
      <c r="Q242" s="962"/>
      <c r="R242" s="963"/>
      <c r="S242" s="963"/>
      <c r="T242" s="963"/>
      <c r="U242" s="963"/>
      <c r="V242" s="963"/>
      <c r="W242" s="963"/>
      <c r="X242" s="963"/>
      <c r="Y242" s="963"/>
      <c r="Z242" s="963"/>
      <c r="AA242" s="96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5"/>
      <c r="B243" s="238"/>
      <c r="C243" s="237"/>
      <c r="D243" s="238"/>
      <c r="E243" s="237"/>
      <c r="F243" s="299"/>
      <c r="G243" s="218"/>
      <c r="H243" s="219"/>
      <c r="I243" s="219"/>
      <c r="J243" s="219"/>
      <c r="K243" s="219"/>
      <c r="L243" s="219"/>
      <c r="M243" s="219"/>
      <c r="N243" s="219"/>
      <c r="O243" s="219"/>
      <c r="P243" s="220"/>
      <c r="Q243" s="965"/>
      <c r="R243" s="966"/>
      <c r="S243" s="966"/>
      <c r="T243" s="966"/>
      <c r="U243" s="966"/>
      <c r="V243" s="966"/>
      <c r="W243" s="966"/>
      <c r="X243" s="966"/>
      <c r="Y243" s="966"/>
      <c r="Z243" s="966"/>
      <c r="AA243" s="96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5"/>
      <c r="B244" s="238"/>
      <c r="C244" s="237"/>
      <c r="D244" s="238"/>
      <c r="E244" s="237"/>
      <c r="F244" s="299"/>
      <c r="G244" s="218"/>
      <c r="H244" s="219"/>
      <c r="I244" s="219"/>
      <c r="J244" s="219"/>
      <c r="K244" s="219"/>
      <c r="L244" s="219"/>
      <c r="M244" s="219"/>
      <c r="N244" s="219"/>
      <c r="O244" s="219"/>
      <c r="P244" s="220"/>
      <c r="Q244" s="965"/>
      <c r="R244" s="966"/>
      <c r="S244" s="966"/>
      <c r="T244" s="966"/>
      <c r="U244" s="966"/>
      <c r="V244" s="966"/>
      <c r="W244" s="966"/>
      <c r="X244" s="966"/>
      <c r="Y244" s="966"/>
      <c r="Z244" s="966"/>
      <c r="AA244" s="967"/>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5"/>
      <c r="B245" s="238"/>
      <c r="C245" s="237"/>
      <c r="D245" s="238"/>
      <c r="E245" s="237"/>
      <c r="F245" s="299"/>
      <c r="G245" s="218"/>
      <c r="H245" s="219"/>
      <c r="I245" s="219"/>
      <c r="J245" s="219"/>
      <c r="K245" s="219"/>
      <c r="L245" s="219"/>
      <c r="M245" s="219"/>
      <c r="N245" s="219"/>
      <c r="O245" s="219"/>
      <c r="P245" s="220"/>
      <c r="Q245" s="965"/>
      <c r="R245" s="966"/>
      <c r="S245" s="966"/>
      <c r="T245" s="966"/>
      <c r="U245" s="966"/>
      <c r="V245" s="966"/>
      <c r="W245" s="966"/>
      <c r="X245" s="966"/>
      <c r="Y245" s="966"/>
      <c r="Z245" s="966"/>
      <c r="AA245" s="967"/>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5"/>
      <c r="B246" s="238"/>
      <c r="C246" s="237"/>
      <c r="D246" s="238"/>
      <c r="E246" s="300"/>
      <c r="F246" s="301"/>
      <c r="G246" s="221"/>
      <c r="H246" s="179"/>
      <c r="I246" s="179"/>
      <c r="J246" s="179"/>
      <c r="K246" s="179"/>
      <c r="L246" s="179"/>
      <c r="M246" s="179"/>
      <c r="N246" s="179"/>
      <c r="O246" s="179"/>
      <c r="P246" s="222"/>
      <c r="Q246" s="968"/>
      <c r="R246" s="969"/>
      <c r="S246" s="969"/>
      <c r="T246" s="969"/>
      <c r="U246" s="969"/>
      <c r="V246" s="969"/>
      <c r="W246" s="969"/>
      <c r="X246" s="969"/>
      <c r="Y246" s="969"/>
      <c r="Z246" s="969"/>
      <c r="AA246" s="970"/>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5"/>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5"/>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5"/>
      <c r="B249" s="238"/>
      <c r="C249" s="237"/>
      <c r="D249" s="238"/>
      <c r="E249" s="411"/>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2"/>
      <c r="AY249">
        <f>$AY$247</f>
        <v>0</v>
      </c>
    </row>
    <row r="250" spans="1:51" ht="45" hidden="1" customHeight="1" x14ac:dyDescent="0.15">
      <c r="A250" s="975"/>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5"/>
      <c r="B251" s="238"/>
      <c r="C251" s="237"/>
      <c r="D251" s="238"/>
      <c r="E251" s="224" t="s">
        <v>216</v>
      </c>
      <c r="F251" s="225"/>
      <c r="G251" s="221"/>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5"/>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619</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5"/>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5"/>
      <c r="B254" s="238"/>
      <c r="C254" s="237"/>
      <c r="D254" s="238"/>
      <c r="E254" s="237"/>
      <c r="F254" s="299"/>
      <c r="G254" s="216"/>
      <c r="H254" s="176"/>
      <c r="I254" s="176"/>
      <c r="J254" s="176"/>
      <c r="K254" s="176"/>
      <c r="L254" s="176"/>
      <c r="M254" s="176"/>
      <c r="N254" s="176"/>
      <c r="O254" s="176"/>
      <c r="P254" s="176"/>
      <c r="Q254" s="176"/>
      <c r="R254" s="176"/>
      <c r="S254" s="176"/>
      <c r="T254" s="176"/>
      <c r="U254" s="176"/>
      <c r="V254" s="176"/>
      <c r="W254" s="176"/>
      <c r="X254" s="217"/>
      <c r="Y254" s="157" t="s">
        <v>199</v>
      </c>
      <c r="Z254" s="158"/>
      <c r="AA254" s="159"/>
      <c r="AB254" s="266"/>
      <c r="AC254" s="223"/>
      <c r="AD254" s="223"/>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5"/>
      <c r="B255" s="238"/>
      <c r="C255" s="237"/>
      <c r="D255" s="238"/>
      <c r="E255" s="237"/>
      <c r="F255" s="299"/>
      <c r="G255" s="221"/>
      <c r="H255" s="179"/>
      <c r="I255" s="179"/>
      <c r="J255" s="179"/>
      <c r="K255" s="179"/>
      <c r="L255" s="179"/>
      <c r="M255" s="179"/>
      <c r="N255" s="179"/>
      <c r="O255" s="179"/>
      <c r="P255" s="179"/>
      <c r="Q255" s="179"/>
      <c r="R255" s="179"/>
      <c r="S255" s="179"/>
      <c r="T255" s="179"/>
      <c r="U255" s="179"/>
      <c r="V255" s="179"/>
      <c r="W255" s="179"/>
      <c r="X255" s="222"/>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5"/>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619</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5"/>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5"/>
      <c r="B258" s="238"/>
      <c r="C258" s="237"/>
      <c r="D258" s="238"/>
      <c r="E258" s="237"/>
      <c r="F258" s="299"/>
      <c r="G258" s="216"/>
      <c r="H258" s="176"/>
      <c r="I258" s="176"/>
      <c r="J258" s="176"/>
      <c r="K258" s="176"/>
      <c r="L258" s="176"/>
      <c r="M258" s="176"/>
      <c r="N258" s="176"/>
      <c r="O258" s="176"/>
      <c r="P258" s="176"/>
      <c r="Q258" s="176"/>
      <c r="R258" s="176"/>
      <c r="S258" s="176"/>
      <c r="T258" s="176"/>
      <c r="U258" s="176"/>
      <c r="V258" s="176"/>
      <c r="W258" s="176"/>
      <c r="X258" s="217"/>
      <c r="Y258" s="157" t="s">
        <v>199</v>
      </c>
      <c r="Z258" s="158"/>
      <c r="AA258" s="159"/>
      <c r="AB258" s="266"/>
      <c r="AC258" s="223"/>
      <c r="AD258" s="223"/>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5"/>
      <c r="B259" s="238"/>
      <c r="C259" s="237"/>
      <c r="D259" s="238"/>
      <c r="E259" s="237"/>
      <c r="F259" s="299"/>
      <c r="G259" s="221"/>
      <c r="H259" s="179"/>
      <c r="I259" s="179"/>
      <c r="J259" s="179"/>
      <c r="K259" s="179"/>
      <c r="L259" s="179"/>
      <c r="M259" s="179"/>
      <c r="N259" s="179"/>
      <c r="O259" s="179"/>
      <c r="P259" s="179"/>
      <c r="Q259" s="179"/>
      <c r="R259" s="179"/>
      <c r="S259" s="179"/>
      <c r="T259" s="179"/>
      <c r="U259" s="179"/>
      <c r="V259" s="179"/>
      <c r="W259" s="179"/>
      <c r="X259" s="222"/>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5"/>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619</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5"/>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5"/>
      <c r="B262" s="238"/>
      <c r="C262" s="237"/>
      <c r="D262" s="238"/>
      <c r="E262" s="237"/>
      <c r="F262" s="299"/>
      <c r="G262" s="216"/>
      <c r="H262" s="176"/>
      <c r="I262" s="176"/>
      <c r="J262" s="176"/>
      <c r="K262" s="176"/>
      <c r="L262" s="176"/>
      <c r="M262" s="176"/>
      <c r="N262" s="176"/>
      <c r="O262" s="176"/>
      <c r="P262" s="176"/>
      <c r="Q262" s="176"/>
      <c r="R262" s="176"/>
      <c r="S262" s="176"/>
      <c r="T262" s="176"/>
      <c r="U262" s="176"/>
      <c r="V262" s="176"/>
      <c r="W262" s="176"/>
      <c r="X262" s="217"/>
      <c r="Y262" s="157" t="s">
        <v>199</v>
      </c>
      <c r="Z262" s="158"/>
      <c r="AA262" s="159"/>
      <c r="AB262" s="266"/>
      <c r="AC262" s="223"/>
      <c r="AD262" s="223"/>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5"/>
      <c r="B263" s="238"/>
      <c r="C263" s="237"/>
      <c r="D263" s="238"/>
      <c r="E263" s="237"/>
      <c r="F263" s="299"/>
      <c r="G263" s="221"/>
      <c r="H263" s="179"/>
      <c r="I263" s="179"/>
      <c r="J263" s="179"/>
      <c r="K263" s="179"/>
      <c r="L263" s="179"/>
      <c r="M263" s="179"/>
      <c r="N263" s="179"/>
      <c r="O263" s="179"/>
      <c r="P263" s="179"/>
      <c r="Q263" s="179"/>
      <c r="R263" s="179"/>
      <c r="S263" s="179"/>
      <c r="T263" s="179"/>
      <c r="U263" s="179"/>
      <c r="V263" s="179"/>
      <c r="W263" s="179"/>
      <c r="X263" s="222"/>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5"/>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619</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5"/>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5"/>
      <c r="B266" s="238"/>
      <c r="C266" s="237"/>
      <c r="D266" s="238"/>
      <c r="E266" s="237"/>
      <c r="F266" s="299"/>
      <c r="G266" s="216"/>
      <c r="H266" s="176"/>
      <c r="I266" s="176"/>
      <c r="J266" s="176"/>
      <c r="K266" s="176"/>
      <c r="L266" s="176"/>
      <c r="M266" s="176"/>
      <c r="N266" s="176"/>
      <c r="O266" s="176"/>
      <c r="P266" s="176"/>
      <c r="Q266" s="176"/>
      <c r="R266" s="176"/>
      <c r="S266" s="176"/>
      <c r="T266" s="176"/>
      <c r="U266" s="176"/>
      <c r="V266" s="176"/>
      <c r="W266" s="176"/>
      <c r="X266" s="217"/>
      <c r="Y266" s="157" t="s">
        <v>199</v>
      </c>
      <c r="Z266" s="158"/>
      <c r="AA266" s="159"/>
      <c r="AB266" s="266"/>
      <c r="AC266" s="223"/>
      <c r="AD266" s="223"/>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5"/>
      <c r="B267" s="238"/>
      <c r="C267" s="237"/>
      <c r="D267" s="238"/>
      <c r="E267" s="237"/>
      <c r="F267" s="299"/>
      <c r="G267" s="221"/>
      <c r="H267" s="179"/>
      <c r="I267" s="179"/>
      <c r="J267" s="179"/>
      <c r="K267" s="179"/>
      <c r="L267" s="179"/>
      <c r="M267" s="179"/>
      <c r="N267" s="179"/>
      <c r="O267" s="179"/>
      <c r="P267" s="179"/>
      <c r="Q267" s="179"/>
      <c r="R267" s="179"/>
      <c r="S267" s="179"/>
      <c r="T267" s="179"/>
      <c r="U267" s="179"/>
      <c r="V267" s="179"/>
      <c r="W267" s="179"/>
      <c r="X267" s="222"/>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5"/>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619</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5"/>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5"/>
      <c r="B270" s="238"/>
      <c r="C270" s="237"/>
      <c r="D270" s="238"/>
      <c r="E270" s="237"/>
      <c r="F270" s="299"/>
      <c r="G270" s="216"/>
      <c r="H270" s="176"/>
      <c r="I270" s="176"/>
      <c r="J270" s="176"/>
      <c r="K270" s="176"/>
      <c r="L270" s="176"/>
      <c r="M270" s="176"/>
      <c r="N270" s="176"/>
      <c r="O270" s="176"/>
      <c r="P270" s="176"/>
      <c r="Q270" s="176"/>
      <c r="R270" s="176"/>
      <c r="S270" s="176"/>
      <c r="T270" s="176"/>
      <c r="U270" s="176"/>
      <c r="V270" s="176"/>
      <c r="W270" s="176"/>
      <c r="X270" s="217"/>
      <c r="Y270" s="157" t="s">
        <v>199</v>
      </c>
      <c r="Z270" s="158"/>
      <c r="AA270" s="159"/>
      <c r="AB270" s="266"/>
      <c r="AC270" s="223"/>
      <c r="AD270" s="223"/>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5"/>
      <c r="B271" s="238"/>
      <c r="C271" s="237"/>
      <c r="D271" s="238"/>
      <c r="E271" s="237"/>
      <c r="F271" s="299"/>
      <c r="G271" s="221"/>
      <c r="H271" s="179"/>
      <c r="I271" s="179"/>
      <c r="J271" s="179"/>
      <c r="K271" s="179"/>
      <c r="L271" s="179"/>
      <c r="M271" s="179"/>
      <c r="N271" s="179"/>
      <c r="O271" s="179"/>
      <c r="P271" s="179"/>
      <c r="Q271" s="179"/>
      <c r="R271" s="179"/>
      <c r="S271" s="179"/>
      <c r="T271" s="179"/>
      <c r="U271" s="179"/>
      <c r="V271" s="179"/>
      <c r="W271" s="179"/>
      <c r="X271" s="222"/>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5"/>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5" hidden="1" customHeight="1" x14ac:dyDescent="0.15">
      <c r="A273" s="975"/>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5"/>
      <c r="B274" s="238"/>
      <c r="C274" s="237"/>
      <c r="D274" s="238"/>
      <c r="E274" s="237"/>
      <c r="F274" s="299"/>
      <c r="G274" s="216"/>
      <c r="H274" s="176"/>
      <c r="I274" s="176"/>
      <c r="J274" s="176"/>
      <c r="K274" s="176"/>
      <c r="L274" s="176"/>
      <c r="M274" s="176"/>
      <c r="N274" s="176"/>
      <c r="O274" s="176"/>
      <c r="P274" s="217"/>
      <c r="Q274" s="962"/>
      <c r="R274" s="963"/>
      <c r="S274" s="963"/>
      <c r="T274" s="963"/>
      <c r="U274" s="963"/>
      <c r="V274" s="963"/>
      <c r="W274" s="963"/>
      <c r="X274" s="963"/>
      <c r="Y274" s="963"/>
      <c r="Z274" s="963"/>
      <c r="AA274" s="96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5"/>
      <c r="B275" s="238"/>
      <c r="C275" s="237"/>
      <c r="D275" s="238"/>
      <c r="E275" s="237"/>
      <c r="F275" s="299"/>
      <c r="G275" s="218"/>
      <c r="H275" s="219"/>
      <c r="I275" s="219"/>
      <c r="J275" s="219"/>
      <c r="K275" s="219"/>
      <c r="L275" s="219"/>
      <c r="M275" s="219"/>
      <c r="N275" s="219"/>
      <c r="O275" s="219"/>
      <c r="P275" s="220"/>
      <c r="Q275" s="965"/>
      <c r="R275" s="966"/>
      <c r="S275" s="966"/>
      <c r="T275" s="966"/>
      <c r="U275" s="966"/>
      <c r="V275" s="966"/>
      <c r="W275" s="966"/>
      <c r="X275" s="966"/>
      <c r="Y275" s="966"/>
      <c r="Z275" s="966"/>
      <c r="AA275" s="96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5"/>
      <c r="B276" s="238"/>
      <c r="C276" s="237"/>
      <c r="D276" s="238"/>
      <c r="E276" s="237"/>
      <c r="F276" s="299"/>
      <c r="G276" s="218"/>
      <c r="H276" s="219"/>
      <c r="I276" s="219"/>
      <c r="J276" s="219"/>
      <c r="K276" s="219"/>
      <c r="L276" s="219"/>
      <c r="M276" s="219"/>
      <c r="N276" s="219"/>
      <c r="O276" s="219"/>
      <c r="P276" s="220"/>
      <c r="Q276" s="965"/>
      <c r="R276" s="966"/>
      <c r="S276" s="966"/>
      <c r="T276" s="966"/>
      <c r="U276" s="966"/>
      <c r="V276" s="966"/>
      <c r="W276" s="966"/>
      <c r="X276" s="966"/>
      <c r="Y276" s="966"/>
      <c r="Z276" s="966"/>
      <c r="AA276" s="967"/>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5"/>
      <c r="B277" s="238"/>
      <c r="C277" s="237"/>
      <c r="D277" s="238"/>
      <c r="E277" s="237"/>
      <c r="F277" s="299"/>
      <c r="G277" s="218"/>
      <c r="H277" s="219"/>
      <c r="I277" s="219"/>
      <c r="J277" s="219"/>
      <c r="K277" s="219"/>
      <c r="L277" s="219"/>
      <c r="M277" s="219"/>
      <c r="N277" s="219"/>
      <c r="O277" s="219"/>
      <c r="P277" s="220"/>
      <c r="Q277" s="965"/>
      <c r="R277" s="966"/>
      <c r="S277" s="966"/>
      <c r="T277" s="966"/>
      <c r="U277" s="966"/>
      <c r="V277" s="966"/>
      <c r="W277" s="966"/>
      <c r="X277" s="966"/>
      <c r="Y277" s="966"/>
      <c r="Z277" s="966"/>
      <c r="AA277" s="967"/>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5"/>
      <c r="B278" s="238"/>
      <c r="C278" s="237"/>
      <c r="D278" s="238"/>
      <c r="E278" s="237"/>
      <c r="F278" s="299"/>
      <c r="G278" s="221"/>
      <c r="H278" s="179"/>
      <c r="I278" s="179"/>
      <c r="J278" s="179"/>
      <c r="K278" s="179"/>
      <c r="L278" s="179"/>
      <c r="M278" s="179"/>
      <c r="N278" s="179"/>
      <c r="O278" s="179"/>
      <c r="P278" s="222"/>
      <c r="Q278" s="968"/>
      <c r="R278" s="969"/>
      <c r="S278" s="969"/>
      <c r="T278" s="969"/>
      <c r="U278" s="969"/>
      <c r="V278" s="969"/>
      <c r="W278" s="969"/>
      <c r="X278" s="969"/>
      <c r="Y278" s="969"/>
      <c r="Z278" s="969"/>
      <c r="AA278" s="970"/>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5"/>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5"/>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5"/>
      <c r="B281" s="238"/>
      <c r="C281" s="237"/>
      <c r="D281" s="238"/>
      <c r="E281" s="237"/>
      <c r="F281" s="299"/>
      <c r="G281" s="216"/>
      <c r="H281" s="176"/>
      <c r="I281" s="176"/>
      <c r="J281" s="176"/>
      <c r="K281" s="176"/>
      <c r="L281" s="176"/>
      <c r="M281" s="176"/>
      <c r="N281" s="176"/>
      <c r="O281" s="176"/>
      <c r="P281" s="217"/>
      <c r="Q281" s="962"/>
      <c r="R281" s="963"/>
      <c r="S281" s="963"/>
      <c r="T281" s="963"/>
      <c r="U281" s="963"/>
      <c r="V281" s="963"/>
      <c r="W281" s="963"/>
      <c r="X281" s="963"/>
      <c r="Y281" s="963"/>
      <c r="Z281" s="963"/>
      <c r="AA281" s="96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5"/>
      <c r="B282" s="238"/>
      <c r="C282" s="237"/>
      <c r="D282" s="238"/>
      <c r="E282" s="237"/>
      <c r="F282" s="299"/>
      <c r="G282" s="218"/>
      <c r="H282" s="219"/>
      <c r="I282" s="219"/>
      <c r="J282" s="219"/>
      <c r="K282" s="219"/>
      <c r="L282" s="219"/>
      <c r="M282" s="219"/>
      <c r="N282" s="219"/>
      <c r="O282" s="219"/>
      <c r="P282" s="220"/>
      <c r="Q282" s="965"/>
      <c r="R282" s="966"/>
      <c r="S282" s="966"/>
      <c r="T282" s="966"/>
      <c r="U282" s="966"/>
      <c r="V282" s="966"/>
      <c r="W282" s="966"/>
      <c r="X282" s="966"/>
      <c r="Y282" s="966"/>
      <c r="Z282" s="966"/>
      <c r="AA282" s="96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5"/>
      <c r="B283" s="238"/>
      <c r="C283" s="237"/>
      <c r="D283" s="238"/>
      <c r="E283" s="237"/>
      <c r="F283" s="299"/>
      <c r="G283" s="218"/>
      <c r="H283" s="219"/>
      <c r="I283" s="219"/>
      <c r="J283" s="219"/>
      <c r="K283" s="219"/>
      <c r="L283" s="219"/>
      <c r="M283" s="219"/>
      <c r="N283" s="219"/>
      <c r="O283" s="219"/>
      <c r="P283" s="220"/>
      <c r="Q283" s="965"/>
      <c r="R283" s="966"/>
      <c r="S283" s="966"/>
      <c r="T283" s="966"/>
      <c r="U283" s="966"/>
      <c r="V283" s="966"/>
      <c r="W283" s="966"/>
      <c r="X283" s="966"/>
      <c r="Y283" s="966"/>
      <c r="Z283" s="966"/>
      <c r="AA283" s="967"/>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5"/>
      <c r="B284" s="238"/>
      <c r="C284" s="237"/>
      <c r="D284" s="238"/>
      <c r="E284" s="237"/>
      <c r="F284" s="299"/>
      <c r="G284" s="218"/>
      <c r="H284" s="219"/>
      <c r="I284" s="219"/>
      <c r="J284" s="219"/>
      <c r="K284" s="219"/>
      <c r="L284" s="219"/>
      <c r="M284" s="219"/>
      <c r="N284" s="219"/>
      <c r="O284" s="219"/>
      <c r="P284" s="220"/>
      <c r="Q284" s="965"/>
      <c r="R284" s="966"/>
      <c r="S284" s="966"/>
      <c r="T284" s="966"/>
      <c r="U284" s="966"/>
      <c r="V284" s="966"/>
      <c r="W284" s="966"/>
      <c r="X284" s="966"/>
      <c r="Y284" s="966"/>
      <c r="Z284" s="966"/>
      <c r="AA284" s="967"/>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5"/>
      <c r="B285" s="238"/>
      <c r="C285" s="237"/>
      <c r="D285" s="238"/>
      <c r="E285" s="237"/>
      <c r="F285" s="299"/>
      <c r="G285" s="221"/>
      <c r="H285" s="179"/>
      <c r="I285" s="179"/>
      <c r="J285" s="179"/>
      <c r="K285" s="179"/>
      <c r="L285" s="179"/>
      <c r="M285" s="179"/>
      <c r="N285" s="179"/>
      <c r="O285" s="179"/>
      <c r="P285" s="222"/>
      <c r="Q285" s="968"/>
      <c r="R285" s="969"/>
      <c r="S285" s="969"/>
      <c r="T285" s="969"/>
      <c r="U285" s="969"/>
      <c r="V285" s="969"/>
      <c r="W285" s="969"/>
      <c r="X285" s="969"/>
      <c r="Y285" s="969"/>
      <c r="Z285" s="969"/>
      <c r="AA285" s="970"/>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5"/>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5"/>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5"/>
      <c r="B288" s="238"/>
      <c r="C288" s="237"/>
      <c r="D288" s="238"/>
      <c r="E288" s="237"/>
      <c r="F288" s="299"/>
      <c r="G288" s="216"/>
      <c r="H288" s="176"/>
      <c r="I288" s="176"/>
      <c r="J288" s="176"/>
      <c r="K288" s="176"/>
      <c r="L288" s="176"/>
      <c r="M288" s="176"/>
      <c r="N288" s="176"/>
      <c r="O288" s="176"/>
      <c r="P288" s="217"/>
      <c r="Q288" s="962"/>
      <c r="R288" s="963"/>
      <c r="S288" s="963"/>
      <c r="T288" s="963"/>
      <c r="U288" s="963"/>
      <c r="V288" s="963"/>
      <c r="W288" s="963"/>
      <c r="X288" s="963"/>
      <c r="Y288" s="963"/>
      <c r="Z288" s="963"/>
      <c r="AA288" s="96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5"/>
      <c r="B289" s="238"/>
      <c r="C289" s="237"/>
      <c r="D289" s="238"/>
      <c r="E289" s="237"/>
      <c r="F289" s="299"/>
      <c r="G289" s="218"/>
      <c r="H289" s="219"/>
      <c r="I289" s="219"/>
      <c r="J289" s="219"/>
      <c r="K289" s="219"/>
      <c r="L289" s="219"/>
      <c r="M289" s="219"/>
      <c r="N289" s="219"/>
      <c r="O289" s="219"/>
      <c r="P289" s="220"/>
      <c r="Q289" s="965"/>
      <c r="R289" s="966"/>
      <c r="S289" s="966"/>
      <c r="T289" s="966"/>
      <c r="U289" s="966"/>
      <c r="V289" s="966"/>
      <c r="W289" s="966"/>
      <c r="X289" s="966"/>
      <c r="Y289" s="966"/>
      <c r="Z289" s="966"/>
      <c r="AA289" s="96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5"/>
      <c r="B290" s="238"/>
      <c r="C290" s="237"/>
      <c r="D290" s="238"/>
      <c r="E290" s="237"/>
      <c r="F290" s="299"/>
      <c r="G290" s="218"/>
      <c r="H290" s="219"/>
      <c r="I290" s="219"/>
      <c r="J290" s="219"/>
      <c r="K290" s="219"/>
      <c r="L290" s="219"/>
      <c r="M290" s="219"/>
      <c r="N290" s="219"/>
      <c r="O290" s="219"/>
      <c r="P290" s="220"/>
      <c r="Q290" s="965"/>
      <c r="R290" s="966"/>
      <c r="S290" s="966"/>
      <c r="T290" s="966"/>
      <c r="U290" s="966"/>
      <c r="V290" s="966"/>
      <c r="W290" s="966"/>
      <c r="X290" s="966"/>
      <c r="Y290" s="966"/>
      <c r="Z290" s="966"/>
      <c r="AA290" s="967"/>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5"/>
      <c r="B291" s="238"/>
      <c r="C291" s="237"/>
      <c r="D291" s="238"/>
      <c r="E291" s="237"/>
      <c r="F291" s="299"/>
      <c r="G291" s="218"/>
      <c r="H291" s="219"/>
      <c r="I291" s="219"/>
      <c r="J291" s="219"/>
      <c r="K291" s="219"/>
      <c r="L291" s="219"/>
      <c r="M291" s="219"/>
      <c r="N291" s="219"/>
      <c r="O291" s="219"/>
      <c r="P291" s="220"/>
      <c r="Q291" s="965"/>
      <c r="R291" s="966"/>
      <c r="S291" s="966"/>
      <c r="T291" s="966"/>
      <c r="U291" s="966"/>
      <c r="V291" s="966"/>
      <c r="W291" s="966"/>
      <c r="X291" s="966"/>
      <c r="Y291" s="966"/>
      <c r="Z291" s="966"/>
      <c r="AA291" s="967"/>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5"/>
      <c r="B292" s="238"/>
      <c r="C292" s="237"/>
      <c r="D292" s="238"/>
      <c r="E292" s="237"/>
      <c r="F292" s="299"/>
      <c r="G292" s="221"/>
      <c r="H292" s="179"/>
      <c r="I292" s="179"/>
      <c r="J292" s="179"/>
      <c r="K292" s="179"/>
      <c r="L292" s="179"/>
      <c r="M292" s="179"/>
      <c r="N292" s="179"/>
      <c r="O292" s="179"/>
      <c r="P292" s="222"/>
      <c r="Q292" s="968"/>
      <c r="R292" s="969"/>
      <c r="S292" s="969"/>
      <c r="T292" s="969"/>
      <c r="U292" s="969"/>
      <c r="V292" s="969"/>
      <c r="W292" s="969"/>
      <c r="X292" s="969"/>
      <c r="Y292" s="969"/>
      <c r="Z292" s="969"/>
      <c r="AA292" s="970"/>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5"/>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5"/>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5"/>
      <c r="B295" s="238"/>
      <c r="C295" s="237"/>
      <c r="D295" s="238"/>
      <c r="E295" s="237"/>
      <c r="F295" s="299"/>
      <c r="G295" s="216"/>
      <c r="H295" s="176"/>
      <c r="I295" s="176"/>
      <c r="J295" s="176"/>
      <c r="K295" s="176"/>
      <c r="L295" s="176"/>
      <c r="M295" s="176"/>
      <c r="N295" s="176"/>
      <c r="O295" s="176"/>
      <c r="P295" s="217"/>
      <c r="Q295" s="962"/>
      <c r="R295" s="963"/>
      <c r="S295" s="963"/>
      <c r="T295" s="963"/>
      <c r="U295" s="963"/>
      <c r="V295" s="963"/>
      <c r="W295" s="963"/>
      <c r="X295" s="963"/>
      <c r="Y295" s="963"/>
      <c r="Z295" s="963"/>
      <c r="AA295" s="96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5"/>
      <c r="B296" s="238"/>
      <c r="C296" s="237"/>
      <c r="D296" s="238"/>
      <c r="E296" s="237"/>
      <c r="F296" s="299"/>
      <c r="G296" s="218"/>
      <c r="H296" s="219"/>
      <c r="I296" s="219"/>
      <c r="J296" s="219"/>
      <c r="K296" s="219"/>
      <c r="L296" s="219"/>
      <c r="M296" s="219"/>
      <c r="N296" s="219"/>
      <c r="O296" s="219"/>
      <c r="P296" s="220"/>
      <c r="Q296" s="965"/>
      <c r="R296" s="966"/>
      <c r="S296" s="966"/>
      <c r="T296" s="966"/>
      <c r="U296" s="966"/>
      <c r="V296" s="966"/>
      <c r="W296" s="966"/>
      <c r="X296" s="966"/>
      <c r="Y296" s="966"/>
      <c r="Z296" s="966"/>
      <c r="AA296" s="96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5"/>
      <c r="B297" s="238"/>
      <c r="C297" s="237"/>
      <c r="D297" s="238"/>
      <c r="E297" s="237"/>
      <c r="F297" s="299"/>
      <c r="G297" s="218"/>
      <c r="H297" s="219"/>
      <c r="I297" s="219"/>
      <c r="J297" s="219"/>
      <c r="K297" s="219"/>
      <c r="L297" s="219"/>
      <c r="M297" s="219"/>
      <c r="N297" s="219"/>
      <c r="O297" s="219"/>
      <c r="P297" s="220"/>
      <c r="Q297" s="965"/>
      <c r="R297" s="966"/>
      <c r="S297" s="966"/>
      <c r="T297" s="966"/>
      <c r="U297" s="966"/>
      <c r="V297" s="966"/>
      <c r="W297" s="966"/>
      <c r="X297" s="966"/>
      <c r="Y297" s="966"/>
      <c r="Z297" s="966"/>
      <c r="AA297" s="967"/>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5"/>
      <c r="B298" s="238"/>
      <c r="C298" s="237"/>
      <c r="D298" s="238"/>
      <c r="E298" s="237"/>
      <c r="F298" s="299"/>
      <c r="G298" s="218"/>
      <c r="H298" s="219"/>
      <c r="I298" s="219"/>
      <c r="J298" s="219"/>
      <c r="K298" s="219"/>
      <c r="L298" s="219"/>
      <c r="M298" s="219"/>
      <c r="N298" s="219"/>
      <c r="O298" s="219"/>
      <c r="P298" s="220"/>
      <c r="Q298" s="965"/>
      <c r="R298" s="966"/>
      <c r="S298" s="966"/>
      <c r="T298" s="966"/>
      <c r="U298" s="966"/>
      <c r="V298" s="966"/>
      <c r="W298" s="966"/>
      <c r="X298" s="966"/>
      <c r="Y298" s="966"/>
      <c r="Z298" s="966"/>
      <c r="AA298" s="967"/>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5"/>
      <c r="B299" s="238"/>
      <c r="C299" s="237"/>
      <c r="D299" s="238"/>
      <c r="E299" s="237"/>
      <c r="F299" s="299"/>
      <c r="G299" s="221"/>
      <c r="H299" s="179"/>
      <c r="I299" s="179"/>
      <c r="J299" s="179"/>
      <c r="K299" s="179"/>
      <c r="L299" s="179"/>
      <c r="M299" s="179"/>
      <c r="N299" s="179"/>
      <c r="O299" s="179"/>
      <c r="P299" s="222"/>
      <c r="Q299" s="968"/>
      <c r="R299" s="969"/>
      <c r="S299" s="969"/>
      <c r="T299" s="969"/>
      <c r="U299" s="969"/>
      <c r="V299" s="969"/>
      <c r="W299" s="969"/>
      <c r="X299" s="969"/>
      <c r="Y299" s="969"/>
      <c r="Z299" s="969"/>
      <c r="AA299" s="970"/>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5"/>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5"/>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5"/>
      <c r="B302" s="238"/>
      <c r="C302" s="237"/>
      <c r="D302" s="238"/>
      <c r="E302" s="237"/>
      <c r="F302" s="299"/>
      <c r="G302" s="216"/>
      <c r="H302" s="176"/>
      <c r="I302" s="176"/>
      <c r="J302" s="176"/>
      <c r="K302" s="176"/>
      <c r="L302" s="176"/>
      <c r="M302" s="176"/>
      <c r="N302" s="176"/>
      <c r="O302" s="176"/>
      <c r="P302" s="217"/>
      <c r="Q302" s="962"/>
      <c r="R302" s="963"/>
      <c r="S302" s="963"/>
      <c r="T302" s="963"/>
      <c r="U302" s="963"/>
      <c r="V302" s="963"/>
      <c r="W302" s="963"/>
      <c r="X302" s="963"/>
      <c r="Y302" s="963"/>
      <c r="Z302" s="963"/>
      <c r="AA302" s="96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5"/>
      <c r="B303" s="238"/>
      <c r="C303" s="237"/>
      <c r="D303" s="238"/>
      <c r="E303" s="237"/>
      <c r="F303" s="299"/>
      <c r="G303" s="218"/>
      <c r="H303" s="219"/>
      <c r="I303" s="219"/>
      <c r="J303" s="219"/>
      <c r="K303" s="219"/>
      <c r="L303" s="219"/>
      <c r="M303" s="219"/>
      <c r="N303" s="219"/>
      <c r="O303" s="219"/>
      <c r="P303" s="220"/>
      <c r="Q303" s="965"/>
      <c r="R303" s="966"/>
      <c r="S303" s="966"/>
      <c r="T303" s="966"/>
      <c r="U303" s="966"/>
      <c r="V303" s="966"/>
      <c r="W303" s="966"/>
      <c r="X303" s="966"/>
      <c r="Y303" s="966"/>
      <c r="Z303" s="966"/>
      <c r="AA303" s="96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5"/>
      <c r="B304" s="238"/>
      <c r="C304" s="237"/>
      <c r="D304" s="238"/>
      <c r="E304" s="237"/>
      <c r="F304" s="299"/>
      <c r="G304" s="218"/>
      <c r="H304" s="219"/>
      <c r="I304" s="219"/>
      <c r="J304" s="219"/>
      <c r="K304" s="219"/>
      <c r="L304" s="219"/>
      <c r="M304" s="219"/>
      <c r="N304" s="219"/>
      <c r="O304" s="219"/>
      <c r="P304" s="220"/>
      <c r="Q304" s="965"/>
      <c r="R304" s="966"/>
      <c r="S304" s="966"/>
      <c r="T304" s="966"/>
      <c r="U304" s="966"/>
      <c r="V304" s="966"/>
      <c r="W304" s="966"/>
      <c r="X304" s="966"/>
      <c r="Y304" s="966"/>
      <c r="Z304" s="966"/>
      <c r="AA304" s="967"/>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5"/>
      <c r="B305" s="238"/>
      <c r="C305" s="237"/>
      <c r="D305" s="238"/>
      <c r="E305" s="237"/>
      <c r="F305" s="299"/>
      <c r="G305" s="218"/>
      <c r="H305" s="219"/>
      <c r="I305" s="219"/>
      <c r="J305" s="219"/>
      <c r="K305" s="219"/>
      <c r="L305" s="219"/>
      <c r="M305" s="219"/>
      <c r="N305" s="219"/>
      <c r="O305" s="219"/>
      <c r="P305" s="220"/>
      <c r="Q305" s="965"/>
      <c r="R305" s="966"/>
      <c r="S305" s="966"/>
      <c r="T305" s="966"/>
      <c r="U305" s="966"/>
      <c r="V305" s="966"/>
      <c r="W305" s="966"/>
      <c r="X305" s="966"/>
      <c r="Y305" s="966"/>
      <c r="Z305" s="966"/>
      <c r="AA305" s="967"/>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5"/>
      <c r="B306" s="238"/>
      <c r="C306" s="237"/>
      <c r="D306" s="238"/>
      <c r="E306" s="300"/>
      <c r="F306" s="301"/>
      <c r="G306" s="221"/>
      <c r="H306" s="179"/>
      <c r="I306" s="179"/>
      <c r="J306" s="179"/>
      <c r="K306" s="179"/>
      <c r="L306" s="179"/>
      <c r="M306" s="179"/>
      <c r="N306" s="179"/>
      <c r="O306" s="179"/>
      <c r="P306" s="222"/>
      <c r="Q306" s="968"/>
      <c r="R306" s="969"/>
      <c r="S306" s="969"/>
      <c r="T306" s="969"/>
      <c r="U306" s="969"/>
      <c r="V306" s="969"/>
      <c r="W306" s="969"/>
      <c r="X306" s="969"/>
      <c r="Y306" s="969"/>
      <c r="Z306" s="969"/>
      <c r="AA306" s="970"/>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5"/>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5"/>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5"/>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5"/>
      <c r="B311" s="238"/>
      <c r="C311" s="237"/>
      <c r="D311" s="238"/>
      <c r="E311" s="224" t="s">
        <v>216</v>
      </c>
      <c r="F311" s="225"/>
      <c r="G311" s="221"/>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5"/>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619</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5"/>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5"/>
      <c r="B314" s="238"/>
      <c r="C314" s="237"/>
      <c r="D314" s="238"/>
      <c r="E314" s="237"/>
      <c r="F314" s="299"/>
      <c r="G314" s="216"/>
      <c r="H314" s="176"/>
      <c r="I314" s="176"/>
      <c r="J314" s="176"/>
      <c r="K314" s="176"/>
      <c r="L314" s="176"/>
      <c r="M314" s="176"/>
      <c r="N314" s="176"/>
      <c r="O314" s="176"/>
      <c r="P314" s="176"/>
      <c r="Q314" s="176"/>
      <c r="R314" s="176"/>
      <c r="S314" s="176"/>
      <c r="T314" s="176"/>
      <c r="U314" s="176"/>
      <c r="V314" s="176"/>
      <c r="W314" s="176"/>
      <c r="X314" s="217"/>
      <c r="Y314" s="157" t="s">
        <v>199</v>
      </c>
      <c r="Z314" s="158"/>
      <c r="AA314" s="159"/>
      <c r="AB314" s="266"/>
      <c r="AC314" s="223"/>
      <c r="AD314" s="223"/>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5"/>
      <c r="B315" s="238"/>
      <c r="C315" s="237"/>
      <c r="D315" s="238"/>
      <c r="E315" s="237"/>
      <c r="F315" s="299"/>
      <c r="G315" s="221"/>
      <c r="H315" s="179"/>
      <c r="I315" s="179"/>
      <c r="J315" s="179"/>
      <c r="K315" s="179"/>
      <c r="L315" s="179"/>
      <c r="M315" s="179"/>
      <c r="N315" s="179"/>
      <c r="O315" s="179"/>
      <c r="P315" s="179"/>
      <c r="Q315" s="179"/>
      <c r="R315" s="179"/>
      <c r="S315" s="179"/>
      <c r="T315" s="179"/>
      <c r="U315" s="179"/>
      <c r="V315" s="179"/>
      <c r="W315" s="179"/>
      <c r="X315" s="222"/>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5"/>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619</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5"/>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5"/>
      <c r="B318" s="238"/>
      <c r="C318" s="237"/>
      <c r="D318" s="238"/>
      <c r="E318" s="237"/>
      <c r="F318" s="299"/>
      <c r="G318" s="216"/>
      <c r="H318" s="176"/>
      <c r="I318" s="176"/>
      <c r="J318" s="176"/>
      <c r="K318" s="176"/>
      <c r="L318" s="176"/>
      <c r="M318" s="176"/>
      <c r="N318" s="176"/>
      <c r="O318" s="176"/>
      <c r="P318" s="176"/>
      <c r="Q318" s="176"/>
      <c r="R318" s="176"/>
      <c r="S318" s="176"/>
      <c r="T318" s="176"/>
      <c r="U318" s="176"/>
      <c r="V318" s="176"/>
      <c r="W318" s="176"/>
      <c r="X318" s="217"/>
      <c r="Y318" s="157" t="s">
        <v>199</v>
      </c>
      <c r="Z318" s="158"/>
      <c r="AA318" s="159"/>
      <c r="AB318" s="266"/>
      <c r="AC318" s="223"/>
      <c r="AD318" s="223"/>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5"/>
      <c r="B319" s="238"/>
      <c r="C319" s="237"/>
      <c r="D319" s="238"/>
      <c r="E319" s="237"/>
      <c r="F319" s="299"/>
      <c r="G319" s="221"/>
      <c r="H319" s="179"/>
      <c r="I319" s="179"/>
      <c r="J319" s="179"/>
      <c r="K319" s="179"/>
      <c r="L319" s="179"/>
      <c r="M319" s="179"/>
      <c r="N319" s="179"/>
      <c r="O319" s="179"/>
      <c r="P319" s="179"/>
      <c r="Q319" s="179"/>
      <c r="R319" s="179"/>
      <c r="S319" s="179"/>
      <c r="T319" s="179"/>
      <c r="U319" s="179"/>
      <c r="V319" s="179"/>
      <c r="W319" s="179"/>
      <c r="X319" s="222"/>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5"/>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619</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5"/>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5"/>
      <c r="B322" s="238"/>
      <c r="C322" s="237"/>
      <c r="D322" s="238"/>
      <c r="E322" s="237"/>
      <c r="F322" s="299"/>
      <c r="G322" s="216"/>
      <c r="H322" s="176"/>
      <c r="I322" s="176"/>
      <c r="J322" s="176"/>
      <c r="K322" s="176"/>
      <c r="L322" s="176"/>
      <c r="M322" s="176"/>
      <c r="N322" s="176"/>
      <c r="O322" s="176"/>
      <c r="P322" s="176"/>
      <c r="Q322" s="176"/>
      <c r="R322" s="176"/>
      <c r="S322" s="176"/>
      <c r="T322" s="176"/>
      <c r="U322" s="176"/>
      <c r="V322" s="176"/>
      <c r="W322" s="176"/>
      <c r="X322" s="217"/>
      <c r="Y322" s="157" t="s">
        <v>199</v>
      </c>
      <c r="Z322" s="158"/>
      <c r="AA322" s="159"/>
      <c r="AB322" s="266"/>
      <c r="AC322" s="223"/>
      <c r="AD322" s="223"/>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5"/>
      <c r="B323" s="238"/>
      <c r="C323" s="237"/>
      <c r="D323" s="238"/>
      <c r="E323" s="237"/>
      <c r="F323" s="299"/>
      <c r="G323" s="221"/>
      <c r="H323" s="179"/>
      <c r="I323" s="179"/>
      <c r="J323" s="179"/>
      <c r="K323" s="179"/>
      <c r="L323" s="179"/>
      <c r="M323" s="179"/>
      <c r="N323" s="179"/>
      <c r="O323" s="179"/>
      <c r="P323" s="179"/>
      <c r="Q323" s="179"/>
      <c r="R323" s="179"/>
      <c r="S323" s="179"/>
      <c r="T323" s="179"/>
      <c r="U323" s="179"/>
      <c r="V323" s="179"/>
      <c r="W323" s="179"/>
      <c r="X323" s="222"/>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5"/>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619</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5"/>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5"/>
      <c r="B326" s="238"/>
      <c r="C326" s="237"/>
      <c r="D326" s="238"/>
      <c r="E326" s="237"/>
      <c r="F326" s="299"/>
      <c r="G326" s="216"/>
      <c r="H326" s="176"/>
      <c r="I326" s="176"/>
      <c r="J326" s="176"/>
      <c r="K326" s="176"/>
      <c r="L326" s="176"/>
      <c r="M326" s="176"/>
      <c r="N326" s="176"/>
      <c r="O326" s="176"/>
      <c r="P326" s="176"/>
      <c r="Q326" s="176"/>
      <c r="R326" s="176"/>
      <c r="S326" s="176"/>
      <c r="T326" s="176"/>
      <c r="U326" s="176"/>
      <c r="V326" s="176"/>
      <c r="W326" s="176"/>
      <c r="X326" s="217"/>
      <c r="Y326" s="157" t="s">
        <v>199</v>
      </c>
      <c r="Z326" s="158"/>
      <c r="AA326" s="159"/>
      <c r="AB326" s="266"/>
      <c r="AC326" s="223"/>
      <c r="AD326" s="223"/>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5"/>
      <c r="B327" s="238"/>
      <c r="C327" s="237"/>
      <c r="D327" s="238"/>
      <c r="E327" s="237"/>
      <c r="F327" s="299"/>
      <c r="G327" s="221"/>
      <c r="H327" s="179"/>
      <c r="I327" s="179"/>
      <c r="J327" s="179"/>
      <c r="K327" s="179"/>
      <c r="L327" s="179"/>
      <c r="M327" s="179"/>
      <c r="N327" s="179"/>
      <c r="O327" s="179"/>
      <c r="P327" s="179"/>
      <c r="Q327" s="179"/>
      <c r="R327" s="179"/>
      <c r="S327" s="179"/>
      <c r="T327" s="179"/>
      <c r="U327" s="179"/>
      <c r="V327" s="179"/>
      <c r="W327" s="179"/>
      <c r="X327" s="222"/>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5"/>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619</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5"/>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5"/>
      <c r="B330" s="238"/>
      <c r="C330" s="237"/>
      <c r="D330" s="238"/>
      <c r="E330" s="237"/>
      <c r="F330" s="299"/>
      <c r="G330" s="216"/>
      <c r="H330" s="176"/>
      <c r="I330" s="176"/>
      <c r="J330" s="176"/>
      <c r="K330" s="176"/>
      <c r="L330" s="176"/>
      <c r="M330" s="176"/>
      <c r="N330" s="176"/>
      <c r="O330" s="176"/>
      <c r="P330" s="176"/>
      <c r="Q330" s="176"/>
      <c r="R330" s="176"/>
      <c r="S330" s="176"/>
      <c r="T330" s="176"/>
      <c r="U330" s="176"/>
      <c r="V330" s="176"/>
      <c r="W330" s="176"/>
      <c r="X330" s="217"/>
      <c r="Y330" s="157" t="s">
        <v>199</v>
      </c>
      <c r="Z330" s="158"/>
      <c r="AA330" s="159"/>
      <c r="AB330" s="266"/>
      <c r="AC330" s="223"/>
      <c r="AD330" s="223"/>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5"/>
      <c r="B331" s="238"/>
      <c r="C331" s="237"/>
      <c r="D331" s="238"/>
      <c r="E331" s="237"/>
      <c r="F331" s="299"/>
      <c r="G331" s="221"/>
      <c r="H331" s="179"/>
      <c r="I331" s="179"/>
      <c r="J331" s="179"/>
      <c r="K331" s="179"/>
      <c r="L331" s="179"/>
      <c r="M331" s="179"/>
      <c r="N331" s="179"/>
      <c r="O331" s="179"/>
      <c r="P331" s="179"/>
      <c r="Q331" s="179"/>
      <c r="R331" s="179"/>
      <c r="S331" s="179"/>
      <c r="T331" s="179"/>
      <c r="U331" s="179"/>
      <c r="V331" s="179"/>
      <c r="W331" s="179"/>
      <c r="X331" s="222"/>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5"/>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5" hidden="1" customHeight="1" x14ac:dyDescent="0.15">
      <c r="A333" s="975"/>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5"/>
      <c r="B334" s="238"/>
      <c r="C334" s="237"/>
      <c r="D334" s="238"/>
      <c r="E334" s="237"/>
      <c r="F334" s="299"/>
      <c r="G334" s="216"/>
      <c r="H334" s="176"/>
      <c r="I334" s="176"/>
      <c r="J334" s="176"/>
      <c r="K334" s="176"/>
      <c r="L334" s="176"/>
      <c r="M334" s="176"/>
      <c r="N334" s="176"/>
      <c r="O334" s="176"/>
      <c r="P334" s="217"/>
      <c r="Q334" s="962"/>
      <c r="R334" s="963"/>
      <c r="S334" s="963"/>
      <c r="T334" s="963"/>
      <c r="U334" s="963"/>
      <c r="V334" s="963"/>
      <c r="W334" s="963"/>
      <c r="X334" s="963"/>
      <c r="Y334" s="963"/>
      <c r="Z334" s="963"/>
      <c r="AA334" s="96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5"/>
      <c r="B335" s="238"/>
      <c r="C335" s="237"/>
      <c r="D335" s="238"/>
      <c r="E335" s="237"/>
      <c r="F335" s="299"/>
      <c r="G335" s="218"/>
      <c r="H335" s="219"/>
      <c r="I335" s="219"/>
      <c r="J335" s="219"/>
      <c r="K335" s="219"/>
      <c r="L335" s="219"/>
      <c r="M335" s="219"/>
      <c r="N335" s="219"/>
      <c r="O335" s="219"/>
      <c r="P335" s="220"/>
      <c r="Q335" s="965"/>
      <c r="R335" s="966"/>
      <c r="S335" s="966"/>
      <c r="T335" s="966"/>
      <c r="U335" s="966"/>
      <c r="V335" s="966"/>
      <c r="W335" s="966"/>
      <c r="X335" s="966"/>
      <c r="Y335" s="966"/>
      <c r="Z335" s="966"/>
      <c r="AA335" s="96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5"/>
      <c r="B336" s="238"/>
      <c r="C336" s="237"/>
      <c r="D336" s="238"/>
      <c r="E336" s="237"/>
      <c r="F336" s="299"/>
      <c r="G336" s="218"/>
      <c r="H336" s="219"/>
      <c r="I336" s="219"/>
      <c r="J336" s="219"/>
      <c r="K336" s="219"/>
      <c r="L336" s="219"/>
      <c r="M336" s="219"/>
      <c r="N336" s="219"/>
      <c r="O336" s="219"/>
      <c r="P336" s="220"/>
      <c r="Q336" s="965"/>
      <c r="R336" s="966"/>
      <c r="S336" s="966"/>
      <c r="T336" s="966"/>
      <c r="U336" s="966"/>
      <c r="V336" s="966"/>
      <c r="W336" s="966"/>
      <c r="X336" s="966"/>
      <c r="Y336" s="966"/>
      <c r="Z336" s="966"/>
      <c r="AA336" s="967"/>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5"/>
      <c r="B337" s="238"/>
      <c r="C337" s="237"/>
      <c r="D337" s="238"/>
      <c r="E337" s="237"/>
      <c r="F337" s="299"/>
      <c r="G337" s="218"/>
      <c r="H337" s="219"/>
      <c r="I337" s="219"/>
      <c r="J337" s="219"/>
      <c r="K337" s="219"/>
      <c r="L337" s="219"/>
      <c r="M337" s="219"/>
      <c r="N337" s="219"/>
      <c r="O337" s="219"/>
      <c r="P337" s="220"/>
      <c r="Q337" s="965"/>
      <c r="R337" s="966"/>
      <c r="S337" s="966"/>
      <c r="T337" s="966"/>
      <c r="U337" s="966"/>
      <c r="V337" s="966"/>
      <c r="W337" s="966"/>
      <c r="X337" s="966"/>
      <c r="Y337" s="966"/>
      <c r="Z337" s="966"/>
      <c r="AA337" s="967"/>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5"/>
      <c r="B338" s="238"/>
      <c r="C338" s="237"/>
      <c r="D338" s="238"/>
      <c r="E338" s="237"/>
      <c r="F338" s="299"/>
      <c r="G338" s="221"/>
      <c r="H338" s="179"/>
      <c r="I338" s="179"/>
      <c r="J338" s="179"/>
      <c r="K338" s="179"/>
      <c r="L338" s="179"/>
      <c r="M338" s="179"/>
      <c r="N338" s="179"/>
      <c r="O338" s="179"/>
      <c r="P338" s="222"/>
      <c r="Q338" s="968"/>
      <c r="R338" s="969"/>
      <c r="S338" s="969"/>
      <c r="T338" s="969"/>
      <c r="U338" s="969"/>
      <c r="V338" s="969"/>
      <c r="W338" s="969"/>
      <c r="X338" s="969"/>
      <c r="Y338" s="969"/>
      <c r="Z338" s="969"/>
      <c r="AA338" s="970"/>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5"/>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5"/>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5"/>
      <c r="B341" s="238"/>
      <c r="C341" s="237"/>
      <c r="D341" s="238"/>
      <c r="E341" s="237"/>
      <c r="F341" s="299"/>
      <c r="G341" s="216"/>
      <c r="H341" s="176"/>
      <c r="I341" s="176"/>
      <c r="J341" s="176"/>
      <c r="K341" s="176"/>
      <c r="L341" s="176"/>
      <c r="M341" s="176"/>
      <c r="N341" s="176"/>
      <c r="O341" s="176"/>
      <c r="P341" s="217"/>
      <c r="Q341" s="962"/>
      <c r="R341" s="963"/>
      <c r="S341" s="963"/>
      <c r="T341" s="963"/>
      <c r="U341" s="963"/>
      <c r="V341" s="963"/>
      <c r="W341" s="963"/>
      <c r="X341" s="963"/>
      <c r="Y341" s="963"/>
      <c r="Z341" s="963"/>
      <c r="AA341" s="96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5"/>
      <c r="B342" s="238"/>
      <c r="C342" s="237"/>
      <c r="D342" s="238"/>
      <c r="E342" s="237"/>
      <c r="F342" s="299"/>
      <c r="G342" s="218"/>
      <c r="H342" s="219"/>
      <c r="I342" s="219"/>
      <c r="J342" s="219"/>
      <c r="K342" s="219"/>
      <c r="L342" s="219"/>
      <c r="M342" s="219"/>
      <c r="N342" s="219"/>
      <c r="O342" s="219"/>
      <c r="P342" s="220"/>
      <c r="Q342" s="965"/>
      <c r="R342" s="966"/>
      <c r="S342" s="966"/>
      <c r="T342" s="966"/>
      <c r="U342" s="966"/>
      <c r="V342" s="966"/>
      <c r="W342" s="966"/>
      <c r="X342" s="966"/>
      <c r="Y342" s="966"/>
      <c r="Z342" s="966"/>
      <c r="AA342" s="96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5"/>
      <c r="B343" s="238"/>
      <c r="C343" s="237"/>
      <c r="D343" s="238"/>
      <c r="E343" s="237"/>
      <c r="F343" s="299"/>
      <c r="G343" s="218"/>
      <c r="H343" s="219"/>
      <c r="I343" s="219"/>
      <c r="J343" s="219"/>
      <c r="K343" s="219"/>
      <c r="L343" s="219"/>
      <c r="M343" s="219"/>
      <c r="N343" s="219"/>
      <c r="O343" s="219"/>
      <c r="P343" s="220"/>
      <c r="Q343" s="965"/>
      <c r="R343" s="966"/>
      <c r="S343" s="966"/>
      <c r="T343" s="966"/>
      <c r="U343" s="966"/>
      <c r="V343" s="966"/>
      <c r="W343" s="966"/>
      <c r="X343" s="966"/>
      <c r="Y343" s="966"/>
      <c r="Z343" s="966"/>
      <c r="AA343" s="967"/>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5"/>
      <c r="B344" s="238"/>
      <c r="C344" s="237"/>
      <c r="D344" s="238"/>
      <c r="E344" s="237"/>
      <c r="F344" s="299"/>
      <c r="G344" s="218"/>
      <c r="H344" s="219"/>
      <c r="I344" s="219"/>
      <c r="J344" s="219"/>
      <c r="K344" s="219"/>
      <c r="L344" s="219"/>
      <c r="M344" s="219"/>
      <c r="N344" s="219"/>
      <c r="O344" s="219"/>
      <c r="P344" s="220"/>
      <c r="Q344" s="965"/>
      <c r="R344" s="966"/>
      <c r="S344" s="966"/>
      <c r="T344" s="966"/>
      <c r="U344" s="966"/>
      <c r="V344" s="966"/>
      <c r="W344" s="966"/>
      <c r="X344" s="966"/>
      <c r="Y344" s="966"/>
      <c r="Z344" s="966"/>
      <c r="AA344" s="967"/>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5"/>
      <c r="B345" s="238"/>
      <c r="C345" s="237"/>
      <c r="D345" s="238"/>
      <c r="E345" s="237"/>
      <c r="F345" s="299"/>
      <c r="G345" s="221"/>
      <c r="H345" s="179"/>
      <c r="I345" s="179"/>
      <c r="J345" s="179"/>
      <c r="K345" s="179"/>
      <c r="L345" s="179"/>
      <c r="M345" s="179"/>
      <c r="N345" s="179"/>
      <c r="O345" s="179"/>
      <c r="P345" s="222"/>
      <c r="Q345" s="968"/>
      <c r="R345" s="969"/>
      <c r="S345" s="969"/>
      <c r="T345" s="969"/>
      <c r="U345" s="969"/>
      <c r="V345" s="969"/>
      <c r="W345" s="969"/>
      <c r="X345" s="969"/>
      <c r="Y345" s="969"/>
      <c r="Z345" s="969"/>
      <c r="AA345" s="970"/>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5"/>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5"/>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5"/>
      <c r="B348" s="238"/>
      <c r="C348" s="237"/>
      <c r="D348" s="238"/>
      <c r="E348" s="237"/>
      <c r="F348" s="299"/>
      <c r="G348" s="216"/>
      <c r="H348" s="176"/>
      <c r="I348" s="176"/>
      <c r="J348" s="176"/>
      <c r="K348" s="176"/>
      <c r="L348" s="176"/>
      <c r="M348" s="176"/>
      <c r="N348" s="176"/>
      <c r="O348" s="176"/>
      <c r="P348" s="217"/>
      <c r="Q348" s="962"/>
      <c r="R348" s="963"/>
      <c r="S348" s="963"/>
      <c r="T348" s="963"/>
      <c r="U348" s="963"/>
      <c r="V348" s="963"/>
      <c r="W348" s="963"/>
      <c r="X348" s="963"/>
      <c r="Y348" s="963"/>
      <c r="Z348" s="963"/>
      <c r="AA348" s="96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5"/>
      <c r="B349" s="238"/>
      <c r="C349" s="237"/>
      <c r="D349" s="238"/>
      <c r="E349" s="237"/>
      <c r="F349" s="299"/>
      <c r="G349" s="218"/>
      <c r="H349" s="219"/>
      <c r="I349" s="219"/>
      <c r="J349" s="219"/>
      <c r="K349" s="219"/>
      <c r="L349" s="219"/>
      <c r="M349" s="219"/>
      <c r="N349" s="219"/>
      <c r="O349" s="219"/>
      <c r="P349" s="220"/>
      <c r="Q349" s="965"/>
      <c r="R349" s="966"/>
      <c r="S349" s="966"/>
      <c r="T349" s="966"/>
      <c r="U349" s="966"/>
      <c r="V349" s="966"/>
      <c r="W349" s="966"/>
      <c r="X349" s="966"/>
      <c r="Y349" s="966"/>
      <c r="Z349" s="966"/>
      <c r="AA349" s="96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5"/>
      <c r="B350" s="238"/>
      <c r="C350" s="237"/>
      <c r="D350" s="238"/>
      <c r="E350" s="237"/>
      <c r="F350" s="299"/>
      <c r="G350" s="218"/>
      <c r="H350" s="219"/>
      <c r="I350" s="219"/>
      <c r="J350" s="219"/>
      <c r="K350" s="219"/>
      <c r="L350" s="219"/>
      <c r="M350" s="219"/>
      <c r="N350" s="219"/>
      <c r="O350" s="219"/>
      <c r="P350" s="220"/>
      <c r="Q350" s="965"/>
      <c r="R350" s="966"/>
      <c r="S350" s="966"/>
      <c r="T350" s="966"/>
      <c r="U350" s="966"/>
      <c r="V350" s="966"/>
      <c r="W350" s="966"/>
      <c r="X350" s="966"/>
      <c r="Y350" s="966"/>
      <c r="Z350" s="966"/>
      <c r="AA350" s="967"/>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5"/>
      <c r="B351" s="238"/>
      <c r="C351" s="237"/>
      <c r="D351" s="238"/>
      <c r="E351" s="237"/>
      <c r="F351" s="299"/>
      <c r="G351" s="218"/>
      <c r="H351" s="219"/>
      <c r="I351" s="219"/>
      <c r="J351" s="219"/>
      <c r="K351" s="219"/>
      <c r="L351" s="219"/>
      <c r="M351" s="219"/>
      <c r="N351" s="219"/>
      <c r="O351" s="219"/>
      <c r="P351" s="220"/>
      <c r="Q351" s="965"/>
      <c r="R351" s="966"/>
      <c r="S351" s="966"/>
      <c r="T351" s="966"/>
      <c r="U351" s="966"/>
      <c r="V351" s="966"/>
      <c r="W351" s="966"/>
      <c r="X351" s="966"/>
      <c r="Y351" s="966"/>
      <c r="Z351" s="966"/>
      <c r="AA351" s="967"/>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5"/>
      <c r="B352" s="238"/>
      <c r="C352" s="237"/>
      <c r="D352" s="238"/>
      <c r="E352" s="237"/>
      <c r="F352" s="299"/>
      <c r="G352" s="221"/>
      <c r="H352" s="179"/>
      <c r="I352" s="179"/>
      <c r="J352" s="179"/>
      <c r="K352" s="179"/>
      <c r="L352" s="179"/>
      <c r="M352" s="179"/>
      <c r="N352" s="179"/>
      <c r="O352" s="179"/>
      <c r="P352" s="222"/>
      <c r="Q352" s="968"/>
      <c r="R352" s="969"/>
      <c r="S352" s="969"/>
      <c r="T352" s="969"/>
      <c r="U352" s="969"/>
      <c r="V352" s="969"/>
      <c r="W352" s="969"/>
      <c r="X352" s="969"/>
      <c r="Y352" s="969"/>
      <c r="Z352" s="969"/>
      <c r="AA352" s="970"/>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5"/>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5"/>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5"/>
      <c r="B355" s="238"/>
      <c r="C355" s="237"/>
      <c r="D355" s="238"/>
      <c r="E355" s="237"/>
      <c r="F355" s="299"/>
      <c r="G355" s="216"/>
      <c r="H355" s="176"/>
      <c r="I355" s="176"/>
      <c r="J355" s="176"/>
      <c r="K355" s="176"/>
      <c r="L355" s="176"/>
      <c r="M355" s="176"/>
      <c r="N355" s="176"/>
      <c r="O355" s="176"/>
      <c r="P355" s="217"/>
      <c r="Q355" s="962"/>
      <c r="R355" s="963"/>
      <c r="S355" s="963"/>
      <c r="T355" s="963"/>
      <c r="U355" s="963"/>
      <c r="V355" s="963"/>
      <c r="W355" s="963"/>
      <c r="X355" s="963"/>
      <c r="Y355" s="963"/>
      <c r="Z355" s="963"/>
      <c r="AA355" s="96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5"/>
      <c r="B356" s="238"/>
      <c r="C356" s="237"/>
      <c r="D356" s="238"/>
      <c r="E356" s="237"/>
      <c r="F356" s="299"/>
      <c r="G356" s="218"/>
      <c r="H356" s="219"/>
      <c r="I356" s="219"/>
      <c r="J356" s="219"/>
      <c r="K356" s="219"/>
      <c r="L356" s="219"/>
      <c r="M356" s="219"/>
      <c r="N356" s="219"/>
      <c r="O356" s="219"/>
      <c r="P356" s="220"/>
      <c r="Q356" s="965"/>
      <c r="R356" s="966"/>
      <c r="S356" s="966"/>
      <c r="T356" s="966"/>
      <c r="U356" s="966"/>
      <c r="V356" s="966"/>
      <c r="W356" s="966"/>
      <c r="X356" s="966"/>
      <c r="Y356" s="966"/>
      <c r="Z356" s="966"/>
      <c r="AA356" s="96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5"/>
      <c r="B357" s="238"/>
      <c r="C357" s="237"/>
      <c r="D357" s="238"/>
      <c r="E357" s="237"/>
      <c r="F357" s="299"/>
      <c r="G357" s="218"/>
      <c r="H357" s="219"/>
      <c r="I357" s="219"/>
      <c r="J357" s="219"/>
      <c r="K357" s="219"/>
      <c r="L357" s="219"/>
      <c r="M357" s="219"/>
      <c r="N357" s="219"/>
      <c r="O357" s="219"/>
      <c r="P357" s="220"/>
      <c r="Q357" s="965"/>
      <c r="R357" s="966"/>
      <c r="S357" s="966"/>
      <c r="T357" s="966"/>
      <c r="U357" s="966"/>
      <c r="V357" s="966"/>
      <c r="W357" s="966"/>
      <c r="X357" s="966"/>
      <c r="Y357" s="966"/>
      <c r="Z357" s="966"/>
      <c r="AA357" s="967"/>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5"/>
      <c r="B358" s="238"/>
      <c r="C358" s="237"/>
      <c r="D358" s="238"/>
      <c r="E358" s="237"/>
      <c r="F358" s="299"/>
      <c r="G358" s="218"/>
      <c r="H358" s="219"/>
      <c r="I358" s="219"/>
      <c r="J358" s="219"/>
      <c r="K358" s="219"/>
      <c r="L358" s="219"/>
      <c r="M358" s="219"/>
      <c r="N358" s="219"/>
      <c r="O358" s="219"/>
      <c r="P358" s="220"/>
      <c r="Q358" s="965"/>
      <c r="R358" s="966"/>
      <c r="S358" s="966"/>
      <c r="T358" s="966"/>
      <c r="U358" s="966"/>
      <c r="V358" s="966"/>
      <c r="W358" s="966"/>
      <c r="X358" s="966"/>
      <c r="Y358" s="966"/>
      <c r="Z358" s="966"/>
      <c r="AA358" s="967"/>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5"/>
      <c r="B359" s="238"/>
      <c r="C359" s="237"/>
      <c r="D359" s="238"/>
      <c r="E359" s="237"/>
      <c r="F359" s="299"/>
      <c r="G359" s="221"/>
      <c r="H359" s="179"/>
      <c r="I359" s="179"/>
      <c r="J359" s="179"/>
      <c r="K359" s="179"/>
      <c r="L359" s="179"/>
      <c r="M359" s="179"/>
      <c r="N359" s="179"/>
      <c r="O359" s="179"/>
      <c r="P359" s="222"/>
      <c r="Q359" s="968"/>
      <c r="R359" s="969"/>
      <c r="S359" s="969"/>
      <c r="T359" s="969"/>
      <c r="U359" s="969"/>
      <c r="V359" s="969"/>
      <c r="W359" s="969"/>
      <c r="X359" s="969"/>
      <c r="Y359" s="969"/>
      <c r="Z359" s="969"/>
      <c r="AA359" s="970"/>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5"/>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5"/>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5"/>
      <c r="B362" s="238"/>
      <c r="C362" s="237"/>
      <c r="D362" s="238"/>
      <c r="E362" s="237"/>
      <c r="F362" s="299"/>
      <c r="G362" s="216"/>
      <c r="H362" s="176"/>
      <c r="I362" s="176"/>
      <c r="J362" s="176"/>
      <c r="K362" s="176"/>
      <c r="L362" s="176"/>
      <c r="M362" s="176"/>
      <c r="N362" s="176"/>
      <c r="O362" s="176"/>
      <c r="P362" s="217"/>
      <c r="Q362" s="962"/>
      <c r="R362" s="963"/>
      <c r="S362" s="963"/>
      <c r="T362" s="963"/>
      <c r="U362" s="963"/>
      <c r="V362" s="963"/>
      <c r="W362" s="963"/>
      <c r="X362" s="963"/>
      <c r="Y362" s="963"/>
      <c r="Z362" s="963"/>
      <c r="AA362" s="96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5"/>
      <c r="B363" s="238"/>
      <c r="C363" s="237"/>
      <c r="D363" s="238"/>
      <c r="E363" s="237"/>
      <c r="F363" s="299"/>
      <c r="G363" s="218"/>
      <c r="H363" s="219"/>
      <c r="I363" s="219"/>
      <c r="J363" s="219"/>
      <c r="K363" s="219"/>
      <c r="L363" s="219"/>
      <c r="M363" s="219"/>
      <c r="N363" s="219"/>
      <c r="O363" s="219"/>
      <c r="P363" s="220"/>
      <c r="Q363" s="965"/>
      <c r="R363" s="966"/>
      <c r="S363" s="966"/>
      <c r="T363" s="966"/>
      <c r="U363" s="966"/>
      <c r="V363" s="966"/>
      <c r="W363" s="966"/>
      <c r="X363" s="966"/>
      <c r="Y363" s="966"/>
      <c r="Z363" s="966"/>
      <c r="AA363" s="96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5"/>
      <c r="B364" s="238"/>
      <c r="C364" s="237"/>
      <c r="D364" s="238"/>
      <c r="E364" s="237"/>
      <c r="F364" s="299"/>
      <c r="G364" s="218"/>
      <c r="H364" s="219"/>
      <c r="I364" s="219"/>
      <c r="J364" s="219"/>
      <c r="K364" s="219"/>
      <c r="L364" s="219"/>
      <c r="M364" s="219"/>
      <c r="N364" s="219"/>
      <c r="O364" s="219"/>
      <c r="P364" s="220"/>
      <c r="Q364" s="965"/>
      <c r="R364" s="966"/>
      <c r="S364" s="966"/>
      <c r="T364" s="966"/>
      <c r="U364" s="966"/>
      <c r="V364" s="966"/>
      <c r="W364" s="966"/>
      <c r="X364" s="966"/>
      <c r="Y364" s="966"/>
      <c r="Z364" s="966"/>
      <c r="AA364" s="967"/>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5"/>
      <c r="B365" s="238"/>
      <c r="C365" s="237"/>
      <c r="D365" s="238"/>
      <c r="E365" s="237"/>
      <c r="F365" s="299"/>
      <c r="G365" s="218"/>
      <c r="H365" s="219"/>
      <c r="I365" s="219"/>
      <c r="J365" s="219"/>
      <c r="K365" s="219"/>
      <c r="L365" s="219"/>
      <c r="M365" s="219"/>
      <c r="N365" s="219"/>
      <c r="O365" s="219"/>
      <c r="P365" s="220"/>
      <c r="Q365" s="965"/>
      <c r="R365" s="966"/>
      <c r="S365" s="966"/>
      <c r="T365" s="966"/>
      <c r="U365" s="966"/>
      <c r="V365" s="966"/>
      <c r="W365" s="966"/>
      <c r="X365" s="966"/>
      <c r="Y365" s="966"/>
      <c r="Z365" s="966"/>
      <c r="AA365" s="967"/>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5"/>
      <c r="B366" s="238"/>
      <c r="C366" s="237"/>
      <c r="D366" s="238"/>
      <c r="E366" s="300"/>
      <c r="F366" s="301"/>
      <c r="G366" s="221"/>
      <c r="H366" s="179"/>
      <c r="I366" s="179"/>
      <c r="J366" s="179"/>
      <c r="K366" s="179"/>
      <c r="L366" s="179"/>
      <c r="M366" s="179"/>
      <c r="N366" s="179"/>
      <c r="O366" s="179"/>
      <c r="P366" s="222"/>
      <c r="Q366" s="968"/>
      <c r="R366" s="969"/>
      <c r="S366" s="969"/>
      <c r="T366" s="969"/>
      <c r="U366" s="969"/>
      <c r="V366" s="969"/>
      <c r="W366" s="969"/>
      <c r="X366" s="969"/>
      <c r="Y366" s="969"/>
      <c r="Z366" s="969"/>
      <c r="AA366" s="970"/>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5"/>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5"/>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5"/>
      <c r="B369" s="238"/>
      <c r="C369" s="237"/>
      <c r="D369" s="238"/>
      <c r="E369" s="411"/>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2"/>
      <c r="AY369">
        <f>$AY$367</f>
        <v>0</v>
      </c>
    </row>
    <row r="370" spans="1:51" ht="45" hidden="1" customHeight="1" x14ac:dyDescent="0.15">
      <c r="A370" s="975"/>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5"/>
      <c r="B371" s="238"/>
      <c r="C371" s="237"/>
      <c r="D371" s="238"/>
      <c r="E371" s="224" t="s">
        <v>216</v>
      </c>
      <c r="F371" s="225"/>
      <c r="G371" s="221"/>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5"/>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619</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5"/>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5"/>
      <c r="B374" s="238"/>
      <c r="C374" s="237"/>
      <c r="D374" s="238"/>
      <c r="E374" s="237"/>
      <c r="F374" s="299"/>
      <c r="G374" s="216"/>
      <c r="H374" s="176"/>
      <c r="I374" s="176"/>
      <c r="J374" s="176"/>
      <c r="K374" s="176"/>
      <c r="L374" s="176"/>
      <c r="M374" s="176"/>
      <c r="N374" s="176"/>
      <c r="O374" s="176"/>
      <c r="P374" s="176"/>
      <c r="Q374" s="176"/>
      <c r="R374" s="176"/>
      <c r="S374" s="176"/>
      <c r="T374" s="176"/>
      <c r="U374" s="176"/>
      <c r="V374" s="176"/>
      <c r="W374" s="176"/>
      <c r="X374" s="217"/>
      <c r="Y374" s="157" t="s">
        <v>199</v>
      </c>
      <c r="Z374" s="158"/>
      <c r="AA374" s="159"/>
      <c r="AB374" s="266"/>
      <c r="AC374" s="223"/>
      <c r="AD374" s="223"/>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5"/>
      <c r="B375" s="238"/>
      <c r="C375" s="237"/>
      <c r="D375" s="238"/>
      <c r="E375" s="237"/>
      <c r="F375" s="299"/>
      <c r="G375" s="221"/>
      <c r="H375" s="179"/>
      <c r="I375" s="179"/>
      <c r="J375" s="179"/>
      <c r="K375" s="179"/>
      <c r="L375" s="179"/>
      <c r="M375" s="179"/>
      <c r="N375" s="179"/>
      <c r="O375" s="179"/>
      <c r="P375" s="179"/>
      <c r="Q375" s="179"/>
      <c r="R375" s="179"/>
      <c r="S375" s="179"/>
      <c r="T375" s="179"/>
      <c r="U375" s="179"/>
      <c r="V375" s="179"/>
      <c r="W375" s="179"/>
      <c r="X375" s="222"/>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5"/>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619</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5"/>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5"/>
      <c r="B378" s="238"/>
      <c r="C378" s="237"/>
      <c r="D378" s="238"/>
      <c r="E378" s="237"/>
      <c r="F378" s="299"/>
      <c r="G378" s="216"/>
      <c r="H378" s="176"/>
      <c r="I378" s="176"/>
      <c r="J378" s="176"/>
      <c r="K378" s="176"/>
      <c r="L378" s="176"/>
      <c r="M378" s="176"/>
      <c r="N378" s="176"/>
      <c r="O378" s="176"/>
      <c r="P378" s="176"/>
      <c r="Q378" s="176"/>
      <c r="R378" s="176"/>
      <c r="S378" s="176"/>
      <c r="T378" s="176"/>
      <c r="U378" s="176"/>
      <c r="V378" s="176"/>
      <c r="W378" s="176"/>
      <c r="X378" s="217"/>
      <c r="Y378" s="157" t="s">
        <v>199</v>
      </c>
      <c r="Z378" s="158"/>
      <c r="AA378" s="159"/>
      <c r="AB378" s="266"/>
      <c r="AC378" s="223"/>
      <c r="AD378" s="223"/>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5"/>
      <c r="B379" s="238"/>
      <c r="C379" s="237"/>
      <c r="D379" s="238"/>
      <c r="E379" s="237"/>
      <c r="F379" s="299"/>
      <c r="G379" s="221"/>
      <c r="H379" s="179"/>
      <c r="I379" s="179"/>
      <c r="J379" s="179"/>
      <c r="K379" s="179"/>
      <c r="L379" s="179"/>
      <c r="M379" s="179"/>
      <c r="N379" s="179"/>
      <c r="O379" s="179"/>
      <c r="P379" s="179"/>
      <c r="Q379" s="179"/>
      <c r="R379" s="179"/>
      <c r="S379" s="179"/>
      <c r="T379" s="179"/>
      <c r="U379" s="179"/>
      <c r="V379" s="179"/>
      <c r="W379" s="179"/>
      <c r="X379" s="222"/>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5"/>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619</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5"/>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5"/>
      <c r="B382" s="238"/>
      <c r="C382" s="237"/>
      <c r="D382" s="238"/>
      <c r="E382" s="237"/>
      <c r="F382" s="299"/>
      <c r="G382" s="216"/>
      <c r="H382" s="176"/>
      <c r="I382" s="176"/>
      <c r="J382" s="176"/>
      <c r="K382" s="176"/>
      <c r="L382" s="176"/>
      <c r="M382" s="176"/>
      <c r="N382" s="176"/>
      <c r="O382" s="176"/>
      <c r="P382" s="176"/>
      <c r="Q382" s="176"/>
      <c r="R382" s="176"/>
      <c r="S382" s="176"/>
      <c r="T382" s="176"/>
      <c r="U382" s="176"/>
      <c r="V382" s="176"/>
      <c r="W382" s="176"/>
      <c r="X382" s="217"/>
      <c r="Y382" s="157" t="s">
        <v>199</v>
      </c>
      <c r="Z382" s="158"/>
      <c r="AA382" s="159"/>
      <c r="AB382" s="266"/>
      <c r="AC382" s="223"/>
      <c r="AD382" s="223"/>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5"/>
      <c r="B383" s="238"/>
      <c r="C383" s="237"/>
      <c r="D383" s="238"/>
      <c r="E383" s="237"/>
      <c r="F383" s="299"/>
      <c r="G383" s="221"/>
      <c r="H383" s="179"/>
      <c r="I383" s="179"/>
      <c r="J383" s="179"/>
      <c r="K383" s="179"/>
      <c r="L383" s="179"/>
      <c r="M383" s="179"/>
      <c r="N383" s="179"/>
      <c r="O383" s="179"/>
      <c r="P383" s="179"/>
      <c r="Q383" s="179"/>
      <c r="R383" s="179"/>
      <c r="S383" s="179"/>
      <c r="T383" s="179"/>
      <c r="U383" s="179"/>
      <c r="V383" s="179"/>
      <c r="W383" s="179"/>
      <c r="X383" s="222"/>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5"/>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619</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5"/>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5"/>
      <c r="B386" s="238"/>
      <c r="C386" s="237"/>
      <c r="D386" s="238"/>
      <c r="E386" s="237"/>
      <c r="F386" s="299"/>
      <c r="G386" s="216"/>
      <c r="H386" s="176"/>
      <c r="I386" s="176"/>
      <c r="J386" s="176"/>
      <c r="K386" s="176"/>
      <c r="L386" s="176"/>
      <c r="M386" s="176"/>
      <c r="N386" s="176"/>
      <c r="O386" s="176"/>
      <c r="P386" s="176"/>
      <c r="Q386" s="176"/>
      <c r="R386" s="176"/>
      <c r="S386" s="176"/>
      <c r="T386" s="176"/>
      <c r="U386" s="176"/>
      <c r="V386" s="176"/>
      <c r="W386" s="176"/>
      <c r="X386" s="217"/>
      <c r="Y386" s="157" t="s">
        <v>199</v>
      </c>
      <c r="Z386" s="158"/>
      <c r="AA386" s="159"/>
      <c r="AB386" s="266"/>
      <c r="AC386" s="223"/>
      <c r="AD386" s="223"/>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5"/>
      <c r="B387" s="238"/>
      <c r="C387" s="237"/>
      <c r="D387" s="238"/>
      <c r="E387" s="237"/>
      <c r="F387" s="299"/>
      <c r="G387" s="221"/>
      <c r="H387" s="179"/>
      <c r="I387" s="179"/>
      <c r="J387" s="179"/>
      <c r="K387" s="179"/>
      <c r="L387" s="179"/>
      <c r="M387" s="179"/>
      <c r="N387" s="179"/>
      <c r="O387" s="179"/>
      <c r="P387" s="179"/>
      <c r="Q387" s="179"/>
      <c r="R387" s="179"/>
      <c r="S387" s="179"/>
      <c r="T387" s="179"/>
      <c r="U387" s="179"/>
      <c r="V387" s="179"/>
      <c r="W387" s="179"/>
      <c r="X387" s="222"/>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5"/>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619</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5"/>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5"/>
      <c r="B390" s="238"/>
      <c r="C390" s="237"/>
      <c r="D390" s="238"/>
      <c r="E390" s="237"/>
      <c r="F390" s="299"/>
      <c r="G390" s="216"/>
      <c r="H390" s="176"/>
      <c r="I390" s="176"/>
      <c r="J390" s="176"/>
      <c r="K390" s="176"/>
      <c r="L390" s="176"/>
      <c r="M390" s="176"/>
      <c r="N390" s="176"/>
      <c r="O390" s="176"/>
      <c r="P390" s="176"/>
      <c r="Q390" s="176"/>
      <c r="R390" s="176"/>
      <c r="S390" s="176"/>
      <c r="T390" s="176"/>
      <c r="U390" s="176"/>
      <c r="V390" s="176"/>
      <c r="W390" s="176"/>
      <c r="X390" s="217"/>
      <c r="Y390" s="157" t="s">
        <v>199</v>
      </c>
      <c r="Z390" s="158"/>
      <c r="AA390" s="159"/>
      <c r="AB390" s="266"/>
      <c r="AC390" s="223"/>
      <c r="AD390" s="223"/>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5"/>
      <c r="B391" s="238"/>
      <c r="C391" s="237"/>
      <c r="D391" s="238"/>
      <c r="E391" s="237"/>
      <c r="F391" s="299"/>
      <c r="G391" s="221"/>
      <c r="H391" s="179"/>
      <c r="I391" s="179"/>
      <c r="J391" s="179"/>
      <c r="K391" s="179"/>
      <c r="L391" s="179"/>
      <c r="M391" s="179"/>
      <c r="N391" s="179"/>
      <c r="O391" s="179"/>
      <c r="P391" s="179"/>
      <c r="Q391" s="179"/>
      <c r="R391" s="179"/>
      <c r="S391" s="179"/>
      <c r="T391" s="179"/>
      <c r="U391" s="179"/>
      <c r="V391" s="179"/>
      <c r="W391" s="179"/>
      <c r="X391" s="222"/>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5"/>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5" hidden="1" customHeight="1" x14ac:dyDescent="0.15">
      <c r="A393" s="975"/>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5"/>
      <c r="B394" s="238"/>
      <c r="C394" s="237"/>
      <c r="D394" s="238"/>
      <c r="E394" s="237"/>
      <c r="F394" s="299"/>
      <c r="G394" s="216"/>
      <c r="H394" s="176"/>
      <c r="I394" s="176"/>
      <c r="J394" s="176"/>
      <c r="K394" s="176"/>
      <c r="L394" s="176"/>
      <c r="M394" s="176"/>
      <c r="N394" s="176"/>
      <c r="O394" s="176"/>
      <c r="P394" s="217"/>
      <c r="Q394" s="962"/>
      <c r="R394" s="963"/>
      <c r="S394" s="963"/>
      <c r="T394" s="963"/>
      <c r="U394" s="963"/>
      <c r="V394" s="963"/>
      <c r="W394" s="963"/>
      <c r="X394" s="963"/>
      <c r="Y394" s="963"/>
      <c r="Z394" s="963"/>
      <c r="AA394" s="96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5"/>
      <c r="B395" s="238"/>
      <c r="C395" s="237"/>
      <c r="D395" s="238"/>
      <c r="E395" s="237"/>
      <c r="F395" s="299"/>
      <c r="G395" s="218"/>
      <c r="H395" s="219"/>
      <c r="I395" s="219"/>
      <c r="J395" s="219"/>
      <c r="K395" s="219"/>
      <c r="L395" s="219"/>
      <c r="M395" s="219"/>
      <c r="N395" s="219"/>
      <c r="O395" s="219"/>
      <c r="P395" s="220"/>
      <c r="Q395" s="965"/>
      <c r="R395" s="966"/>
      <c r="S395" s="966"/>
      <c r="T395" s="966"/>
      <c r="U395" s="966"/>
      <c r="V395" s="966"/>
      <c r="W395" s="966"/>
      <c r="X395" s="966"/>
      <c r="Y395" s="966"/>
      <c r="Z395" s="966"/>
      <c r="AA395" s="96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5"/>
      <c r="B396" s="238"/>
      <c r="C396" s="237"/>
      <c r="D396" s="238"/>
      <c r="E396" s="237"/>
      <c r="F396" s="299"/>
      <c r="G396" s="218"/>
      <c r="H396" s="219"/>
      <c r="I396" s="219"/>
      <c r="J396" s="219"/>
      <c r="K396" s="219"/>
      <c r="L396" s="219"/>
      <c r="M396" s="219"/>
      <c r="N396" s="219"/>
      <c r="O396" s="219"/>
      <c r="P396" s="220"/>
      <c r="Q396" s="965"/>
      <c r="R396" s="966"/>
      <c r="S396" s="966"/>
      <c r="T396" s="966"/>
      <c r="U396" s="966"/>
      <c r="V396" s="966"/>
      <c r="W396" s="966"/>
      <c r="X396" s="966"/>
      <c r="Y396" s="966"/>
      <c r="Z396" s="966"/>
      <c r="AA396" s="967"/>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5"/>
      <c r="B397" s="238"/>
      <c r="C397" s="237"/>
      <c r="D397" s="238"/>
      <c r="E397" s="237"/>
      <c r="F397" s="299"/>
      <c r="G397" s="218"/>
      <c r="H397" s="219"/>
      <c r="I397" s="219"/>
      <c r="J397" s="219"/>
      <c r="K397" s="219"/>
      <c r="L397" s="219"/>
      <c r="M397" s="219"/>
      <c r="N397" s="219"/>
      <c r="O397" s="219"/>
      <c r="P397" s="220"/>
      <c r="Q397" s="965"/>
      <c r="R397" s="966"/>
      <c r="S397" s="966"/>
      <c r="T397" s="966"/>
      <c r="U397" s="966"/>
      <c r="V397" s="966"/>
      <c r="W397" s="966"/>
      <c r="X397" s="966"/>
      <c r="Y397" s="966"/>
      <c r="Z397" s="966"/>
      <c r="AA397" s="967"/>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5"/>
      <c r="B398" s="238"/>
      <c r="C398" s="237"/>
      <c r="D398" s="238"/>
      <c r="E398" s="237"/>
      <c r="F398" s="299"/>
      <c r="G398" s="221"/>
      <c r="H398" s="179"/>
      <c r="I398" s="179"/>
      <c r="J398" s="179"/>
      <c r="K398" s="179"/>
      <c r="L398" s="179"/>
      <c r="M398" s="179"/>
      <c r="N398" s="179"/>
      <c r="O398" s="179"/>
      <c r="P398" s="222"/>
      <c r="Q398" s="968"/>
      <c r="R398" s="969"/>
      <c r="S398" s="969"/>
      <c r="T398" s="969"/>
      <c r="U398" s="969"/>
      <c r="V398" s="969"/>
      <c r="W398" s="969"/>
      <c r="X398" s="969"/>
      <c r="Y398" s="969"/>
      <c r="Z398" s="969"/>
      <c r="AA398" s="970"/>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5"/>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5"/>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5"/>
      <c r="B401" s="238"/>
      <c r="C401" s="237"/>
      <c r="D401" s="238"/>
      <c r="E401" s="237"/>
      <c r="F401" s="299"/>
      <c r="G401" s="216"/>
      <c r="H401" s="176"/>
      <c r="I401" s="176"/>
      <c r="J401" s="176"/>
      <c r="K401" s="176"/>
      <c r="L401" s="176"/>
      <c r="M401" s="176"/>
      <c r="N401" s="176"/>
      <c r="O401" s="176"/>
      <c r="P401" s="217"/>
      <c r="Q401" s="962"/>
      <c r="R401" s="963"/>
      <c r="S401" s="963"/>
      <c r="T401" s="963"/>
      <c r="U401" s="963"/>
      <c r="V401" s="963"/>
      <c r="W401" s="963"/>
      <c r="X401" s="963"/>
      <c r="Y401" s="963"/>
      <c r="Z401" s="963"/>
      <c r="AA401" s="96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5"/>
      <c r="B402" s="238"/>
      <c r="C402" s="237"/>
      <c r="D402" s="238"/>
      <c r="E402" s="237"/>
      <c r="F402" s="299"/>
      <c r="G402" s="218"/>
      <c r="H402" s="219"/>
      <c r="I402" s="219"/>
      <c r="J402" s="219"/>
      <c r="K402" s="219"/>
      <c r="L402" s="219"/>
      <c r="M402" s="219"/>
      <c r="N402" s="219"/>
      <c r="O402" s="219"/>
      <c r="P402" s="220"/>
      <c r="Q402" s="965"/>
      <c r="R402" s="966"/>
      <c r="S402" s="966"/>
      <c r="T402" s="966"/>
      <c r="U402" s="966"/>
      <c r="V402" s="966"/>
      <c r="W402" s="966"/>
      <c r="X402" s="966"/>
      <c r="Y402" s="966"/>
      <c r="Z402" s="966"/>
      <c r="AA402" s="96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5"/>
      <c r="B403" s="238"/>
      <c r="C403" s="237"/>
      <c r="D403" s="238"/>
      <c r="E403" s="237"/>
      <c r="F403" s="299"/>
      <c r="G403" s="218"/>
      <c r="H403" s="219"/>
      <c r="I403" s="219"/>
      <c r="J403" s="219"/>
      <c r="K403" s="219"/>
      <c r="L403" s="219"/>
      <c r="M403" s="219"/>
      <c r="N403" s="219"/>
      <c r="O403" s="219"/>
      <c r="P403" s="220"/>
      <c r="Q403" s="965"/>
      <c r="R403" s="966"/>
      <c r="S403" s="966"/>
      <c r="T403" s="966"/>
      <c r="U403" s="966"/>
      <c r="V403" s="966"/>
      <c r="W403" s="966"/>
      <c r="X403" s="966"/>
      <c r="Y403" s="966"/>
      <c r="Z403" s="966"/>
      <c r="AA403" s="967"/>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5"/>
      <c r="B404" s="238"/>
      <c r="C404" s="237"/>
      <c r="D404" s="238"/>
      <c r="E404" s="237"/>
      <c r="F404" s="299"/>
      <c r="G404" s="218"/>
      <c r="H404" s="219"/>
      <c r="I404" s="219"/>
      <c r="J404" s="219"/>
      <c r="K404" s="219"/>
      <c r="L404" s="219"/>
      <c r="M404" s="219"/>
      <c r="N404" s="219"/>
      <c r="O404" s="219"/>
      <c r="P404" s="220"/>
      <c r="Q404" s="965"/>
      <c r="R404" s="966"/>
      <c r="S404" s="966"/>
      <c r="T404" s="966"/>
      <c r="U404" s="966"/>
      <c r="V404" s="966"/>
      <c r="W404" s="966"/>
      <c r="X404" s="966"/>
      <c r="Y404" s="966"/>
      <c r="Z404" s="966"/>
      <c r="AA404" s="967"/>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5"/>
      <c r="B405" s="238"/>
      <c r="C405" s="237"/>
      <c r="D405" s="238"/>
      <c r="E405" s="237"/>
      <c r="F405" s="299"/>
      <c r="G405" s="221"/>
      <c r="H405" s="179"/>
      <c r="I405" s="179"/>
      <c r="J405" s="179"/>
      <c r="K405" s="179"/>
      <c r="L405" s="179"/>
      <c r="M405" s="179"/>
      <c r="N405" s="179"/>
      <c r="O405" s="179"/>
      <c r="P405" s="222"/>
      <c r="Q405" s="968"/>
      <c r="R405" s="969"/>
      <c r="S405" s="969"/>
      <c r="T405" s="969"/>
      <c r="U405" s="969"/>
      <c r="V405" s="969"/>
      <c r="W405" s="969"/>
      <c r="X405" s="969"/>
      <c r="Y405" s="969"/>
      <c r="Z405" s="969"/>
      <c r="AA405" s="970"/>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5"/>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5"/>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5"/>
      <c r="B408" s="238"/>
      <c r="C408" s="237"/>
      <c r="D408" s="238"/>
      <c r="E408" s="237"/>
      <c r="F408" s="299"/>
      <c r="G408" s="216"/>
      <c r="H408" s="176"/>
      <c r="I408" s="176"/>
      <c r="J408" s="176"/>
      <c r="K408" s="176"/>
      <c r="L408" s="176"/>
      <c r="M408" s="176"/>
      <c r="N408" s="176"/>
      <c r="O408" s="176"/>
      <c r="P408" s="217"/>
      <c r="Q408" s="962"/>
      <c r="R408" s="963"/>
      <c r="S408" s="963"/>
      <c r="T408" s="963"/>
      <c r="U408" s="963"/>
      <c r="V408" s="963"/>
      <c r="W408" s="963"/>
      <c r="X408" s="963"/>
      <c r="Y408" s="963"/>
      <c r="Z408" s="963"/>
      <c r="AA408" s="96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5"/>
      <c r="B409" s="238"/>
      <c r="C409" s="237"/>
      <c r="D409" s="238"/>
      <c r="E409" s="237"/>
      <c r="F409" s="299"/>
      <c r="G409" s="218"/>
      <c r="H409" s="219"/>
      <c r="I409" s="219"/>
      <c r="J409" s="219"/>
      <c r="K409" s="219"/>
      <c r="L409" s="219"/>
      <c r="M409" s="219"/>
      <c r="N409" s="219"/>
      <c r="O409" s="219"/>
      <c r="P409" s="220"/>
      <c r="Q409" s="965"/>
      <c r="R409" s="966"/>
      <c r="S409" s="966"/>
      <c r="T409" s="966"/>
      <c r="U409" s="966"/>
      <c r="V409" s="966"/>
      <c r="W409" s="966"/>
      <c r="X409" s="966"/>
      <c r="Y409" s="966"/>
      <c r="Z409" s="966"/>
      <c r="AA409" s="96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5"/>
      <c r="B410" s="238"/>
      <c r="C410" s="237"/>
      <c r="D410" s="238"/>
      <c r="E410" s="237"/>
      <c r="F410" s="299"/>
      <c r="G410" s="218"/>
      <c r="H410" s="219"/>
      <c r="I410" s="219"/>
      <c r="J410" s="219"/>
      <c r="K410" s="219"/>
      <c r="L410" s="219"/>
      <c r="M410" s="219"/>
      <c r="N410" s="219"/>
      <c r="O410" s="219"/>
      <c r="P410" s="220"/>
      <c r="Q410" s="965"/>
      <c r="R410" s="966"/>
      <c r="S410" s="966"/>
      <c r="T410" s="966"/>
      <c r="U410" s="966"/>
      <c r="V410" s="966"/>
      <c r="W410" s="966"/>
      <c r="X410" s="966"/>
      <c r="Y410" s="966"/>
      <c r="Z410" s="966"/>
      <c r="AA410" s="967"/>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5"/>
      <c r="B411" s="238"/>
      <c r="C411" s="237"/>
      <c r="D411" s="238"/>
      <c r="E411" s="237"/>
      <c r="F411" s="299"/>
      <c r="G411" s="218"/>
      <c r="H411" s="219"/>
      <c r="I411" s="219"/>
      <c r="J411" s="219"/>
      <c r="K411" s="219"/>
      <c r="L411" s="219"/>
      <c r="M411" s="219"/>
      <c r="N411" s="219"/>
      <c r="O411" s="219"/>
      <c r="P411" s="220"/>
      <c r="Q411" s="965"/>
      <c r="R411" s="966"/>
      <c r="S411" s="966"/>
      <c r="T411" s="966"/>
      <c r="U411" s="966"/>
      <c r="V411" s="966"/>
      <c r="W411" s="966"/>
      <c r="X411" s="966"/>
      <c r="Y411" s="966"/>
      <c r="Z411" s="966"/>
      <c r="AA411" s="967"/>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5"/>
      <c r="B412" s="238"/>
      <c r="C412" s="237"/>
      <c r="D412" s="238"/>
      <c r="E412" s="237"/>
      <c r="F412" s="299"/>
      <c r="G412" s="221"/>
      <c r="H412" s="179"/>
      <c r="I412" s="179"/>
      <c r="J412" s="179"/>
      <c r="K412" s="179"/>
      <c r="L412" s="179"/>
      <c r="M412" s="179"/>
      <c r="N412" s="179"/>
      <c r="O412" s="179"/>
      <c r="P412" s="222"/>
      <c r="Q412" s="968"/>
      <c r="R412" s="969"/>
      <c r="S412" s="969"/>
      <c r="T412" s="969"/>
      <c r="U412" s="969"/>
      <c r="V412" s="969"/>
      <c r="W412" s="969"/>
      <c r="X412" s="969"/>
      <c r="Y412" s="969"/>
      <c r="Z412" s="969"/>
      <c r="AA412" s="970"/>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5"/>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5"/>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5"/>
      <c r="B415" s="238"/>
      <c r="C415" s="237"/>
      <c r="D415" s="238"/>
      <c r="E415" s="237"/>
      <c r="F415" s="299"/>
      <c r="G415" s="216"/>
      <c r="H415" s="176"/>
      <c r="I415" s="176"/>
      <c r="J415" s="176"/>
      <c r="K415" s="176"/>
      <c r="L415" s="176"/>
      <c r="M415" s="176"/>
      <c r="N415" s="176"/>
      <c r="O415" s="176"/>
      <c r="P415" s="217"/>
      <c r="Q415" s="962"/>
      <c r="R415" s="963"/>
      <c r="S415" s="963"/>
      <c r="T415" s="963"/>
      <c r="U415" s="963"/>
      <c r="V415" s="963"/>
      <c r="W415" s="963"/>
      <c r="X415" s="963"/>
      <c r="Y415" s="963"/>
      <c r="Z415" s="963"/>
      <c r="AA415" s="96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5"/>
      <c r="B416" s="238"/>
      <c r="C416" s="237"/>
      <c r="D416" s="238"/>
      <c r="E416" s="237"/>
      <c r="F416" s="299"/>
      <c r="G416" s="218"/>
      <c r="H416" s="219"/>
      <c r="I416" s="219"/>
      <c r="J416" s="219"/>
      <c r="K416" s="219"/>
      <c r="L416" s="219"/>
      <c r="M416" s="219"/>
      <c r="N416" s="219"/>
      <c r="O416" s="219"/>
      <c r="P416" s="220"/>
      <c r="Q416" s="965"/>
      <c r="R416" s="966"/>
      <c r="S416" s="966"/>
      <c r="T416" s="966"/>
      <c r="U416" s="966"/>
      <c r="V416" s="966"/>
      <c r="W416" s="966"/>
      <c r="X416" s="966"/>
      <c r="Y416" s="966"/>
      <c r="Z416" s="966"/>
      <c r="AA416" s="96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5"/>
      <c r="B417" s="238"/>
      <c r="C417" s="237"/>
      <c r="D417" s="238"/>
      <c r="E417" s="237"/>
      <c r="F417" s="299"/>
      <c r="G417" s="218"/>
      <c r="H417" s="219"/>
      <c r="I417" s="219"/>
      <c r="J417" s="219"/>
      <c r="K417" s="219"/>
      <c r="L417" s="219"/>
      <c r="M417" s="219"/>
      <c r="N417" s="219"/>
      <c r="O417" s="219"/>
      <c r="P417" s="220"/>
      <c r="Q417" s="965"/>
      <c r="R417" s="966"/>
      <c r="S417" s="966"/>
      <c r="T417" s="966"/>
      <c r="U417" s="966"/>
      <c r="V417" s="966"/>
      <c r="W417" s="966"/>
      <c r="X417" s="966"/>
      <c r="Y417" s="966"/>
      <c r="Z417" s="966"/>
      <c r="AA417" s="967"/>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5"/>
      <c r="B418" s="238"/>
      <c r="C418" s="237"/>
      <c r="D418" s="238"/>
      <c r="E418" s="237"/>
      <c r="F418" s="299"/>
      <c r="G418" s="218"/>
      <c r="H418" s="219"/>
      <c r="I418" s="219"/>
      <c r="J418" s="219"/>
      <c r="K418" s="219"/>
      <c r="L418" s="219"/>
      <c r="M418" s="219"/>
      <c r="N418" s="219"/>
      <c r="O418" s="219"/>
      <c r="P418" s="220"/>
      <c r="Q418" s="965"/>
      <c r="R418" s="966"/>
      <c r="S418" s="966"/>
      <c r="T418" s="966"/>
      <c r="U418" s="966"/>
      <c r="V418" s="966"/>
      <c r="W418" s="966"/>
      <c r="X418" s="966"/>
      <c r="Y418" s="966"/>
      <c r="Z418" s="966"/>
      <c r="AA418" s="967"/>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5"/>
      <c r="B419" s="238"/>
      <c r="C419" s="237"/>
      <c r="D419" s="238"/>
      <c r="E419" s="237"/>
      <c r="F419" s="299"/>
      <c r="G419" s="221"/>
      <c r="H419" s="179"/>
      <c r="I419" s="179"/>
      <c r="J419" s="179"/>
      <c r="K419" s="179"/>
      <c r="L419" s="179"/>
      <c r="M419" s="179"/>
      <c r="N419" s="179"/>
      <c r="O419" s="179"/>
      <c r="P419" s="222"/>
      <c r="Q419" s="968"/>
      <c r="R419" s="969"/>
      <c r="S419" s="969"/>
      <c r="T419" s="969"/>
      <c r="U419" s="969"/>
      <c r="V419" s="969"/>
      <c r="W419" s="969"/>
      <c r="X419" s="969"/>
      <c r="Y419" s="969"/>
      <c r="Z419" s="969"/>
      <c r="AA419" s="970"/>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5"/>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5"/>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5"/>
      <c r="B422" s="238"/>
      <c r="C422" s="237"/>
      <c r="D422" s="238"/>
      <c r="E422" s="237"/>
      <c r="F422" s="299"/>
      <c r="G422" s="216"/>
      <c r="H422" s="176"/>
      <c r="I422" s="176"/>
      <c r="J422" s="176"/>
      <c r="K422" s="176"/>
      <c r="L422" s="176"/>
      <c r="M422" s="176"/>
      <c r="N422" s="176"/>
      <c r="O422" s="176"/>
      <c r="P422" s="217"/>
      <c r="Q422" s="962"/>
      <c r="R422" s="963"/>
      <c r="S422" s="963"/>
      <c r="T422" s="963"/>
      <c r="U422" s="963"/>
      <c r="V422" s="963"/>
      <c r="W422" s="963"/>
      <c r="X422" s="963"/>
      <c r="Y422" s="963"/>
      <c r="Z422" s="963"/>
      <c r="AA422" s="96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5"/>
      <c r="B423" s="238"/>
      <c r="C423" s="237"/>
      <c r="D423" s="238"/>
      <c r="E423" s="237"/>
      <c r="F423" s="299"/>
      <c r="G423" s="218"/>
      <c r="H423" s="219"/>
      <c r="I423" s="219"/>
      <c r="J423" s="219"/>
      <c r="K423" s="219"/>
      <c r="L423" s="219"/>
      <c r="M423" s="219"/>
      <c r="N423" s="219"/>
      <c r="O423" s="219"/>
      <c r="P423" s="220"/>
      <c r="Q423" s="965"/>
      <c r="R423" s="966"/>
      <c r="S423" s="966"/>
      <c r="T423" s="966"/>
      <c r="U423" s="966"/>
      <c r="V423" s="966"/>
      <c r="W423" s="966"/>
      <c r="X423" s="966"/>
      <c r="Y423" s="966"/>
      <c r="Z423" s="966"/>
      <c r="AA423" s="96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5"/>
      <c r="B424" s="238"/>
      <c r="C424" s="237"/>
      <c r="D424" s="238"/>
      <c r="E424" s="237"/>
      <c r="F424" s="299"/>
      <c r="G424" s="218"/>
      <c r="H424" s="219"/>
      <c r="I424" s="219"/>
      <c r="J424" s="219"/>
      <c r="K424" s="219"/>
      <c r="L424" s="219"/>
      <c r="M424" s="219"/>
      <c r="N424" s="219"/>
      <c r="O424" s="219"/>
      <c r="P424" s="220"/>
      <c r="Q424" s="965"/>
      <c r="R424" s="966"/>
      <c r="S424" s="966"/>
      <c r="T424" s="966"/>
      <c r="U424" s="966"/>
      <c r="V424" s="966"/>
      <c r="W424" s="966"/>
      <c r="X424" s="966"/>
      <c r="Y424" s="966"/>
      <c r="Z424" s="966"/>
      <c r="AA424" s="967"/>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5"/>
      <c r="B425" s="238"/>
      <c r="C425" s="237"/>
      <c r="D425" s="238"/>
      <c r="E425" s="237"/>
      <c r="F425" s="299"/>
      <c r="G425" s="218"/>
      <c r="H425" s="219"/>
      <c r="I425" s="219"/>
      <c r="J425" s="219"/>
      <c r="K425" s="219"/>
      <c r="L425" s="219"/>
      <c r="M425" s="219"/>
      <c r="N425" s="219"/>
      <c r="O425" s="219"/>
      <c r="P425" s="220"/>
      <c r="Q425" s="965"/>
      <c r="R425" s="966"/>
      <c r="S425" s="966"/>
      <c r="T425" s="966"/>
      <c r="U425" s="966"/>
      <c r="V425" s="966"/>
      <c r="W425" s="966"/>
      <c r="X425" s="966"/>
      <c r="Y425" s="966"/>
      <c r="Z425" s="966"/>
      <c r="AA425" s="967"/>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5"/>
      <c r="B426" s="238"/>
      <c r="C426" s="237"/>
      <c r="D426" s="238"/>
      <c r="E426" s="300"/>
      <c r="F426" s="301"/>
      <c r="G426" s="221"/>
      <c r="H426" s="179"/>
      <c r="I426" s="179"/>
      <c r="J426" s="179"/>
      <c r="K426" s="179"/>
      <c r="L426" s="179"/>
      <c r="M426" s="179"/>
      <c r="N426" s="179"/>
      <c r="O426" s="179"/>
      <c r="P426" s="222"/>
      <c r="Q426" s="968"/>
      <c r="R426" s="969"/>
      <c r="S426" s="969"/>
      <c r="T426" s="969"/>
      <c r="U426" s="969"/>
      <c r="V426" s="969"/>
      <c r="W426" s="969"/>
      <c r="X426" s="969"/>
      <c r="Y426" s="969"/>
      <c r="Z426" s="969"/>
      <c r="AA426" s="970"/>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5"/>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5"/>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5"/>
      <c r="B429" s="238"/>
      <c r="C429" s="300"/>
      <c r="D429" s="973"/>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5"/>
      <c r="B430" s="238"/>
      <c r="C430" s="235" t="s">
        <v>591</v>
      </c>
      <c r="D430" s="236"/>
      <c r="E430" s="224" t="s">
        <v>317</v>
      </c>
      <c r="F430" s="431"/>
      <c r="G430" s="226" t="s">
        <v>204</v>
      </c>
      <c r="H430" s="173"/>
      <c r="I430" s="173"/>
      <c r="J430" s="227" t="s">
        <v>640</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5"/>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463</v>
      </c>
      <c r="AJ431" s="199"/>
      <c r="AK431" s="199"/>
      <c r="AL431" s="200"/>
      <c r="AM431" s="199" t="s">
        <v>464</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5"/>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641</v>
      </c>
      <c r="AF432" s="163"/>
      <c r="AG432" s="164" t="s">
        <v>185</v>
      </c>
      <c r="AH432" s="187"/>
      <c r="AI432" s="201"/>
      <c r="AJ432" s="201"/>
      <c r="AK432" s="201"/>
      <c r="AL432" s="202"/>
      <c r="AM432" s="201"/>
      <c r="AN432" s="201"/>
      <c r="AO432" s="201"/>
      <c r="AP432" s="202"/>
      <c r="AQ432" s="215" t="s">
        <v>642</v>
      </c>
      <c r="AR432" s="163"/>
      <c r="AS432" s="164" t="s">
        <v>185</v>
      </c>
      <c r="AT432" s="187"/>
      <c r="AU432" s="163" t="s">
        <v>642</v>
      </c>
      <c r="AV432" s="163"/>
      <c r="AW432" s="164" t="s">
        <v>175</v>
      </c>
      <c r="AX432" s="165"/>
      <c r="AY432">
        <f>$AY$431</f>
        <v>1</v>
      </c>
    </row>
    <row r="433" spans="1:51" ht="23.25" customHeight="1" x14ac:dyDescent="0.15">
      <c r="A433" s="975"/>
      <c r="B433" s="238"/>
      <c r="C433" s="237"/>
      <c r="D433" s="238"/>
      <c r="E433" s="181"/>
      <c r="F433" s="182"/>
      <c r="G433" s="216" t="s">
        <v>664</v>
      </c>
      <c r="H433" s="176"/>
      <c r="I433" s="176"/>
      <c r="J433" s="176"/>
      <c r="K433" s="176"/>
      <c r="L433" s="176"/>
      <c r="M433" s="176"/>
      <c r="N433" s="176"/>
      <c r="O433" s="176"/>
      <c r="P433" s="176"/>
      <c r="Q433" s="176"/>
      <c r="R433" s="176"/>
      <c r="S433" s="176"/>
      <c r="T433" s="176"/>
      <c r="U433" s="176"/>
      <c r="V433" s="176"/>
      <c r="W433" s="176"/>
      <c r="X433" s="217"/>
      <c r="Y433" s="157" t="s">
        <v>12</v>
      </c>
      <c r="Z433" s="158"/>
      <c r="AA433" s="159"/>
      <c r="AB433" s="160" t="s">
        <v>664</v>
      </c>
      <c r="AC433" s="160"/>
      <c r="AD433" s="160"/>
      <c r="AE433" s="151" t="s">
        <v>642</v>
      </c>
      <c r="AF433" s="152"/>
      <c r="AG433" s="152"/>
      <c r="AH433" s="152"/>
      <c r="AI433" s="151" t="s">
        <v>648</v>
      </c>
      <c r="AJ433" s="152"/>
      <c r="AK433" s="152"/>
      <c r="AL433" s="152"/>
      <c r="AM433" s="151" t="s">
        <v>648</v>
      </c>
      <c r="AN433" s="152"/>
      <c r="AO433" s="152"/>
      <c r="AP433" s="153"/>
      <c r="AQ433" s="151" t="s">
        <v>649</v>
      </c>
      <c r="AR433" s="152"/>
      <c r="AS433" s="152"/>
      <c r="AT433" s="153"/>
      <c r="AU433" s="152" t="s">
        <v>642</v>
      </c>
      <c r="AV433" s="152"/>
      <c r="AW433" s="152"/>
      <c r="AX433" s="193"/>
      <c r="AY433">
        <f t="shared" ref="AY433:AY435" si="63">$AY$431</f>
        <v>1</v>
      </c>
    </row>
    <row r="434" spans="1:51" ht="23.25" customHeight="1" x14ac:dyDescent="0.15">
      <c r="A434" s="975"/>
      <c r="B434" s="238"/>
      <c r="C434" s="237"/>
      <c r="D434" s="238"/>
      <c r="E434" s="181"/>
      <c r="F434" s="182"/>
      <c r="G434" s="218"/>
      <c r="H434" s="219"/>
      <c r="I434" s="219"/>
      <c r="J434" s="219"/>
      <c r="K434" s="219"/>
      <c r="L434" s="219"/>
      <c r="M434" s="219"/>
      <c r="N434" s="219"/>
      <c r="O434" s="219"/>
      <c r="P434" s="219"/>
      <c r="Q434" s="219"/>
      <c r="R434" s="219"/>
      <c r="S434" s="219"/>
      <c r="T434" s="219"/>
      <c r="U434" s="219"/>
      <c r="V434" s="219"/>
      <c r="W434" s="219"/>
      <c r="X434" s="220"/>
      <c r="Y434" s="194" t="s">
        <v>53</v>
      </c>
      <c r="Z434" s="143"/>
      <c r="AA434" s="144"/>
      <c r="AB434" s="223" t="s">
        <v>648</v>
      </c>
      <c r="AC434" s="223"/>
      <c r="AD434" s="223"/>
      <c r="AE434" s="151" t="s">
        <v>642</v>
      </c>
      <c r="AF434" s="152"/>
      <c r="AG434" s="152"/>
      <c r="AH434" s="152"/>
      <c r="AI434" s="151" t="s">
        <v>648</v>
      </c>
      <c r="AJ434" s="152"/>
      <c r="AK434" s="152"/>
      <c r="AL434" s="152"/>
      <c r="AM434" s="151" t="s">
        <v>648</v>
      </c>
      <c r="AN434" s="152"/>
      <c r="AO434" s="152"/>
      <c r="AP434" s="153"/>
      <c r="AQ434" s="151" t="s">
        <v>649</v>
      </c>
      <c r="AR434" s="152"/>
      <c r="AS434" s="152"/>
      <c r="AT434" s="153"/>
      <c r="AU434" s="152" t="s">
        <v>642</v>
      </c>
      <c r="AV434" s="152"/>
      <c r="AW434" s="152"/>
      <c r="AX434" s="193"/>
      <c r="AY434">
        <f t="shared" si="63"/>
        <v>1</v>
      </c>
    </row>
    <row r="435" spans="1:51" ht="23.25" customHeight="1" x14ac:dyDescent="0.15">
      <c r="A435" s="975"/>
      <c r="B435" s="238"/>
      <c r="C435" s="237"/>
      <c r="D435" s="238"/>
      <c r="E435" s="181"/>
      <c r="F435" s="182"/>
      <c r="G435" s="221"/>
      <c r="H435" s="179"/>
      <c r="I435" s="179"/>
      <c r="J435" s="179"/>
      <c r="K435" s="179"/>
      <c r="L435" s="179"/>
      <c r="M435" s="179"/>
      <c r="N435" s="179"/>
      <c r="O435" s="179"/>
      <c r="P435" s="179"/>
      <c r="Q435" s="179"/>
      <c r="R435" s="179"/>
      <c r="S435" s="179"/>
      <c r="T435" s="179"/>
      <c r="U435" s="179"/>
      <c r="V435" s="179"/>
      <c r="W435" s="179"/>
      <c r="X435" s="222"/>
      <c r="Y435" s="194" t="s">
        <v>13</v>
      </c>
      <c r="Z435" s="143"/>
      <c r="AA435" s="144"/>
      <c r="AB435" s="195" t="s">
        <v>176</v>
      </c>
      <c r="AC435" s="195"/>
      <c r="AD435" s="195"/>
      <c r="AE435" s="151" t="s">
        <v>642</v>
      </c>
      <c r="AF435" s="152"/>
      <c r="AG435" s="152"/>
      <c r="AH435" s="152"/>
      <c r="AI435" s="151" t="s">
        <v>648</v>
      </c>
      <c r="AJ435" s="152"/>
      <c r="AK435" s="152"/>
      <c r="AL435" s="152"/>
      <c r="AM435" s="151" t="s">
        <v>648</v>
      </c>
      <c r="AN435" s="152"/>
      <c r="AO435" s="152"/>
      <c r="AP435" s="153"/>
      <c r="AQ435" s="151" t="s">
        <v>649</v>
      </c>
      <c r="AR435" s="152"/>
      <c r="AS435" s="152"/>
      <c r="AT435" s="153"/>
      <c r="AU435" s="152" t="s">
        <v>642</v>
      </c>
      <c r="AV435" s="152"/>
      <c r="AW435" s="152"/>
      <c r="AX435" s="193"/>
      <c r="AY435">
        <f t="shared" si="63"/>
        <v>1</v>
      </c>
    </row>
    <row r="436" spans="1:51" ht="18.75" hidden="1" customHeight="1" x14ac:dyDescent="0.15">
      <c r="A436" s="975"/>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463</v>
      </c>
      <c r="AJ436" s="199"/>
      <c r="AK436" s="199"/>
      <c r="AL436" s="200"/>
      <c r="AM436" s="199" t="s">
        <v>464</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5"/>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5"/>
      <c r="AR437" s="163"/>
      <c r="AS437" s="164" t="s">
        <v>185</v>
      </c>
      <c r="AT437" s="187"/>
      <c r="AU437" s="163"/>
      <c r="AV437" s="163"/>
      <c r="AW437" s="164" t="s">
        <v>175</v>
      </c>
      <c r="AX437" s="165"/>
      <c r="AY437">
        <f>$AY$436</f>
        <v>0</v>
      </c>
    </row>
    <row r="438" spans="1:51" ht="23.25" hidden="1" customHeight="1" x14ac:dyDescent="0.15">
      <c r="A438" s="975"/>
      <c r="B438" s="238"/>
      <c r="C438" s="237"/>
      <c r="D438" s="238"/>
      <c r="E438" s="181"/>
      <c r="F438" s="182"/>
      <c r="G438" s="216"/>
      <c r="H438" s="176"/>
      <c r="I438" s="176"/>
      <c r="J438" s="176"/>
      <c r="K438" s="176"/>
      <c r="L438" s="176"/>
      <c r="M438" s="176"/>
      <c r="N438" s="176"/>
      <c r="O438" s="176"/>
      <c r="P438" s="176"/>
      <c r="Q438" s="176"/>
      <c r="R438" s="176"/>
      <c r="S438" s="176"/>
      <c r="T438" s="176"/>
      <c r="U438" s="176"/>
      <c r="V438" s="176"/>
      <c r="W438" s="176"/>
      <c r="X438" s="217"/>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5"/>
      <c r="B439" s="238"/>
      <c r="C439" s="237"/>
      <c r="D439" s="238"/>
      <c r="E439" s="181"/>
      <c r="F439" s="182"/>
      <c r="G439" s="218"/>
      <c r="H439" s="219"/>
      <c r="I439" s="219"/>
      <c r="J439" s="219"/>
      <c r="K439" s="219"/>
      <c r="L439" s="219"/>
      <c r="M439" s="219"/>
      <c r="N439" s="219"/>
      <c r="O439" s="219"/>
      <c r="P439" s="219"/>
      <c r="Q439" s="219"/>
      <c r="R439" s="219"/>
      <c r="S439" s="219"/>
      <c r="T439" s="219"/>
      <c r="U439" s="219"/>
      <c r="V439" s="219"/>
      <c r="W439" s="219"/>
      <c r="X439" s="220"/>
      <c r="Y439" s="194" t="s">
        <v>53</v>
      </c>
      <c r="Z439" s="143"/>
      <c r="AA439" s="144"/>
      <c r="AB439" s="223"/>
      <c r="AC439" s="223"/>
      <c r="AD439" s="223"/>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5"/>
      <c r="B440" s="238"/>
      <c r="C440" s="237"/>
      <c r="D440" s="238"/>
      <c r="E440" s="181"/>
      <c r="F440" s="182"/>
      <c r="G440" s="221"/>
      <c r="H440" s="179"/>
      <c r="I440" s="179"/>
      <c r="J440" s="179"/>
      <c r="K440" s="179"/>
      <c r="L440" s="179"/>
      <c r="M440" s="179"/>
      <c r="N440" s="179"/>
      <c r="O440" s="179"/>
      <c r="P440" s="179"/>
      <c r="Q440" s="179"/>
      <c r="R440" s="179"/>
      <c r="S440" s="179"/>
      <c r="T440" s="179"/>
      <c r="U440" s="179"/>
      <c r="V440" s="179"/>
      <c r="W440" s="179"/>
      <c r="X440" s="222"/>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5"/>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463</v>
      </c>
      <c r="AJ441" s="199"/>
      <c r="AK441" s="199"/>
      <c r="AL441" s="200"/>
      <c r="AM441" s="199" t="s">
        <v>464</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5"/>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5"/>
      <c r="AR442" s="163"/>
      <c r="AS442" s="164" t="s">
        <v>185</v>
      </c>
      <c r="AT442" s="187"/>
      <c r="AU442" s="163"/>
      <c r="AV442" s="163"/>
      <c r="AW442" s="164" t="s">
        <v>175</v>
      </c>
      <c r="AX442" s="165"/>
      <c r="AY442">
        <f>$AY$441</f>
        <v>0</v>
      </c>
    </row>
    <row r="443" spans="1:51" ht="23.25" hidden="1" customHeight="1" x14ac:dyDescent="0.15">
      <c r="A443" s="975"/>
      <c r="B443" s="238"/>
      <c r="C443" s="237"/>
      <c r="D443" s="238"/>
      <c r="E443" s="181"/>
      <c r="F443" s="182"/>
      <c r="G443" s="216"/>
      <c r="H443" s="176"/>
      <c r="I443" s="176"/>
      <c r="J443" s="176"/>
      <c r="K443" s="176"/>
      <c r="L443" s="176"/>
      <c r="M443" s="176"/>
      <c r="N443" s="176"/>
      <c r="O443" s="176"/>
      <c r="P443" s="176"/>
      <c r="Q443" s="176"/>
      <c r="R443" s="176"/>
      <c r="S443" s="176"/>
      <c r="T443" s="176"/>
      <c r="U443" s="176"/>
      <c r="V443" s="176"/>
      <c r="W443" s="176"/>
      <c r="X443" s="217"/>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5"/>
      <c r="B444" s="238"/>
      <c r="C444" s="237"/>
      <c r="D444" s="238"/>
      <c r="E444" s="181"/>
      <c r="F444" s="182"/>
      <c r="G444" s="218"/>
      <c r="H444" s="219"/>
      <c r="I444" s="219"/>
      <c r="J444" s="219"/>
      <c r="K444" s="219"/>
      <c r="L444" s="219"/>
      <c r="M444" s="219"/>
      <c r="N444" s="219"/>
      <c r="O444" s="219"/>
      <c r="P444" s="219"/>
      <c r="Q444" s="219"/>
      <c r="R444" s="219"/>
      <c r="S444" s="219"/>
      <c r="T444" s="219"/>
      <c r="U444" s="219"/>
      <c r="V444" s="219"/>
      <c r="W444" s="219"/>
      <c r="X444" s="220"/>
      <c r="Y444" s="194" t="s">
        <v>53</v>
      </c>
      <c r="Z444" s="143"/>
      <c r="AA444" s="144"/>
      <c r="AB444" s="223"/>
      <c r="AC444" s="223"/>
      <c r="AD444" s="223"/>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5"/>
      <c r="B445" s="238"/>
      <c r="C445" s="237"/>
      <c r="D445" s="238"/>
      <c r="E445" s="181"/>
      <c r="F445" s="182"/>
      <c r="G445" s="221"/>
      <c r="H445" s="179"/>
      <c r="I445" s="179"/>
      <c r="J445" s="179"/>
      <c r="K445" s="179"/>
      <c r="L445" s="179"/>
      <c r="M445" s="179"/>
      <c r="N445" s="179"/>
      <c r="O445" s="179"/>
      <c r="P445" s="179"/>
      <c r="Q445" s="179"/>
      <c r="R445" s="179"/>
      <c r="S445" s="179"/>
      <c r="T445" s="179"/>
      <c r="U445" s="179"/>
      <c r="V445" s="179"/>
      <c r="W445" s="179"/>
      <c r="X445" s="222"/>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5"/>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463</v>
      </c>
      <c r="AJ446" s="199"/>
      <c r="AK446" s="199"/>
      <c r="AL446" s="200"/>
      <c r="AM446" s="199" t="s">
        <v>464</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5"/>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5"/>
      <c r="AR447" s="163"/>
      <c r="AS447" s="164" t="s">
        <v>185</v>
      </c>
      <c r="AT447" s="187"/>
      <c r="AU447" s="163"/>
      <c r="AV447" s="163"/>
      <c r="AW447" s="164" t="s">
        <v>175</v>
      </c>
      <c r="AX447" s="165"/>
      <c r="AY447">
        <f>$AY$446</f>
        <v>0</v>
      </c>
    </row>
    <row r="448" spans="1:51" ht="23.25" hidden="1" customHeight="1" x14ac:dyDescent="0.15">
      <c r="A448" s="975"/>
      <c r="B448" s="238"/>
      <c r="C448" s="237"/>
      <c r="D448" s="238"/>
      <c r="E448" s="181"/>
      <c r="F448" s="182"/>
      <c r="G448" s="216"/>
      <c r="H448" s="176"/>
      <c r="I448" s="176"/>
      <c r="J448" s="176"/>
      <c r="K448" s="176"/>
      <c r="L448" s="176"/>
      <c r="M448" s="176"/>
      <c r="N448" s="176"/>
      <c r="O448" s="176"/>
      <c r="P448" s="176"/>
      <c r="Q448" s="176"/>
      <c r="R448" s="176"/>
      <c r="S448" s="176"/>
      <c r="T448" s="176"/>
      <c r="U448" s="176"/>
      <c r="V448" s="176"/>
      <c r="W448" s="176"/>
      <c r="X448" s="217"/>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5"/>
      <c r="B449" s="238"/>
      <c r="C449" s="237"/>
      <c r="D449" s="238"/>
      <c r="E449" s="181"/>
      <c r="F449" s="182"/>
      <c r="G449" s="218"/>
      <c r="H449" s="219"/>
      <c r="I449" s="219"/>
      <c r="J449" s="219"/>
      <c r="K449" s="219"/>
      <c r="L449" s="219"/>
      <c r="M449" s="219"/>
      <c r="N449" s="219"/>
      <c r="O449" s="219"/>
      <c r="P449" s="219"/>
      <c r="Q449" s="219"/>
      <c r="R449" s="219"/>
      <c r="S449" s="219"/>
      <c r="T449" s="219"/>
      <c r="U449" s="219"/>
      <c r="V449" s="219"/>
      <c r="W449" s="219"/>
      <c r="X449" s="220"/>
      <c r="Y449" s="194" t="s">
        <v>53</v>
      </c>
      <c r="Z449" s="143"/>
      <c r="AA449" s="144"/>
      <c r="AB449" s="223"/>
      <c r="AC449" s="223"/>
      <c r="AD449" s="223"/>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5"/>
      <c r="B450" s="238"/>
      <c r="C450" s="237"/>
      <c r="D450" s="238"/>
      <c r="E450" s="181"/>
      <c r="F450" s="182"/>
      <c r="G450" s="221"/>
      <c r="H450" s="179"/>
      <c r="I450" s="179"/>
      <c r="J450" s="179"/>
      <c r="K450" s="179"/>
      <c r="L450" s="179"/>
      <c r="M450" s="179"/>
      <c r="N450" s="179"/>
      <c r="O450" s="179"/>
      <c r="P450" s="179"/>
      <c r="Q450" s="179"/>
      <c r="R450" s="179"/>
      <c r="S450" s="179"/>
      <c r="T450" s="179"/>
      <c r="U450" s="179"/>
      <c r="V450" s="179"/>
      <c r="W450" s="179"/>
      <c r="X450" s="222"/>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5"/>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463</v>
      </c>
      <c r="AJ451" s="199"/>
      <c r="AK451" s="199"/>
      <c r="AL451" s="200"/>
      <c r="AM451" s="199" t="s">
        <v>464</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5"/>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5"/>
      <c r="AR452" s="163"/>
      <c r="AS452" s="164" t="s">
        <v>185</v>
      </c>
      <c r="AT452" s="187"/>
      <c r="AU452" s="163"/>
      <c r="AV452" s="163"/>
      <c r="AW452" s="164" t="s">
        <v>175</v>
      </c>
      <c r="AX452" s="165"/>
      <c r="AY452">
        <f>$AY$451</f>
        <v>0</v>
      </c>
    </row>
    <row r="453" spans="1:51" ht="23.25" hidden="1" customHeight="1" x14ac:dyDescent="0.15">
      <c r="A453" s="975"/>
      <c r="B453" s="238"/>
      <c r="C453" s="237"/>
      <c r="D453" s="238"/>
      <c r="E453" s="181"/>
      <c r="F453" s="182"/>
      <c r="G453" s="216"/>
      <c r="H453" s="176"/>
      <c r="I453" s="176"/>
      <c r="J453" s="176"/>
      <c r="K453" s="176"/>
      <c r="L453" s="176"/>
      <c r="M453" s="176"/>
      <c r="N453" s="176"/>
      <c r="O453" s="176"/>
      <c r="P453" s="176"/>
      <c r="Q453" s="176"/>
      <c r="R453" s="176"/>
      <c r="S453" s="176"/>
      <c r="T453" s="176"/>
      <c r="U453" s="176"/>
      <c r="V453" s="176"/>
      <c r="W453" s="176"/>
      <c r="X453" s="217"/>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5"/>
      <c r="B454" s="238"/>
      <c r="C454" s="237"/>
      <c r="D454" s="238"/>
      <c r="E454" s="181"/>
      <c r="F454" s="182"/>
      <c r="G454" s="218"/>
      <c r="H454" s="219"/>
      <c r="I454" s="219"/>
      <c r="J454" s="219"/>
      <c r="K454" s="219"/>
      <c r="L454" s="219"/>
      <c r="M454" s="219"/>
      <c r="N454" s="219"/>
      <c r="O454" s="219"/>
      <c r="P454" s="219"/>
      <c r="Q454" s="219"/>
      <c r="R454" s="219"/>
      <c r="S454" s="219"/>
      <c r="T454" s="219"/>
      <c r="U454" s="219"/>
      <c r="V454" s="219"/>
      <c r="W454" s="219"/>
      <c r="X454" s="220"/>
      <c r="Y454" s="194" t="s">
        <v>53</v>
      </c>
      <c r="Z454" s="143"/>
      <c r="AA454" s="144"/>
      <c r="AB454" s="223"/>
      <c r="AC454" s="223"/>
      <c r="AD454" s="223"/>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5"/>
      <c r="B455" s="238"/>
      <c r="C455" s="237"/>
      <c r="D455" s="238"/>
      <c r="E455" s="181"/>
      <c r="F455" s="182"/>
      <c r="G455" s="221"/>
      <c r="H455" s="179"/>
      <c r="I455" s="179"/>
      <c r="J455" s="179"/>
      <c r="K455" s="179"/>
      <c r="L455" s="179"/>
      <c r="M455" s="179"/>
      <c r="N455" s="179"/>
      <c r="O455" s="179"/>
      <c r="P455" s="179"/>
      <c r="Q455" s="179"/>
      <c r="R455" s="179"/>
      <c r="S455" s="179"/>
      <c r="T455" s="179"/>
      <c r="U455" s="179"/>
      <c r="V455" s="179"/>
      <c r="W455" s="179"/>
      <c r="X455" s="222"/>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5"/>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463</v>
      </c>
      <c r="AJ456" s="199"/>
      <c r="AK456" s="199"/>
      <c r="AL456" s="200"/>
      <c r="AM456" s="199" t="s">
        <v>464</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5"/>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5"/>
      <c r="AR457" s="163"/>
      <c r="AS457" s="164" t="s">
        <v>185</v>
      </c>
      <c r="AT457" s="187"/>
      <c r="AU457" s="163"/>
      <c r="AV457" s="163"/>
      <c r="AW457" s="164" t="s">
        <v>175</v>
      </c>
      <c r="AX457" s="165"/>
      <c r="AY457">
        <f>$AY$456</f>
        <v>0</v>
      </c>
    </row>
    <row r="458" spans="1:51" ht="23.25" hidden="1" customHeight="1" x14ac:dyDescent="0.15">
      <c r="A458" s="975"/>
      <c r="B458" s="238"/>
      <c r="C458" s="237"/>
      <c r="D458" s="238"/>
      <c r="E458" s="181"/>
      <c r="F458" s="182"/>
      <c r="G458" s="216"/>
      <c r="H458" s="176"/>
      <c r="I458" s="176"/>
      <c r="J458" s="176"/>
      <c r="K458" s="176"/>
      <c r="L458" s="176"/>
      <c r="M458" s="176"/>
      <c r="N458" s="176"/>
      <c r="O458" s="176"/>
      <c r="P458" s="176"/>
      <c r="Q458" s="176"/>
      <c r="R458" s="176"/>
      <c r="S458" s="176"/>
      <c r="T458" s="176"/>
      <c r="U458" s="176"/>
      <c r="V458" s="176"/>
      <c r="W458" s="176"/>
      <c r="X458" s="217"/>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5"/>
      <c r="B459" s="238"/>
      <c r="C459" s="237"/>
      <c r="D459" s="238"/>
      <c r="E459" s="181"/>
      <c r="F459" s="182"/>
      <c r="G459" s="218"/>
      <c r="H459" s="219"/>
      <c r="I459" s="219"/>
      <c r="J459" s="219"/>
      <c r="K459" s="219"/>
      <c r="L459" s="219"/>
      <c r="M459" s="219"/>
      <c r="N459" s="219"/>
      <c r="O459" s="219"/>
      <c r="P459" s="219"/>
      <c r="Q459" s="219"/>
      <c r="R459" s="219"/>
      <c r="S459" s="219"/>
      <c r="T459" s="219"/>
      <c r="U459" s="219"/>
      <c r="V459" s="219"/>
      <c r="W459" s="219"/>
      <c r="X459" s="220"/>
      <c r="Y459" s="194" t="s">
        <v>53</v>
      </c>
      <c r="Z459" s="143"/>
      <c r="AA459" s="144"/>
      <c r="AB459" s="223"/>
      <c r="AC459" s="223"/>
      <c r="AD459" s="223"/>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5"/>
      <c r="B460" s="238"/>
      <c r="C460" s="237"/>
      <c r="D460" s="238"/>
      <c r="E460" s="181"/>
      <c r="F460" s="182"/>
      <c r="G460" s="221"/>
      <c r="H460" s="179"/>
      <c r="I460" s="179"/>
      <c r="J460" s="179"/>
      <c r="K460" s="179"/>
      <c r="L460" s="179"/>
      <c r="M460" s="179"/>
      <c r="N460" s="179"/>
      <c r="O460" s="179"/>
      <c r="P460" s="179"/>
      <c r="Q460" s="179"/>
      <c r="R460" s="179"/>
      <c r="S460" s="179"/>
      <c r="T460" s="179"/>
      <c r="U460" s="179"/>
      <c r="V460" s="179"/>
      <c r="W460" s="179"/>
      <c r="X460" s="222"/>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5"/>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463</v>
      </c>
      <c r="AJ461" s="199"/>
      <c r="AK461" s="199"/>
      <c r="AL461" s="200"/>
      <c r="AM461" s="199" t="s">
        <v>464</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5"/>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5"/>
      <c r="AR462" s="163"/>
      <c r="AS462" s="164" t="s">
        <v>185</v>
      </c>
      <c r="AT462" s="187"/>
      <c r="AU462" s="163"/>
      <c r="AV462" s="163"/>
      <c r="AW462" s="164" t="s">
        <v>175</v>
      </c>
      <c r="AX462" s="165"/>
      <c r="AY462">
        <f>$AY$461</f>
        <v>0</v>
      </c>
    </row>
    <row r="463" spans="1:51" ht="23.25" hidden="1" customHeight="1" x14ac:dyDescent="0.15">
      <c r="A463" s="975"/>
      <c r="B463" s="238"/>
      <c r="C463" s="237"/>
      <c r="D463" s="238"/>
      <c r="E463" s="181"/>
      <c r="F463" s="182"/>
      <c r="G463" s="216"/>
      <c r="H463" s="176"/>
      <c r="I463" s="176"/>
      <c r="J463" s="176"/>
      <c r="K463" s="176"/>
      <c r="L463" s="176"/>
      <c r="M463" s="176"/>
      <c r="N463" s="176"/>
      <c r="O463" s="176"/>
      <c r="P463" s="176"/>
      <c r="Q463" s="176"/>
      <c r="R463" s="176"/>
      <c r="S463" s="176"/>
      <c r="T463" s="176"/>
      <c r="U463" s="176"/>
      <c r="V463" s="176"/>
      <c r="W463" s="176"/>
      <c r="X463" s="217"/>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5"/>
      <c r="B464" s="238"/>
      <c r="C464" s="237"/>
      <c r="D464" s="238"/>
      <c r="E464" s="181"/>
      <c r="F464" s="182"/>
      <c r="G464" s="218"/>
      <c r="H464" s="219"/>
      <c r="I464" s="219"/>
      <c r="J464" s="219"/>
      <c r="K464" s="219"/>
      <c r="L464" s="219"/>
      <c r="M464" s="219"/>
      <c r="N464" s="219"/>
      <c r="O464" s="219"/>
      <c r="P464" s="219"/>
      <c r="Q464" s="219"/>
      <c r="R464" s="219"/>
      <c r="S464" s="219"/>
      <c r="T464" s="219"/>
      <c r="U464" s="219"/>
      <c r="V464" s="219"/>
      <c r="W464" s="219"/>
      <c r="X464" s="220"/>
      <c r="Y464" s="194" t="s">
        <v>53</v>
      </c>
      <c r="Z464" s="143"/>
      <c r="AA464" s="144"/>
      <c r="AB464" s="223"/>
      <c r="AC464" s="223"/>
      <c r="AD464" s="223"/>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5"/>
      <c r="B465" s="238"/>
      <c r="C465" s="237"/>
      <c r="D465" s="238"/>
      <c r="E465" s="181"/>
      <c r="F465" s="182"/>
      <c r="G465" s="221"/>
      <c r="H465" s="179"/>
      <c r="I465" s="179"/>
      <c r="J465" s="179"/>
      <c r="K465" s="179"/>
      <c r="L465" s="179"/>
      <c r="M465" s="179"/>
      <c r="N465" s="179"/>
      <c r="O465" s="179"/>
      <c r="P465" s="179"/>
      <c r="Q465" s="179"/>
      <c r="R465" s="179"/>
      <c r="S465" s="179"/>
      <c r="T465" s="179"/>
      <c r="U465" s="179"/>
      <c r="V465" s="179"/>
      <c r="W465" s="179"/>
      <c r="X465" s="222"/>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5"/>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463</v>
      </c>
      <c r="AJ466" s="199"/>
      <c r="AK466" s="199"/>
      <c r="AL466" s="200"/>
      <c r="AM466" s="199" t="s">
        <v>464</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5"/>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5"/>
      <c r="AR467" s="163"/>
      <c r="AS467" s="164" t="s">
        <v>185</v>
      </c>
      <c r="AT467" s="187"/>
      <c r="AU467" s="163"/>
      <c r="AV467" s="163"/>
      <c r="AW467" s="164" t="s">
        <v>175</v>
      </c>
      <c r="AX467" s="165"/>
      <c r="AY467">
        <f>$AY$466</f>
        <v>0</v>
      </c>
    </row>
    <row r="468" spans="1:51" ht="23.25" hidden="1" customHeight="1" x14ac:dyDescent="0.15">
      <c r="A468" s="975"/>
      <c r="B468" s="238"/>
      <c r="C468" s="237"/>
      <c r="D468" s="238"/>
      <c r="E468" s="181"/>
      <c r="F468" s="182"/>
      <c r="G468" s="216"/>
      <c r="H468" s="176"/>
      <c r="I468" s="176"/>
      <c r="J468" s="176"/>
      <c r="K468" s="176"/>
      <c r="L468" s="176"/>
      <c r="M468" s="176"/>
      <c r="N468" s="176"/>
      <c r="O468" s="176"/>
      <c r="P468" s="176"/>
      <c r="Q468" s="176"/>
      <c r="R468" s="176"/>
      <c r="S468" s="176"/>
      <c r="T468" s="176"/>
      <c r="U468" s="176"/>
      <c r="V468" s="176"/>
      <c r="W468" s="176"/>
      <c r="X468" s="217"/>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5"/>
      <c r="B469" s="238"/>
      <c r="C469" s="237"/>
      <c r="D469" s="238"/>
      <c r="E469" s="181"/>
      <c r="F469" s="182"/>
      <c r="G469" s="218"/>
      <c r="H469" s="219"/>
      <c r="I469" s="219"/>
      <c r="J469" s="219"/>
      <c r="K469" s="219"/>
      <c r="L469" s="219"/>
      <c r="M469" s="219"/>
      <c r="N469" s="219"/>
      <c r="O469" s="219"/>
      <c r="P469" s="219"/>
      <c r="Q469" s="219"/>
      <c r="R469" s="219"/>
      <c r="S469" s="219"/>
      <c r="T469" s="219"/>
      <c r="U469" s="219"/>
      <c r="V469" s="219"/>
      <c r="W469" s="219"/>
      <c r="X469" s="220"/>
      <c r="Y469" s="194" t="s">
        <v>53</v>
      </c>
      <c r="Z469" s="143"/>
      <c r="AA469" s="144"/>
      <c r="AB469" s="223"/>
      <c r="AC469" s="223"/>
      <c r="AD469" s="223"/>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5"/>
      <c r="B470" s="238"/>
      <c r="C470" s="237"/>
      <c r="D470" s="238"/>
      <c r="E470" s="181"/>
      <c r="F470" s="182"/>
      <c r="G470" s="221"/>
      <c r="H470" s="179"/>
      <c r="I470" s="179"/>
      <c r="J470" s="179"/>
      <c r="K470" s="179"/>
      <c r="L470" s="179"/>
      <c r="M470" s="179"/>
      <c r="N470" s="179"/>
      <c r="O470" s="179"/>
      <c r="P470" s="179"/>
      <c r="Q470" s="179"/>
      <c r="R470" s="179"/>
      <c r="S470" s="179"/>
      <c r="T470" s="179"/>
      <c r="U470" s="179"/>
      <c r="V470" s="179"/>
      <c r="W470" s="179"/>
      <c r="X470" s="222"/>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5"/>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463</v>
      </c>
      <c r="AJ471" s="199"/>
      <c r="AK471" s="199"/>
      <c r="AL471" s="200"/>
      <c r="AM471" s="199" t="s">
        <v>464</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5"/>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5"/>
      <c r="AR472" s="163"/>
      <c r="AS472" s="164" t="s">
        <v>185</v>
      </c>
      <c r="AT472" s="187"/>
      <c r="AU472" s="163"/>
      <c r="AV472" s="163"/>
      <c r="AW472" s="164" t="s">
        <v>175</v>
      </c>
      <c r="AX472" s="165"/>
      <c r="AY472">
        <f>$AY$471</f>
        <v>0</v>
      </c>
    </row>
    <row r="473" spans="1:51" ht="23.25" hidden="1" customHeight="1" x14ac:dyDescent="0.15">
      <c r="A473" s="975"/>
      <c r="B473" s="238"/>
      <c r="C473" s="237"/>
      <c r="D473" s="238"/>
      <c r="E473" s="181"/>
      <c r="F473" s="182"/>
      <c r="G473" s="216"/>
      <c r="H473" s="176"/>
      <c r="I473" s="176"/>
      <c r="J473" s="176"/>
      <c r="K473" s="176"/>
      <c r="L473" s="176"/>
      <c r="M473" s="176"/>
      <c r="N473" s="176"/>
      <c r="O473" s="176"/>
      <c r="P473" s="176"/>
      <c r="Q473" s="176"/>
      <c r="R473" s="176"/>
      <c r="S473" s="176"/>
      <c r="T473" s="176"/>
      <c r="U473" s="176"/>
      <c r="V473" s="176"/>
      <c r="W473" s="176"/>
      <c r="X473" s="217"/>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5"/>
      <c r="B474" s="238"/>
      <c r="C474" s="237"/>
      <c r="D474" s="238"/>
      <c r="E474" s="181"/>
      <c r="F474" s="182"/>
      <c r="G474" s="218"/>
      <c r="H474" s="219"/>
      <c r="I474" s="219"/>
      <c r="J474" s="219"/>
      <c r="K474" s="219"/>
      <c r="L474" s="219"/>
      <c r="M474" s="219"/>
      <c r="N474" s="219"/>
      <c r="O474" s="219"/>
      <c r="P474" s="219"/>
      <c r="Q474" s="219"/>
      <c r="R474" s="219"/>
      <c r="S474" s="219"/>
      <c r="T474" s="219"/>
      <c r="U474" s="219"/>
      <c r="V474" s="219"/>
      <c r="W474" s="219"/>
      <c r="X474" s="220"/>
      <c r="Y474" s="194" t="s">
        <v>53</v>
      </c>
      <c r="Z474" s="143"/>
      <c r="AA474" s="144"/>
      <c r="AB474" s="223"/>
      <c r="AC474" s="223"/>
      <c r="AD474" s="223"/>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5"/>
      <c r="B475" s="238"/>
      <c r="C475" s="237"/>
      <c r="D475" s="238"/>
      <c r="E475" s="181"/>
      <c r="F475" s="182"/>
      <c r="G475" s="221"/>
      <c r="H475" s="179"/>
      <c r="I475" s="179"/>
      <c r="J475" s="179"/>
      <c r="K475" s="179"/>
      <c r="L475" s="179"/>
      <c r="M475" s="179"/>
      <c r="N475" s="179"/>
      <c r="O475" s="179"/>
      <c r="P475" s="179"/>
      <c r="Q475" s="179"/>
      <c r="R475" s="179"/>
      <c r="S475" s="179"/>
      <c r="T475" s="179"/>
      <c r="U475" s="179"/>
      <c r="V475" s="179"/>
      <c r="W475" s="179"/>
      <c r="X475" s="222"/>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5"/>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463</v>
      </c>
      <c r="AJ476" s="199"/>
      <c r="AK476" s="199"/>
      <c r="AL476" s="200"/>
      <c r="AM476" s="199" t="s">
        <v>464</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5"/>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5"/>
      <c r="AR477" s="163"/>
      <c r="AS477" s="164" t="s">
        <v>185</v>
      </c>
      <c r="AT477" s="187"/>
      <c r="AU477" s="163"/>
      <c r="AV477" s="163"/>
      <c r="AW477" s="164" t="s">
        <v>175</v>
      </c>
      <c r="AX477" s="165"/>
      <c r="AY477">
        <f>$AY$476</f>
        <v>0</v>
      </c>
    </row>
    <row r="478" spans="1:51" ht="23.25" hidden="1" customHeight="1" x14ac:dyDescent="0.15">
      <c r="A478" s="975"/>
      <c r="B478" s="238"/>
      <c r="C478" s="237"/>
      <c r="D478" s="238"/>
      <c r="E478" s="181"/>
      <c r="F478" s="182"/>
      <c r="G478" s="216"/>
      <c r="H478" s="176"/>
      <c r="I478" s="176"/>
      <c r="J478" s="176"/>
      <c r="K478" s="176"/>
      <c r="L478" s="176"/>
      <c r="M478" s="176"/>
      <c r="N478" s="176"/>
      <c r="O478" s="176"/>
      <c r="P478" s="176"/>
      <c r="Q478" s="176"/>
      <c r="R478" s="176"/>
      <c r="S478" s="176"/>
      <c r="T478" s="176"/>
      <c r="U478" s="176"/>
      <c r="V478" s="176"/>
      <c r="W478" s="176"/>
      <c r="X478" s="217"/>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5"/>
      <c r="B479" s="238"/>
      <c r="C479" s="237"/>
      <c r="D479" s="238"/>
      <c r="E479" s="181"/>
      <c r="F479" s="182"/>
      <c r="G479" s="218"/>
      <c r="H479" s="219"/>
      <c r="I479" s="219"/>
      <c r="J479" s="219"/>
      <c r="K479" s="219"/>
      <c r="L479" s="219"/>
      <c r="M479" s="219"/>
      <c r="N479" s="219"/>
      <c r="O479" s="219"/>
      <c r="P479" s="219"/>
      <c r="Q479" s="219"/>
      <c r="R479" s="219"/>
      <c r="S479" s="219"/>
      <c r="T479" s="219"/>
      <c r="U479" s="219"/>
      <c r="V479" s="219"/>
      <c r="W479" s="219"/>
      <c r="X479" s="220"/>
      <c r="Y479" s="194" t="s">
        <v>53</v>
      </c>
      <c r="Z479" s="143"/>
      <c r="AA479" s="144"/>
      <c r="AB479" s="223"/>
      <c r="AC479" s="223"/>
      <c r="AD479" s="223"/>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5"/>
      <c r="B480" s="238"/>
      <c r="C480" s="237"/>
      <c r="D480" s="238"/>
      <c r="E480" s="181"/>
      <c r="F480" s="182"/>
      <c r="G480" s="221"/>
      <c r="H480" s="179"/>
      <c r="I480" s="179"/>
      <c r="J480" s="179"/>
      <c r="K480" s="179"/>
      <c r="L480" s="179"/>
      <c r="M480" s="179"/>
      <c r="N480" s="179"/>
      <c r="O480" s="179"/>
      <c r="P480" s="179"/>
      <c r="Q480" s="179"/>
      <c r="R480" s="179"/>
      <c r="S480" s="179"/>
      <c r="T480" s="179"/>
      <c r="U480" s="179"/>
      <c r="V480" s="179"/>
      <c r="W480" s="179"/>
      <c r="X480" s="222"/>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5"/>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5"/>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5"/>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5"/>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5"/>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463</v>
      </c>
      <c r="AJ485" s="199"/>
      <c r="AK485" s="199"/>
      <c r="AL485" s="200"/>
      <c r="AM485" s="199" t="s">
        <v>464</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5"/>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5"/>
      <c r="AR486" s="163"/>
      <c r="AS486" s="164" t="s">
        <v>185</v>
      </c>
      <c r="AT486" s="187"/>
      <c r="AU486" s="163"/>
      <c r="AV486" s="163"/>
      <c r="AW486" s="164" t="s">
        <v>175</v>
      </c>
      <c r="AX486" s="165"/>
      <c r="AY486">
        <f>$AY$485</f>
        <v>0</v>
      </c>
    </row>
    <row r="487" spans="1:51" ht="23.25" hidden="1" customHeight="1" x14ac:dyDescent="0.15">
      <c r="A487" s="975"/>
      <c r="B487" s="238"/>
      <c r="C487" s="237"/>
      <c r="D487" s="238"/>
      <c r="E487" s="181"/>
      <c r="F487" s="182"/>
      <c r="G487" s="216"/>
      <c r="H487" s="176"/>
      <c r="I487" s="176"/>
      <c r="J487" s="176"/>
      <c r="K487" s="176"/>
      <c r="L487" s="176"/>
      <c r="M487" s="176"/>
      <c r="N487" s="176"/>
      <c r="O487" s="176"/>
      <c r="P487" s="176"/>
      <c r="Q487" s="176"/>
      <c r="R487" s="176"/>
      <c r="S487" s="176"/>
      <c r="T487" s="176"/>
      <c r="U487" s="176"/>
      <c r="V487" s="176"/>
      <c r="W487" s="176"/>
      <c r="X487" s="217"/>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5"/>
      <c r="B488" s="238"/>
      <c r="C488" s="237"/>
      <c r="D488" s="238"/>
      <c r="E488" s="181"/>
      <c r="F488" s="182"/>
      <c r="G488" s="218"/>
      <c r="H488" s="219"/>
      <c r="I488" s="219"/>
      <c r="J488" s="219"/>
      <c r="K488" s="219"/>
      <c r="L488" s="219"/>
      <c r="M488" s="219"/>
      <c r="N488" s="219"/>
      <c r="O488" s="219"/>
      <c r="P488" s="219"/>
      <c r="Q488" s="219"/>
      <c r="R488" s="219"/>
      <c r="S488" s="219"/>
      <c r="T488" s="219"/>
      <c r="U488" s="219"/>
      <c r="V488" s="219"/>
      <c r="W488" s="219"/>
      <c r="X488" s="220"/>
      <c r="Y488" s="194" t="s">
        <v>53</v>
      </c>
      <c r="Z488" s="143"/>
      <c r="AA488" s="144"/>
      <c r="AB488" s="223"/>
      <c r="AC488" s="223"/>
      <c r="AD488" s="223"/>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5"/>
      <c r="B489" s="238"/>
      <c r="C489" s="237"/>
      <c r="D489" s="238"/>
      <c r="E489" s="181"/>
      <c r="F489" s="182"/>
      <c r="G489" s="221"/>
      <c r="H489" s="179"/>
      <c r="I489" s="179"/>
      <c r="J489" s="179"/>
      <c r="K489" s="179"/>
      <c r="L489" s="179"/>
      <c r="M489" s="179"/>
      <c r="N489" s="179"/>
      <c r="O489" s="179"/>
      <c r="P489" s="179"/>
      <c r="Q489" s="179"/>
      <c r="R489" s="179"/>
      <c r="S489" s="179"/>
      <c r="T489" s="179"/>
      <c r="U489" s="179"/>
      <c r="V489" s="179"/>
      <c r="W489" s="179"/>
      <c r="X489" s="222"/>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5"/>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463</v>
      </c>
      <c r="AJ490" s="199"/>
      <c r="AK490" s="199"/>
      <c r="AL490" s="200"/>
      <c r="AM490" s="199" t="s">
        <v>464</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5"/>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5"/>
      <c r="AR491" s="163"/>
      <c r="AS491" s="164" t="s">
        <v>185</v>
      </c>
      <c r="AT491" s="187"/>
      <c r="AU491" s="163"/>
      <c r="AV491" s="163"/>
      <c r="AW491" s="164" t="s">
        <v>175</v>
      </c>
      <c r="AX491" s="165"/>
      <c r="AY491">
        <f>$AY$490</f>
        <v>0</v>
      </c>
    </row>
    <row r="492" spans="1:51" ht="23.25" hidden="1" customHeight="1" x14ac:dyDescent="0.15">
      <c r="A492" s="975"/>
      <c r="B492" s="238"/>
      <c r="C492" s="237"/>
      <c r="D492" s="238"/>
      <c r="E492" s="181"/>
      <c r="F492" s="182"/>
      <c r="G492" s="216"/>
      <c r="H492" s="176"/>
      <c r="I492" s="176"/>
      <c r="J492" s="176"/>
      <c r="K492" s="176"/>
      <c r="L492" s="176"/>
      <c r="M492" s="176"/>
      <c r="N492" s="176"/>
      <c r="O492" s="176"/>
      <c r="P492" s="176"/>
      <c r="Q492" s="176"/>
      <c r="R492" s="176"/>
      <c r="S492" s="176"/>
      <c r="T492" s="176"/>
      <c r="U492" s="176"/>
      <c r="V492" s="176"/>
      <c r="W492" s="176"/>
      <c r="X492" s="217"/>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5"/>
      <c r="B493" s="238"/>
      <c r="C493" s="237"/>
      <c r="D493" s="238"/>
      <c r="E493" s="181"/>
      <c r="F493" s="182"/>
      <c r="G493" s="218"/>
      <c r="H493" s="219"/>
      <c r="I493" s="219"/>
      <c r="J493" s="219"/>
      <c r="K493" s="219"/>
      <c r="L493" s="219"/>
      <c r="M493" s="219"/>
      <c r="N493" s="219"/>
      <c r="O493" s="219"/>
      <c r="P493" s="219"/>
      <c r="Q493" s="219"/>
      <c r="R493" s="219"/>
      <c r="S493" s="219"/>
      <c r="T493" s="219"/>
      <c r="U493" s="219"/>
      <c r="V493" s="219"/>
      <c r="W493" s="219"/>
      <c r="X493" s="220"/>
      <c r="Y493" s="194" t="s">
        <v>53</v>
      </c>
      <c r="Z493" s="143"/>
      <c r="AA493" s="144"/>
      <c r="AB493" s="223"/>
      <c r="AC493" s="223"/>
      <c r="AD493" s="223"/>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5"/>
      <c r="B494" s="238"/>
      <c r="C494" s="237"/>
      <c r="D494" s="238"/>
      <c r="E494" s="181"/>
      <c r="F494" s="182"/>
      <c r="G494" s="221"/>
      <c r="H494" s="179"/>
      <c r="I494" s="179"/>
      <c r="J494" s="179"/>
      <c r="K494" s="179"/>
      <c r="L494" s="179"/>
      <c r="M494" s="179"/>
      <c r="N494" s="179"/>
      <c r="O494" s="179"/>
      <c r="P494" s="179"/>
      <c r="Q494" s="179"/>
      <c r="R494" s="179"/>
      <c r="S494" s="179"/>
      <c r="T494" s="179"/>
      <c r="U494" s="179"/>
      <c r="V494" s="179"/>
      <c r="W494" s="179"/>
      <c r="X494" s="222"/>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5"/>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463</v>
      </c>
      <c r="AJ495" s="199"/>
      <c r="AK495" s="199"/>
      <c r="AL495" s="200"/>
      <c r="AM495" s="199" t="s">
        <v>464</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5"/>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5"/>
      <c r="AR496" s="163"/>
      <c r="AS496" s="164" t="s">
        <v>185</v>
      </c>
      <c r="AT496" s="187"/>
      <c r="AU496" s="163"/>
      <c r="AV496" s="163"/>
      <c r="AW496" s="164" t="s">
        <v>175</v>
      </c>
      <c r="AX496" s="165"/>
      <c r="AY496">
        <f>$AY$495</f>
        <v>0</v>
      </c>
    </row>
    <row r="497" spans="1:51" ht="23.25" hidden="1" customHeight="1" x14ac:dyDescent="0.15">
      <c r="A497" s="975"/>
      <c r="B497" s="238"/>
      <c r="C497" s="237"/>
      <c r="D497" s="238"/>
      <c r="E497" s="181"/>
      <c r="F497" s="182"/>
      <c r="G497" s="216"/>
      <c r="H497" s="176"/>
      <c r="I497" s="176"/>
      <c r="J497" s="176"/>
      <c r="K497" s="176"/>
      <c r="L497" s="176"/>
      <c r="M497" s="176"/>
      <c r="N497" s="176"/>
      <c r="O497" s="176"/>
      <c r="P497" s="176"/>
      <c r="Q497" s="176"/>
      <c r="R497" s="176"/>
      <c r="S497" s="176"/>
      <c r="T497" s="176"/>
      <c r="U497" s="176"/>
      <c r="V497" s="176"/>
      <c r="W497" s="176"/>
      <c r="X497" s="217"/>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5"/>
      <c r="B498" s="238"/>
      <c r="C498" s="237"/>
      <c r="D498" s="238"/>
      <c r="E498" s="181"/>
      <c r="F498" s="182"/>
      <c r="G498" s="218"/>
      <c r="H498" s="219"/>
      <c r="I498" s="219"/>
      <c r="J498" s="219"/>
      <c r="K498" s="219"/>
      <c r="L498" s="219"/>
      <c r="M498" s="219"/>
      <c r="N498" s="219"/>
      <c r="O498" s="219"/>
      <c r="P498" s="219"/>
      <c r="Q498" s="219"/>
      <c r="R498" s="219"/>
      <c r="S498" s="219"/>
      <c r="T498" s="219"/>
      <c r="U498" s="219"/>
      <c r="V498" s="219"/>
      <c r="W498" s="219"/>
      <c r="X498" s="220"/>
      <c r="Y498" s="194" t="s">
        <v>53</v>
      </c>
      <c r="Z498" s="143"/>
      <c r="AA498" s="144"/>
      <c r="AB498" s="223"/>
      <c r="AC498" s="223"/>
      <c r="AD498" s="223"/>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5"/>
      <c r="B499" s="238"/>
      <c r="C499" s="237"/>
      <c r="D499" s="238"/>
      <c r="E499" s="181"/>
      <c r="F499" s="182"/>
      <c r="G499" s="221"/>
      <c r="H499" s="179"/>
      <c r="I499" s="179"/>
      <c r="J499" s="179"/>
      <c r="K499" s="179"/>
      <c r="L499" s="179"/>
      <c r="M499" s="179"/>
      <c r="N499" s="179"/>
      <c r="O499" s="179"/>
      <c r="P499" s="179"/>
      <c r="Q499" s="179"/>
      <c r="R499" s="179"/>
      <c r="S499" s="179"/>
      <c r="T499" s="179"/>
      <c r="U499" s="179"/>
      <c r="V499" s="179"/>
      <c r="W499" s="179"/>
      <c r="X499" s="222"/>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5"/>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463</v>
      </c>
      <c r="AJ500" s="199"/>
      <c r="AK500" s="199"/>
      <c r="AL500" s="200"/>
      <c r="AM500" s="199" t="s">
        <v>464</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5"/>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5"/>
      <c r="AR501" s="163"/>
      <c r="AS501" s="164" t="s">
        <v>185</v>
      </c>
      <c r="AT501" s="187"/>
      <c r="AU501" s="163"/>
      <c r="AV501" s="163"/>
      <c r="AW501" s="164" t="s">
        <v>175</v>
      </c>
      <c r="AX501" s="165"/>
      <c r="AY501">
        <f>$AY$500</f>
        <v>0</v>
      </c>
    </row>
    <row r="502" spans="1:51" ht="23.25" hidden="1" customHeight="1" x14ac:dyDescent="0.15">
      <c r="A502" s="975"/>
      <c r="B502" s="238"/>
      <c r="C502" s="237"/>
      <c r="D502" s="238"/>
      <c r="E502" s="181"/>
      <c r="F502" s="182"/>
      <c r="G502" s="216"/>
      <c r="H502" s="176"/>
      <c r="I502" s="176"/>
      <c r="J502" s="176"/>
      <c r="K502" s="176"/>
      <c r="L502" s="176"/>
      <c r="M502" s="176"/>
      <c r="N502" s="176"/>
      <c r="O502" s="176"/>
      <c r="P502" s="176"/>
      <c r="Q502" s="176"/>
      <c r="R502" s="176"/>
      <c r="S502" s="176"/>
      <c r="T502" s="176"/>
      <c r="U502" s="176"/>
      <c r="V502" s="176"/>
      <c r="W502" s="176"/>
      <c r="X502" s="217"/>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5"/>
      <c r="B503" s="238"/>
      <c r="C503" s="237"/>
      <c r="D503" s="238"/>
      <c r="E503" s="181"/>
      <c r="F503" s="182"/>
      <c r="G503" s="218"/>
      <c r="H503" s="219"/>
      <c r="I503" s="219"/>
      <c r="J503" s="219"/>
      <c r="K503" s="219"/>
      <c r="L503" s="219"/>
      <c r="M503" s="219"/>
      <c r="N503" s="219"/>
      <c r="O503" s="219"/>
      <c r="P503" s="219"/>
      <c r="Q503" s="219"/>
      <c r="R503" s="219"/>
      <c r="S503" s="219"/>
      <c r="T503" s="219"/>
      <c r="U503" s="219"/>
      <c r="V503" s="219"/>
      <c r="W503" s="219"/>
      <c r="X503" s="220"/>
      <c r="Y503" s="194" t="s">
        <v>53</v>
      </c>
      <c r="Z503" s="143"/>
      <c r="AA503" s="144"/>
      <c r="AB503" s="223"/>
      <c r="AC503" s="223"/>
      <c r="AD503" s="223"/>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5"/>
      <c r="B504" s="238"/>
      <c r="C504" s="237"/>
      <c r="D504" s="238"/>
      <c r="E504" s="181"/>
      <c r="F504" s="182"/>
      <c r="G504" s="221"/>
      <c r="H504" s="179"/>
      <c r="I504" s="179"/>
      <c r="J504" s="179"/>
      <c r="K504" s="179"/>
      <c r="L504" s="179"/>
      <c r="M504" s="179"/>
      <c r="N504" s="179"/>
      <c r="O504" s="179"/>
      <c r="P504" s="179"/>
      <c r="Q504" s="179"/>
      <c r="R504" s="179"/>
      <c r="S504" s="179"/>
      <c r="T504" s="179"/>
      <c r="U504" s="179"/>
      <c r="V504" s="179"/>
      <c r="W504" s="179"/>
      <c r="X504" s="222"/>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5"/>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463</v>
      </c>
      <c r="AJ505" s="199"/>
      <c r="AK505" s="199"/>
      <c r="AL505" s="200"/>
      <c r="AM505" s="199" t="s">
        <v>464</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5"/>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5"/>
      <c r="AR506" s="163"/>
      <c r="AS506" s="164" t="s">
        <v>185</v>
      </c>
      <c r="AT506" s="187"/>
      <c r="AU506" s="163"/>
      <c r="AV506" s="163"/>
      <c r="AW506" s="164" t="s">
        <v>175</v>
      </c>
      <c r="AX506" s="165"/>
      <c r="AY506">
        <f>$AY$505</f>
        <v>0</v>
      </c>
    </row>
    <row r="507" spans="1:51" ht="23.25" hidden="1" customHeight="1" x14ac:dyDescent="0.15">
      <c r="A507" s="975"/>
      <c r="B507" s="238"/>
      <c r="C507" s="237"/>
      <c r="D507" s="238"/>
      <c r="E507" s="181"/>
      <c r="F507" s="182"/>
      <c r="G507" s="216"/>
      <c r="H507" s="176"/>
      <c r="I507" s="176"/>
      <c r="J507" s="176"/>
      <c r="K507" s="176"/>
      <c r="L507" s="176"/>
      <c r="M507" s="176"/>
      <c r="N507" s="176"/>
      <c r="O507" s="176"/>
      <c r="P507" s="176"/>
      <c r="Q507" s="176"/>
      <c r="R507" s="176"/>
      <c r="S507" s="176"/>
      <c r="T507" s="176"/>
      <c r="U507" s="176"/>
      <c r="V507" s="176"/>
      <c r="W507" s="176"/>
      <c r="X507" s="217"/>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5"/>
      <c r="B508" s="238"/>
      <c r="C508" s="237"/>
      <c r="D508" s="238"/>
      <c r="E508" s="181"/>
      <c r="F508" s="182"/>
      <c r="G508" s="218"/>
      <c r="H508" s="219"/>
      <c r="I508" s="219"/>
      <c r="J508" s="219"/>
      <c r="K508" s="219"/>
      <c r="L508" s="219"/>
      <c r="M508" s="219"/>
      <c r="N508" s="219"/>
      <c r="O508" s="219"/>
      <c r="P508" s="219"/>
      <c r="Q508" s="219"/>
      <c r="R508" s="219"/>
      <c r="S508" s="219"/>
      <c r="T508" s="219"/>
      <c r="U508" s="219"/>
      <c r="V508" s="219"/>
      <c r="W508" s="219"/>
      <c r="X508" s="220"/>
      <c r="Y508" s="194" t="s">
        <v>53</v>
      </c>
      <c r="Z508" s="143"/>
      <c r="AA508" s="144"/>
      <c r="AB508" s="223"/>
      <c r="AC508" s="223"/>
      <c r="AD508" s="223"/>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5"/>
      <c r="B509" s="238"/>
      <c r="C509" s="237"/>
      <c r="D509" s="238"/>
      <c r="E509" s="181"/>
      <c r="F509" s="182"/>
      <c r="G509" s="221"/>
      <c r="H509" s="179"/>
      <c r="I509" s="179"/>
      <c r="J509" s="179"/>
      <c r="K509" s="179"/>
      <c r="L509" s="179"/>
      <c r="M509" s="179"/>
      <c r="N509" s="179"/>
      <c r="O509" s="179"/>
      <c r="P509" s="179"/>
      <c r="Q509" s="179"/>
      <c r="R509" s="179"/>
      <c r="S509" s="179"/>
      <c r="T509" s="179"/>
      <c r="U509" s="179"/>
      <c r="V509" s="179"/>
      <c r="W509" s="179"/>
      <c r="X509" s="222"/>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customHeight="1" x14ac:dyDescent="0.15">
      <c r="A510" s="975"/>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463</v>
      </c>
      <c r="AJ510" s="199"/>
      <c r="AK510" s="199"/>
      <c r="AL510" s="200"/>
      <c r="AM510" s="199" t="s">
        <v>464</v>
      </c>
      <c r="AN510" s="199"/>
      <c r="AO510" s="199"/>
      <c r="AP510" s="200"/>
      <c r="AQ510" s="200" t="s">
        <v>184</v>
      </c>
      <c r="AR510" s="184"/>
      <c r="AS510" s="184"/>
      <c r="AT510" s="185"/>
      <c r="AU510" s="161" t="s">
        <v>133</v>
      </c>
      <c r="AV510" s="161"/>
      <c r="AW510" s="161"/>
      <c r="AX510" s="162"/>
      <c r="AY510">
        <f>COUNTA($G$512)</f>
        <v>1</v>
      </c>
    </row>
    <row r="511" spans="1:51" ht="18.75" customHeight="1" x14ac:dyDescent="0.15">
      <c r="A511" s="975"/>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t="s">
        <v>641</v>
      </c>
      <c r="AF511" s="163"/>
      <c r="AG511" s="164" t="s">
        <v>185</v>
      </c>
      <c r="AH511" s="187"/>
      <c r="AI511" s="201"/>
      <c r="AJ511" s="201"/>
      <c r="AK511" s="201"/>
      <c r="AL511" s="202"/>
      <c r="AM511" s="201"/>
      <c r="AN511" s="201"/>
      <c r="AO511" s="201"/>
      <c r="AP511" s="202"/>
      <c r="AQ511" s="215" t="s">
        <v>642</v>
      </c>
      <c r="AR511" s="163"/>
      <c r="AS511" s="164" t="s">
        <v>185</v>
      </c>
      <c r="AT511" s="187"/>
      <c r="AU511" s="163" t="s">
        <v>642</v>
      </c>
      <c r="AV511" s="163"/>
      <c r="AW511" s="164" t="s">
        <v>175</v>
      </c>
      <c r="AX511" s="165"/>
      <c r="AY511">
        <f>$AY$510</f>
        <v>1</v>
      </c>
    </row>
    <row r="512" spans="1:51" ht="23.25" customHeight="1" x14ac:dyDescent="0.15">
      <c r="A512" s="975"/>
      <c r="B512" s="238"/>
      <c r="C512" s="237"/>
      <c r="D512" s="238"/>
      <c r="E512" s="181"/>
      <c r="F512" s="182"/>
      <c r="G512" s="216" t="s">
        <v>642</v>
      </c>
      <c r="H512" s="176"/>
      <c r="I512" s="176"/>
      <c r="J512" s="176"/>
      <c r="K512" s="176"/>
      <c r="L512" s="176"/>
      <c r="M512" s="176"/>
      <c r="N512" s="176"/>
      <c r="O512" s="176"/>
      <c r="P512" s="176"/>
      <c r="Q512" s="176"/>
      <c r="R512" s="176"/>
      <c r="S512" s="176"/>
      <c r="T512" s="176"/>
      <c r="U512" s="176"/>
      <c r="V512" s="176"/>
      <c r="W512" s="176"/>
      <c r="X512" s="217"/>
      <c r="Y512" s="157" t="s">
        <v>12</v>
      </c>
      <c r="Z512" s="158"/>
      <c r="AA512" s="159"/>
      <c r="AB512" s="160" t="s">
        <v>664</v>
      </c>
      <c r="AC512" s="160"/>
      <c r="AD512" s="160"/>
      <c r="AE512" s="151" t="s">
        <v>648</v>
      </c>
      <c r="AF512" s="152"/>
      <c r="AG512" s="152"/>
      <c r="AH512" s="152"/>
      <c r="AI512" s="151" t="s">
        <v>648</v>
      </c>
      <c r="AJ512" s="152"/>
      <c r="AK512" s="152"/>
      <c r="AL512" s="152"/>
      <c r="AM512" s="151" t="s">
        <v>642</v>
      </c>
      <c r="AN512" s="152"/>
      <c r="AO512" s="152"/>
      <c r="AP512" s="153"/>
      <c r="AQ512" s="151" t="s">
        <v>648</v>
      </c>
      <c r="AR512" s="152"/>
      <c r="AS512" s="152"/>
      <c r="AT512" s="153"/>
      <c r="AU512" s="152" t="s">
        <v>642</v>
      </c>
      <c r="AV512" s="152"/>
      <c r="AW512" s="152"/>
      <c r="AX512" s="193"/>
      <c r="AY512">
        <f t="shared" ref="AY512:AY514" si="78">$AY$510</f>
        <v>1</v>
      </c>
    </row>
    <row r="513" spans="1:51" ht="23.25" customHeight="1" x14ac:dyDescent="0.15">
      <c r="A513" s="975"/>
      <c r="B513" s="238"/>
      <c r="C513" s="237"/>
      <c r="D513" s="238"/>
      <c r="E513" s="181"/>
      <c r="F513" s="182"/>
      <c r="G513" s="218"/>
      <c r="H513" s="219"/>
      <c r="I513" s="219"/>
      <c r="J513" s="219"/>
      <c r="K513" s="219"/>
      <c r="L513" s="219"/>
      <c r="M513" s="219"/>
      <c r="N513" s="219"/>
      <c r="O513" s="219"/>
      <c r="P513" s="219"/>
      <c r="Q513" s="219"/>
      <c r="R513" s="219"/>
      <c r="S513" s="219"/>
      <c r="T513" s="219"/>
      <c r="U513" s="219"/>
      <c r="V513" s="219"/>
      <c r="W513" s="219"/>
      <c r="X513" s="220"/>
      <c r="Y513" s="194" t="s">
        <v>53</v>
      </c>
      <c r="Z513" s="143"/>
      <c r="AA513" s="144"/>
      <c r="AB513" s="160" t="s">
        <v>664</v>
      </c>
      <c r="AC513" s="160"/>
      <c r="AD513" s="160"/>
      <c r="AE513" s="151" t="s">
        <v>648</v>
      </c>
      <c r="AF513" s="152"/>
      <c r="AG513" s="152"/>
      <c r="AH513" s="152"/>
      <c r="AI513" s="151" t="s">
        <v>648</v>
      </c>
      <c r="AJ513" s="152"/>
      <c r="AK513" s="152"/>
      <c r="AL513" s="152"/>
      <c r="AM513" s="151" t="s">
        <v>642</v>
      </c>
      <c r="AN513" s="152"/>
      <c r="AO513" s="152"/>
      <c r="AP513" s="153"/>
      <c r="AQ513" s="151" t="s">
        <v>648</v>
      </c>
      <c r="AR513" s="152"/>
      <c r="AS513" s="152"/>
      <c r="AT513" s="153"/>
      <c r="AU513" s="152" t="s">
        <v>642</v>
      </c>
      <c r="AV513" s="152"/>
      <c r="AW513" s="152"/>
      <c r="AX513" s="193"/>
      <c r="AY513">
        <f t="shared" si="78"/>
        <v>1</v>
      </c>
    </row>
    <row r="514" spans="1:51" ht="23.25" customHeight="1" x14ac:dyDescent="0.15">
      <c r="A514" s="975"/>
      <c r="B514" s="238"/>
      <c r="C514" s="237"/>
      <c r="D514" s="238"/>
      <c r="E514" s="181"/>
      <c r="F514" s="182"/>
      <c r="G514" s="221"/>
      <c r="H514" s="179"/>
      <c r="I514" s="179"/>
      <c r="J514" s="179"/>
      <c r="K514" s="179"/>
      <c r="L514" s="179"/>
      <c r="M514" s="179"/>
      <c r="N514" s="179"/>
      <c r="O514" s="179"/>
      <c r="P514" s="179"/>
      <c r="Q514" s="179"/>
      <c r="R514" s="179"/>
      <c r="S514" s="179"/>
      <c r="T514" s="179"/>
      <c r="U514" s="179"/>
      <c r="V514" s="179"/>
      <c r="W514" s="179"/>
      <c r="X514" s="222"/>
      <c r="Y514" s="194" t="s">
        <v>13</v>
      </c>
      <c r="Z514" s="143"/>
      <c r="AA514" s="144"/>
      <c r="AB514" s="195" t="s">
        <v>14</v>
      </c>
      <c r="AC514" s="195"/>
      <c r="AD514" s="195"/>
      <c r="AE514" s="151" t="s">
        <v>648</v>
      </c>
      <c r="AF514" s="152"/>
      <c r="AG514" s="152"/>
      <c r="AH514" s="152"/>
      <c r="AI514" s="151" t="s">
        <v>648</v>
      </c>
      <c r="AJ514" s="152"/>
      <c r="AK514" s="152"/>
      <c r="AL514" s="152"/>
      <c r="AM514" s="151" t="s">
        <v>642</v>
      </c>
      <c r="AN514" s="152"/>
      <c r="AO514" s="152"/>
      <c r="AP514" s="153"/>
      <c r="AQ514" s="151" t="s">
        <v>648</v>
      </c>
      <c r="AR514" s="152"/>
      <c r="AS514" s="152"/>
      <c r="AT514" s="153"/>
      <c r="AU514" s="152" t="s">
        <v>642</v>
      </c>
      <c r="AV514" s="152"/>
      <c r="AW514" s="152"/>
      <c r="AX514" s="193"/>
      <c r="AY514">
        <f t="shared" si="78"/>
        <v>1</v>
      </c>
    </row>
    <row r="515" spans="1:51" ht="18.75" hidden="1" customHeight="1" x14ac:dyDescent="0.15">
      <c r="A515" s="975"/>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463</v>
      </c>
      <c r="AJ515" s="199"/>
      <c r="AK515" s="199"/>
      <c r="AL515" s="200"/>
      <c r="AM515" s="199" t="s">
        <v>464</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5"/>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5"/>
      <c r="AR516" s="163"/>
      <c r="AS516" s="164" t="s">
        <v>185</v>
      </c>
      <c r="AT516" s="187"/>
      <c r="AU516" s="163"/>
      <c r="AV516" s="163"/>
      <c r="AW516" s="164" t="s">
        <v>175</v>
      </c>
      <c r="AX516" s="165"/>
      <c r="AY516">
        <f>$AY$515</f>
        <v>0</v>
      </c>
    </row>
    <row r="517" spans="1:51" ht="23.25" hidden="1" customHeight="1" x14ac:dyDescent="0.15">
      <c r="A517" s="975"/>
      <c r="B517" s="238"/>
      <c r="C517" s="237"/>
      <c r="D517" s="238"/>
      <c r="E517" s="181"/>
      <c r="F517" s="182"/>
      <c r="G517" s="216"/>
      <c r="H517" s="176"/>
      <c r="I517" s="176"/>
      <c r="J517" s="176"/>
      <c r="K517" s="176"/>
      <c r="L517" s="176"/>
      <c r="M517" s="176"/>
      <c r="N517" s="176"/>
      <c r="O517" s="176"/>
      <c r="P517" s="176"/>
      <c r="Q517" s="176"/>
      <c r="R517" s="176"/>
      <c r="S517" s="176"/>
      <c r="T517" s="176"/>
      <c r="U517" s="176"/>
      <c r="V517" s="176"/>
      <c r="W517" s="176"/>
      <c r="X517" s="217"/>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5"/>
      <c r="B518" s="238"/>
      <c r="C518" s="237"/>
      <c r="D518" s="238"/>
      <c r="E518" s="181"/>
      <c r="F518" s="182"/>
      <c r="G518" s="218"/>
      <c r="H518" s="219"/>
      <c r="I518" s="219"/>
      <c r="J518" s="219"/>
      <c r="K518" s="219"/>
      <c r="L518" s="219"/>
      <c r="M518" s="219"/>
      <c r="N518" s="219"/>
      <c r="O518" s="219"/>
      <c r="P518" s="219"/>
      <c r="Q518" s="219"/>
      <c r="R518" s="219"/>
      <c r="S518" s="219"/>
      <c r="T518" s="219"/>
      <c r="U518" s="219"/>
      <c r="V518" s="219"/>
      <c r="W518" s="219"/>
      <c r="X518" s="220"/>
      <c r="Y518" s="194" t="s">
        <v>53</v>
      </c>
      <c r="Z518" s="143"/>
      <c r="AA518" s="144"/>
      <c r="AB518" s="223"/>
      <c r="AC518" s="223"/>
      <c r="AD518" s="223"/>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5"/>
      <c r="B519" s="238"/>
      <c r="C519" s="237"/>
      <c r="D519" s="238"/>
      <c r="E519" s="181"/>
      <c r="F519" s="182"/>
      <c r="G519" s="221"/>
      <c r="H519" s="179"/>
      <c r="I519" s="179"/>
      <c r="J519" s="179"/>
      <c r="K519" s="179"/>
      <c r="L519" s="179"/>
      <c r="M519" s="179"/>
      <c r="N519" s="179"/>
      <c r="O519" s="179"/>
      <c r="P519" s="179"/>
      <c r="Q519" s="179"/>
      <c r="R519" s="179"/>
      <c r="S519" s="179"/>
      <c r="T519" s="179"/>
      <c r="U519" s="179"/>
      <c r="V519" s="179"/>
      <c r="W519" s="179"/>
      <c r="X519" s="222"/>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5"/>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463</v>
      </c>
      <c r="AJ520" s="199"/>
      <c r="AK520" s="199"/>
      <c r="AL520" s="200"/>
      <c r="AM520" s="199" t="s">
        <v>464</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5"/>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5"/>
      <c r="AR521" s="163"/>
      <c r="AS521" s="164" t="s">
        <v>185</v>
      </c>
      <c r="AT521" s="187"/>
      <c r="AU521" s="163"/>
      <c r="AV521" s="163"/>
      <c r="AW521" s="164" t="s">
        <v>175</v>
      </c>
      <c r="AX521" s="165"/>
      <c r="AY521">
        <f>$AY$520</f>
        <v>0</v>
      </c>
    </row>
    <row r="522" spans="1:51" ht="23.25" hidden="1" customHeight="1" x14ac:dyDescent="0.15">
      <c r="A522" s="975"/>
      <c r="B522" s="238"/>
      <c r="C522" s="237"/>
      <c r="D522" s="238"/>
      <c r="E522" s="181"/>
      <c r="F522" s="182"/>
      <c r="G522" s="216"/>
      <c r="H522" s="176"/>
      <c r="I522" s="176"/>
      <c r="J522" s="176"/>
      <c r="K522" s="176"/>
      <c r="L522" s="176"/>
      <c r="M522" s="176"/>
      <c r="N522" s="176"/>
      <c r="O522" s="176"/>
      <c r="P522" s="176"/>
      <c r="Q522" s="176"/>
      <c r="R522" s="176"/>
      <c r="S522" s="176"/>
      <c r="T522" s="176"/>
      <c r="U522" s="176"/>
      <c r="V522" s="176"/>
      <c r="W522" s="176"/>
      <c r="X522" s="217"/>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5"/>
      <c r="B523" s="238"/>
      <c r="C523" s="237"/>
      <c r="D523" s="238"/>
      <c r="E523" s="181"/>
      <c r="F523" s="182"/>
      <c r="G523" s="218"/>
      <c r="H523" s="219"/>
      <c r="I523" s="219"/>
      <c r="J523" s="219"/>
      <c r="K523" s="219"/>
      <c r="L523" s="219"/>
      <c r="M523" s="219"/>
      <c r="N523" s="219"/>
      <c r="O523" s="219"/>
      <c r="P523" s="219"/>
      <c r="Q523" s="219"/>
      <c r="R523" s="219"/>
      <c r="S523" s="219"/>
      <c r="T523" s="219"/>
      <c r="U523" s="219"/>
      <c r="V523" s="219"/>
      <c r="W523" s="219"/>
      <c r="X523" s="220"/>
      <c r="Y523" s="194" t="s">
        <v>53</v>
      </c>
      <c r="Z523" s="143"/>
      <c r="AA523" s="144"/>
      <c r="AB523" s="223"/>
      <c r="AC523" s="223"/>
      <c r="AD523" s="223"/>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5"/>
      <c r="B524" s="238"/>
      <c r="C524" s="237"/>
      <c r="D524" s="238"/>
      <c r="E524" s="181"/>
      <c r="F524" s="182"/>
      <c r="G524" s="221"/>
      <c r="H524" s="179"/>
      <c r="I524" s="179"/>
      <c r="J524" s="179"/>
      <c r="K524" s="179"/>
      <c r="L524" s="179"/>
      <c r="M524" s="179"/>
      <c r="N524" s="179"/>
      <c r="O524" s="179"/>
      <c r="P524" s="179"/>
      <c r="Q524" s="179"/>
      <c r="R524" s="179"/>
      <c r="S524" s="179"/>
      <c r="T524" s="179"/>
      <c r="U524" s="179"/>
      <c r="V524" s="179"/>
      <c r="W524" s="179"/>
      <c r="X524" s="222"/>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5"/>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463</v>
      </c>
      <c r="AJ525" s="199"/>
      <c r="AK525" s="199"/>
      <c r="AL525" s="200"/>
      <c r="AM525" s="199" t="s">
        <v>464</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5"/>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5"/>
      <c r="AR526" s="163"/>
      <c r="AS526" s="164" t="s">
        <v>185</v>
      </c>
      <c r="AT526" s="187"/>
      <c r="AU526" s="163"/>
      <c r="AV526" s="163"/>
      <c r="AW526" s="164" t="s">
        <v>175</v>
      </c>
      <c r="AX526" s="165"/>
      <c r="AY526">
        <f>$AY$525</f>
        <v>0</v>
      </c>
    </row>
    <row r="527" spans="1:51" ht="23.25" hidden="1" customHeight="1" x14ac:dyDescent="0.15">
      <c r="A527" s="975"/>
      <c r="B527" s="238"/>
      <c r="C527" s="237"/>
      <c r="D527" s="238"/>
      <c r="E527" s="181"/>
      <c r="F527" s="182"/>
      <c r="G527" s="216"/>
      <c r="H527" s="176"/>
      <c r="I527" s="176"/>
      <c r="J527" s="176"/>
      <c r="K527" s="176"/>
      <c r="L527" s="176"/>
      <c r="M527" s="176"/>
      <c r="N527" s="176"/>
      <c r="O527" s="176"/>
      <c r="P527" s="176"/>
      <c r="Q527" s="176"/>
      <c r="R527" s="176"/>
      <c r="S527" s="176"/>
      <c r="T527" s="176"/>
      <c r="U527" s="176"/>
      <c r="V527" s="176"/>
      <c r="W527" s="176"/>
      <c r="X527" s="217"/>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5"/>
      <c r="B528" s="238"/>
      <c r="C528" s="237"/>
      <c r="D528" s="238"/>
      <c r="E528" s="181"/>
      <c r="F528" s="182"/>
      <c r="G528" s="218"/>
      <c r="H528" s="219"/>
      <c r="I528" s="219"/>
      <c r="J528" s="219"/>
      <c r="K528" s="219"/>
      <c r="L528" s="219"/>
      <c r="M528" s="219"/>
      <c r="N528" s="219"/>
      <c r="O528" s="219"/>
      <c r="P528" s="219"/>
      <c r="Q528" s="219"/>
      <c r="R528" s="219"/>
      <c r="S528" s="219"/>
      <c r="T528" s="219"/>
      <c r="U528" s="219"/>
      <c r="V528" s="219"/>
      <c r="W528" s="219"/>
      <c r="X528" s="220"/>
      <c r="Y528" s="194" t="s">
        <v>53</v>
      </c>
      <c r="Z528" s="143"/>
      <c r="AA528" s="144"/>
      <c r="AB528" s="223"/>
      <c r="AC528" s="223"/>
      <c r="AD528" s="223"/>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5"/>
      <c r="B529" s="238"/>
      <c r="C529" s="237"/>
      <c r="D529" s="238"/>
      <c r="E529" s="181"/>
      <c r="F529" s="182"/>
      <c r="G529" s="221"/>
      <c r="H529" s="179"/>
      <c r="I529" s="179"/>
      <c r="J529" s="179"/>
      <c r="K529" s="179"/>
      <c r="L529" s="179"/>
      <c r="M529" s="179"/>
      <c r="N529" s="179"/>
      <c r="O529" s="179"/>
      <c r="P529" s="179"/>
      <c r="Q529" s="179"/>
      <c r="R529" s="179"/>
      <c r="S529" s="179"/>
      <c r="T529" s="179"/>
      <c r="U529" s="179"/>
      <c r="V529" s="179"/>
      <c r="W529" s="179"/>
      <c r="X529" s="222"/>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5"/>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463</v>
      </c>
      <c r="AJ530" s="199"/>
      <c r="AK530" s="199"/>
      <c r="AL530" s="200"/>
      <c r="AM530" s="199" t="s">
        <v>464</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5"/>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5"/>
      <c r="AR531" s="163"/>
      <c r="AS531" s="164" t="s">
        <v>185</v>
      </c>
      <c r="AT531" s="187"/>
      <c r="AU531" s="163"/>
      <c r="AV531" s="163"/>
      <c r="AW531" s="164" t="s">
        <v>175</v>
      </c>
      <c r="AX531" s="165"/>
      <c r="AY531">
        <f>$AY$530</f>
        <v>0</v>
      </c>
    </row>
    <row r="532" spans="1:51" ht="23.25" hidden="1" customHeight="1" x14ac:dyDescent="0.15">
      <c r="A532" s="975"/>
      <c r="B532" s="238"/>
      <c r="C532" s="237"/>
      <c r="D532" s="238"/>
      <c r="E532" s="181"/>
      <c r="F532" s="182"/>
      <c r="G532" s="216"/>
      <c r="H532" s="176"/>
      <c r="I532" s="176"/>
      <c r="J532" s="176"/>
      <c r="K532" s="176"/>
      <c r="L532" s="176"/>
      <c r="M532" s="176"/>
      <c r="N532" s="176"/>
      <c r="O532" s="176"/>
      <c r="P532" s="176"/>
      <c r="Q532" s="176"/>
      <c r="R532" s="176"/>
      <c r="S532" s="176"/>
      <c r="T532" s="176"/>
      <c r="U532" s="176"/>
      <c r="V532" s="176"/>
      <c r="W532" s="176"/>
      <c r="X532" s="217"/>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5"/>
      <c r="B533" s="238"/>
      <c r="C533" s="237"/>
      <c r="D533" s="238"/>
      <c r="E533" s="181"/>
      <c r="F533" s="182"/>
      <c r="G533" s="218"/>
      <c r="H533" s="219"/>
      <c r="I533" s="219"/>
      <c r="J533" s="219"/>
      <c r="K533" s="219"/>
      <c r="L533" s="219"/>
      <c r="M533" s="219"/>
      <c r="N533" s="219"/>
      <c r="O533" s="219"/>
      <c r="P533" s="219"/>
      <c r="Q533" s="219"/>
      <c r="R533" s="219"/>
      <c r="S533" s="219"/>
      <c r="T533" s="219"/>
      <c r="U533" s="219"/>
      <c r="V533" s="219"/>
      <c r="W533" s="219"/>
      <c r="X533" s="220"/>
      <c r="Y533" s="194" t="s">
        <v>53</v>
      </c>
      <c r="Z533" s="143"/>
      <c r="AA533" s="144"/>
      <c r="AB533" s="223"/>
      <c r="AC533" s="223"/>
      <c r="AD533" s="223"/>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5"/>
      <c r="B534" s="238"/>
      <c r="C534" s="237"/>
      <c r="D534" s="238"/>
      <c r="E534" s="181"/>
      <c r="F534" s="182"/>
      <c r="G534" s="221"/>
      <c r="H534" s="179"/>
      <c r="I534" s="179"/>
      <c r="J534" s="179"/>
      <c r="K534" s="179"/>
      <c r="L534" s="179"/>
      <c r="M534" s="179"/>
      <c r="N534" s="179"/>
      <c r="O534" s="179"/>
      <c r="P534" s="179"/>
      <c r="Q534" s="179"/>
      <c r="R534" s="179"/>
      <c r="S534" s="179"/>
      <c r="T534" s="179"/>
      <c r="U534" s="179"/>
      <c r="V534" s="179"/>
      <c r="W534" s="179"/>
      <c r="X534" s="222"/>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customHeight="1" x14ac:dyDescent="0.15">
      <c r="A535" s="975"/>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1</v>
      </c>
    </row>
    <row r="536" spans="1:51" ht="24.75" customHeight="1" x14ac:dyDescent="0.15">
      <c r="A536" s="975"/>
      <c r="B536" s="238"/>
      <c r="C536" s="237"/>
      <c r="D536" s="238"/>
      <c r="E536" s="175" t="s">
        <v>664</v>
      </c>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1</v>
      </c>
    </row>
    <row r="537" spans="1:51" ht="24.75" customHeight="1" thickBot="1" x14ac:dyDescent="0.2">
      <c r="A537" s="975"/>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1</v>
      </c>
    </row>
    <row r="538" spans="1:51" ht="34.5" hidden="1" customHeight="1" x14ac:dyDescent="0.15">
      <c r="A538" s="975"/>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5"/>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463</v>
      </c>
      <c r="AJ539" s="199"/>
      <c r="AK539" s="199"/>
      <c r="AL539" s="200"/>
      <c r="AM539" s="199" t="s">
        <v>464</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5"/>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5"/>
      <c r="AR540" s="163"/>
      <c r="AS540" s="164" t="s">
        <v>185</v>
      </c>
      <c r="AT540" s="187"/>
      <c r="AU540" s="163"/>
      <c r="AV540" s="163"/>
      <c r="AW540" s="164" t="s">
        <v>175</v>
      </c>
      <c r="AX540" s="165"/>
      <c r="AY540">
        <f>$AY$539</f>
        <v>0</v>
      </c>
    </row>
    <row r="541" spans="1:51" ht="23.25" hidden="1" customHeight="1" x14ac:dyDescent="0.15">
      <c r="A541" s="975"/>
      <c r="B541" s="238"/>
      <c r="C541" s="237"/>
      <c r="D541" s="238"/>
      <c r="E541" s="181"/>
      <c r="F541" s="182"/>
      <c r="G541" s="216"/>
      <c r="H541" s="176"/>
      <c r="I541" s="176"/>
      <c r="J541" s="176"/>
      <c r="K541" s="176"/>
      <c r="L541" s="176"/>
      <c r="M541" s="176"/>
      <c r="N541" s="176"/>
      <c r="O541" s="176"/>
      <c r="P541" s="176"/>
      <c r="Q541" s="176"/>
      <c r="R541" s="176"/>
      <c r="S541" s="176"/>
      <c r="T541" s="176"/>
      <c r="U541" s="176"/>
      <c r="V541" s="176"/>
      <c r="W541" s="176"/>
      <c r="X541" s="217"/>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5"/>
      <c r="B542" s="238"/>
      <c r="C542" s="237"/>
      <c r="D542" s="238"/>
      <c r="E542" s="181"/>
      <c r="F542" s="182"/>
      <c r="G542" s="218"/>
      <c r="H542" s="219"/>
      <c r="I542" s="219"/>
      <c r="J542" s="219"/>
      <c r="K542" s="219"/>
      <c r="L542" s="219"/>
      <c r="M542" s="219"/>
      <c r="N542" s="219"/>
      <c r="O542" s="219"/>
      <c r="P542" s="219"/>
      <c r="Q542" s="219"/>
      <c r="R542" s="219"/>
      <c r="S542" s="219"/>
      <c r="T542" s="219"/>
      <c r="U542" s="219"/>
      <c r="V542" s="219"/>
      <c r="W542" s="219"/>
      <c r="X542" s="220"/>
      <c r="Y542" s="194" t="s">
        <v>53</v>
      </c>
      <c r="Z542" s="143"/>
      <c r="AA542" s="144"/>
      <c r="AB542" s="223"/>
      <c r="AC542" s="223"/>
      <c r="AD542" s="223"/>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5"/>
      <c r="B543" s="238"/>
      <c r="C543" s="237"/>
      <c r="D543" s="238"/>
      <c r="E543" s="181"/>
      <c r="F543" s="182"/>
      <c r="G543" s="221"/>
      <c r="H543" s="179"/>
      <c r="I543" s="179"/>
      <c r="J543" s="179"/>
      <c r="K543" s="179"/>
      <c r="L543" s="179"/>
      <c r="M543" s="179"/>
      <c r="N543" s="179"/>
      <c r="O543" s="179"/>
      <c r="P543" s="179"/>
      <c r="Q543" s="179"/>
      <c r="R543" s="179"/>
      <c r="S543" s="179"/>
      <c r="T543" s="179"/>
      <c r="U543" s="179"/>
      <c r="V543" s="179"/>
      <c r="W543" s="179"/>
      <c r="X543" s="222"/>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5"/>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463</v>
      </c>
      <c r="AJ544" s="199"/>
      <c r="AK544" s="199"/>
      <c r="AL544" s="200"/>
      <c r="AM544" s="199" t="s">
        <v>464</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5"/>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5"/>
      <c r="AR545" s="163"/>
      <c r="AS545" s="164" t="s">
        <v>185</v>
      </c>
      <c r="AT545" s="187"/>
      <c r="AU545" s="163"/>
      <c r="AV545" s="163"/>
      <c r="AW545" s="164" t="s">
        <v>175</v>
      </c>
      <c r="AX545" s="165"/>
      <c r="AY545">
        <f>$AY$544</f>
        <v>0</v>
      </c>
    </row>
    <row r="546" spans="1:51" ht="23.25" hidden="1" customHeight="1" x14ac:dyDescent="0.15">
      <c r="A546" s="975"/>
      <c r="B546" s="238"/>
      <c r="C546" s="237"/>
      <c r="D546" s="238"/>
      <c r="E546" s="181"/>
      <c r="F546" s="182"/>
      <c r="G546" s="216"/>
      <c r="H546" s="176"/>
      <c r="I546" s="176"/>
      <c r="J546" s="176"/>
      <c r="K546" s="176"/>
      <c r="L546" s="176"/>
      <c r="M546" s="176"/>
      <c r="N546" s="176"/>
      <c r="O546" s="176"/>
      <c r="P546" s="176"/>
      <c r="Q546" s="176"/>
      <c r="R546" s="176"/>
      <c r="S546" s="176"/>
      <c r="T546" s="176"/>
      <c r="U546" s="176"/>
      <c r="V546" s="176"/>
      <c r="W546" s="176"/>
      <c r="X546" s="217"/>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5"/>
      <c r="B547" s="238"/>
      <c r="C547" s="237"/>
      <c r="D547" s="238"/>
      <c r="E547" s="181"/>
      <c r="F547" s="182"/>
      <c r="G547" s="218"/>
      <c r="H547" s="219"/>
      <c r="I547" s="219"/>
      <c r="J547" s="219"/>
      <c r="K547" s="219"/>
      <c r="L547" s="219"/>
      <c r="M547" s="219"/>
      <c r="N547" s="219"/>
      <c r="O547" s="219"/>
      <c r="P547" s="219"/>
      <c r="Q547" s="219"/>
      <c r="R547" s="219"/>
      <c r="S547" s="219"/>
      <c r="T547" s="219"/>
      <c r="U547" s="219"/>
      <c r="V547" s="219"/>
      <c r="W547" s="219"/>
      <c r="X547" s="220"/>
      <c r="Y547" s="194" t="s">
        <v>53</v>
      </c>
      <c r="Z547" s="143"/>
      <c r="AA547" s="144"/>
      <c r="AB547" s="223"/>
      <c r="AC547" s="223"/>
      <c r="AD547" s="223"/>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5"/>
      <c r="B548" s="238"/>
      <c r="C548" s="237"/>
      <c r="D548" s="238"/>
      <c r="E548" s="181"/>
      <c r="F548" s="182"/>
      <c r="G548" s="221"/>
      <c r="H548" s="179"/>
      <c r="I548" s="179"/>
      <c r="J548" s="179"/>
      <c r="K548" s="179"/>
      <c r="L548" s="179"/>
      <c r="M548" s="179"/>
      <c r="N548" s="179"/>
      <c r="O548" s="179"/>
      <c r="P548" s="179"/>
      <c r="Q548" s="179"/>
      <c r="R548" s="179"/>
      <c r="S548" s="179"/>
      <c r="T548" s="179"/>
      <c r="U548" s="179"/>
      <c r="V548" s="179"/>
      <c r="W548" s="179"/>
      <c r="X548" s="222"/>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5"/>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463</v>
      </c>
      <c r="AJ549" s="199"/>
      <c r="AK549" s="199"/>
      <c r="AL549" s="200"/>
      <c r="AM549" s="199" t="s">
        <v>464</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5"/>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5"/>
      <c r="AR550" s="163"/>
      <c r="AS550" s="164" t="s">
        <v>185</v>
      </c>
      <c r="AT550" s="187"/>
      <c r="AU550" s="163"/>
      <c r="AV550" s="163"/>
      <c r="AW550" s="164" t="s">
        <v>175</v>
      </c>
      <c r="AX550" s="165"/>
      <c r="AY550">
        <f>$AY$549</f>
        <v>0</v>
      </c>
    </row>
    <row r="551" spans="1:51" ht="23.25" hidden="1" customHeight="1" x14ac:dyDescent="0.15">
      <c r="A551" s="975"/>
      <c r="B551" s="238"/>
      <c r="C551" s="237"/>
      <c r="D551" s="238"/>
      <c r="E551" s="181"/>
      <c r="F551" s="182"/>
      <c r="G551" s="216"/>
      <c r="H551" s="176"/>
      <c r="I551" s="176"/>
      <c r="J551" s="176"/>
      <c r="K551" s="176"/>
      <c r="L551" s="176"/>
      <c r="M551" s="176"/>
      <c r="N551" s="176"/>
      <c r="O551" s="176"/>
      <c r="P551" s="176"/>
      <c r="Q551" s="176"/>
      <c r="R551" s="176"/>
      <c r="S551" s="176"/>
      <c r="T551" s="176"/>
      <c r="U551" s="176"/>
      <c r="V551" s="176"/>
      <c r="W551" s="176"/>
      <c r="X551" s="217"/>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5"/>
      <c r="B552" s="238"/>
      <c r="C552" s="237"/>
      <c r="D552" s="238"/>
      <c r="E552" s="181"/>
      <c r="F552" s="182"/>
      <c r="G552" s="218"/>
      <c r="H552" s="219"/>
      <c r="I552" s="219"/>
      <c r="J552" s="219"/>
      <c r="K552" s="219"/>
      <c r="L552" s="219"/>
      <c r="M552" s="219"/>
      <c r="N552" s="219"/>
      <c r="O552" s="219"/>
      <c r="P552" s="219"/>
      <c r="Q552" s="219"/>
      <c r="R552" s="219"/>
      <c r="S552" s="219"/>
      <c r="T552" s="219"/>
      <c r="U552" s="219"/>
      <c r="V552" s="219"/>
      <c r="W552" s="219"/>
      <c r="X552" s="220"/>
      <c r="Y552" s="194" t="s">
        <v>53</v>
      </c>
      <c r="Z552" s="143"/>
      <c r="AA552" s="144"/>
      <c r="AB552" s="223"/>
      <c r="AC552" s="223"/>
      <c r="AD552" s="223"/>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5"/>
      <c r="B553" s="238"/>
      <c r="C553" s="237"/>
      <c r="D553" s="238"/>
      <c r="E553" s="181"/>
      <c r="F553" s="182"/>
      <c r="G553" s="221"/>
      <c r="H553" s="179"/>
      <c r="I553" s="179"/>
      <c r="J553" s="179"/>
      <c r="K553" s="179"/>
      <c r="L553" s="179"/>
      <c r="M553" s="179"/>
      <c r="N553" s="179"/>
      <c r="O553" s="179"/>
      <c r="P553" s="179"/>
      <c r="Q553" s="179"/>
      <c r="R553" s="179"/>
      <c r="S553" s="179"/>
      <c r="T553" s="179"/>
      <c r="U553" s="179"/>
      <c r="V553" s="179"/>
      <c r="W553" s="179"/>
      <c r="X553" s="222"/>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5"/>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463</v>
      </c>
      <c r="AJ554" s="199"/>
      <c r="AK554" s="199"/>
      <c r="AL554" s="200"/>
      <c r="AM554" s="199" t="s">
        <v>464</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5"/>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5"/>
      <c r="AR555" s="163"/>
      <c r="AS555" s="164" t="s">
        <v>185</v>
      </c>
      <c r="AT555" s="187"/>
      <c r="AU555" s="163"/>
      <c r="AV555" s="163"/>
      <c r="AW555" s="164" t="s">
        <v>175</v>
      </c>
      <c r="AX555" s="165"/>
      <c r="AY555">
        <f>$AY$554</f>
        <v>0</v>
      </c>
    </row>
    <row r="556" spans="1:51" ht="23.25" hidden="1" customHeight="1" x14ac:dyDescent="0.15">
      <c r="A556" s="975"/>
      <c r="B556" s="238"/>
      <c r="C556" s="237"/>
      <c r="D556" s="238"/>
      <c r="E556" s="181"/>
      <c r="F556" s="182"/>
      <c r="G556" s="216"/>
      <c r="H556" s="176"/>
      <c r="I556" s="176"/>
      <c r="J556" s="176"/>
      <c r="K556" s="176"/>
      <c r="L556" s="176"/>
      <c r="M556" s="176"/>
      <c r="N556" s="176"/>
      <c r="O556" s="176"/>
      <c r="P556" s="176"/>
      <c r="Q556" s="176"/>
      <c r="R556" s="176"/>
      <c r="S556" s="176"/>
      <c r="T556" s="176"/>
      <c r="U556" s="176"/>
      <c r="V556" s="176"/>
      <c r="W556" s="176"/>
      <c r="X556" s="217"/>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5"/>
      <c r="B557" s="238"/>
      <c r="C557" s="237"/>
      <c r="D557" s="238"/>
      <c r="E557" s="181"/>
      <c r="F557" s="182"/>
      <c r="G557" s="218"/>
      <c r="H557" s="219"/>
      <c r="I557" s="219"/>
      <c r="J557" s="219"/>
      <c r="K557" s="219"/>
      <c r="L557" s="219"/>
      <c r="M557" s="219"/>
      <c r="N557" s="219"/>
      <c r="O557" s="219"/>
      <c r="P557" s="219"/>
      <c r="Q557" s="219"/>
      <c r="R557" s="219"/>
      <c r="S557" s="219"/>
      <c r="T557" s="219"/>
      <c r="U557" s="219"/>
      <c r="V557" s="219"/>
      <c r="W557" s="219"/>
      <c r="X557" s="220"/>
      <c r="Y557" s="194" t="s">
        <v>53</v>
      </c>
      <c r="Z557" s="143"/>
      <c r="AA557" s="144"/>
      <c r="AB557" s="223"/>
      <c r="AC557" s="223"/>
      <c r="AD557" s="223"/>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5"/>
      <c r="B558" s="238"/>
      <c r="C558" s="237"/>
      <c r="D558" s="238"/>
      <c r="E558" s="181"/>
      <c r="F558" s="182"/>
      <c r="G558" s="221"/>
      <c r="H558" s="179"/>
      <c r="I558" s="179"/>
      <c r="J558" s="179"/>
      <c r="K558" s="179"/>
      <c r="L558" s="179"/>
      <c r="M558" s="179"/>
      <c r="N558" s="179"/>
      <c r="O558" s="179"/>
      <c r="P558" s="179"/>
      <c r="Q558" s="179"/>
      <c r="R558" s="179"/>
      <c r="S558" s="179"/>
      <c r="T558" s="179"/>
      <c r="U558" s="179"/>
      <c r="V558" s="179"/>
      <c r="W558" s="179"/>
      <c r="X558" s="222"/>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5"/>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463</v>
      </c>
      <c r="AJ559" s="199"/>
      <c r="AK559" s="199"/>
      <c r="AL559" s="200"/>
      <c r="AM559" s="199" t="s">
        <v>464</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5"/>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5"/>
      <c r="AR560" s="163"/>
      <c r="AS560" s="164" t="s">
        <v>185</v>
      </c>
      <c r="AT560" s="187"/>
      <c r="AU560" s="163"/>
      <c r="AV560" s="163"/>
      <c r="AW560" s="164" t="s">
        <v>175</v>
      </c>
      <c r="AX560" s="165"/>
      <c r="AY560">
        <f>$AY$559</f>
        <v>0</v>
      </c>
    </row>
    <row r="561" spans="1:51" ht="23.25" hidden="1" customHeight="1" x14ac:dyDescent="0.15">
      <c r="A561" s="975"/>
      <c r="B561" s="238"/>
      <c r="C561" s="237"/>
      <c r="D561" s="238"/>
      <c r="E561" s="181"/>
      <c r="F561" s="182"/>
      <c r="G561" s="216"/>
      <c r="H561" s="176"/>
      <c r="I561" s="176"/>
      <c r="J561" s="176"/>
      <c r="K561" s="176"/>
      <c r="L561" s="176"/>
      <c r="M561" s="176"/>
      <c r="N561" s="176"/>
      <c r="O561" s="176"/>
      <c r="P561" s="176"/>
      <c r="Q561" s="176"/>
      <c r="R561" s="176"/>
      <c r="S561" s="176"/>
      <c r="T561" s="176"/>
      <c r="U561" s="176"/>
      <c r="V561" s="176"/>
      <c r="W561" s="176"/>
      <c r="X561" s="217"/>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5"/>
      <c r="B562" s="238"/>
      <c r="C562" s="237"/>
      <c r="D562" s="238"/>
      <c r="E562" s="181"/>
      <c r="F562" s="182"/>
      <c r="G562" s="218"/>
      <c r="H562" s="219"/>
      <c r="I562" s="219"/>
      <c r="J562" s="219"/>
      <c r="K562" s="219"/>
      <c r="L562" s="219"/>
      <c r="M562" s="219"/>
      <c r="N562" s="219"/>
      <c r="O562" s="219"/>
      <c r="P562" s="219"/>
      <c r="Q562" s="219"/>
      <c r="R562" s="219"/>
      <c r="S562" s="219"/>
      <c r="T562" s="219"/>
      <c r="U562" s="219"/>
      <c r="V562" s="219"/>
      <c r="W562" s="219"/>
      <c r="X562" s="220"/>
      <c r="Y562" s="194" t="s">
        <v>53</v>
      </c>
      <c r="Z562" s="143"/>
      <c r="AA562" s="144"/>
      <c r="AB562" s="223"/>
      <c r="AC562" s="223"/>
      <c r="AD562" s="223"/>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5"/>
      <c r="B563" s="238"/>
      <c r="C563" s="237"/>
      <c r="D563" s="238"/>
      <c r="E563" s="181"/>
      <c r="F563" s="182"/>
      <c r="G563" s="221"/>
      <c r="H563" s="179"/>
      <c r="I563" s="179"/>
      <c r="J563" s="179"/>
      <c r="K563" s="179"/>
      <c r="L563" s="179"/>
      <c r="M563" s="179"/>
      <c r="N563" s="179"/>
      <c r="O563" s="179"/>
      <c r="P563" s="179"/>
      <c r="Q563" s="179"/>
      <c r="R563" s="179"/>
      <c r="S563" s="179"/>
      <c r="T563" s="179"/>
      <c r="U563" s="179"/>
      <c r="V563" s="179"/>
      <c r="W563" s="179"/>
      <c r="X563" s="222"/>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5"/>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463</v>
      </c>
      <c r="AJ564" s="199"/>
      <c r="AK564" s="199"/>
      <c r="AL564" s="200"/>
      <c r="AM564" s="199" t="s">
        <v>464</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5"/>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5"/>
      <c r="AR565" s="163"/>
      <c r="AS565" s="164" t="s">
        <v>185</v>
      </c>
      <c r="AT565" s="187"/>
      <c r="AU565" s="163"/>
      <c r="AV565" s="163"/>
      <c r="AW565" s="164" t="s">
        <v>175</v>
      </c>
      <c r="AX565" s="165"/>
      <c r="AY565">
        <f>$AY$564</f>
        <v>0</v>
      </c>
    </row>
    <row r="566" spans="1:51" ht="23.25" hidden="1" customHeight="1" x14ac:dyDescent="0.15">
      <c r="A566" s="975"/>
      <c r="B566" s="238"/>
      <c r="C566" s="237"/>
      <c r="D566" s="238"/>
      <c r="E566" s="181"/>
      <c r="F566" s="182"/>
      <c r="G566" s="216"/>
      <c r="H566" s="176"/>
      <c r="I566" s="176"/>
      <c r="J566" s="176"/>
      <c r="K566" s="176"/>
      <c r="L566" s="176"/>
      <c r="M566" s="176"/>
      <c r="N566" s="176"/>
      <c r="O566" s="176"/>
      <c r="P566" s="176"/>
      <c r="Q566" s="176"/>
      <c r="R566" s="176"/>
      <c r="S566" s="176"/>
      <c r="T566" s="176"/>
      <c r="U566" s="176"/>
      <c r="V566" s="176"/>
      <c r="W566" s="176"/>
      <c r="X566" s="217"/>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5"/>
      <c r="B567" s="238"/>
      <c r="C567" s="237"/>
      <c r="D567" s="238"/>
      <c r="E567" s="181"/>
      <c r="F567" s="182"/>
      <c r="G567" s="218"/>
      <c r="H567" s="219"/>
      <c r="I567" s="219"/>
      <c r="J567" s="219"/>
      <c r="K567" s="219"/>
      <c r="L567" s="219"/>
      <c r="M567" s="219"/>
      <c r="N567" s="219"/>
      <c r="O567" s="219"/>
      <c r="P567" s="219"/>
      <c r="Q567" s="219"/>
      <c r="R567" s="219"/>
      <c r="S567" s="219"/>
      <c r="T567" s="219"/>
      <c r="U567" s="219"/>
      <c r="V567" s="219"/>
      <c r="W567" s="219"/>
      <c r="X567" s="220"/>
      <c r="Y567" s="194" t="s">
        <v>53</v>
      </c>
      <c r="Z567" s="143"/>
      <c r="AA567" s="144"/>
      <c r="AB567" s="223"/>
      <c r="AC567" s="223"/>
      <c r="AD567" s="223"/>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5"/>
      <c r="B568" s="238"/>
      <c r="C568" s="237"/>
      <c r="D568" s="238"/>
      <c r="E568" s="181"/>
      <c r="F568" s="182"/>
      <c r="G568" s="221"/>
      <c r="H568" s="179"/>
      <c r="I568" s="179"/>
      <c r="J568" s="179"/>
      <c r="K568" s="179"/>
      <c r="L568" s="179"/>
      <c r="M568" s="179"/>
      <c r="N568" s="179"/>
      <c r="O568" s="179"/>
      <c r="P568" s="179"/>
      <c r="Q568" s="179"/>
      <c r="R568" s="179"/>
      <c r="S568" s="179"/>
      <c r="T568" s="179"/>
      <c r="U568" s="179"/>
      <c r="V568" s="179"/>
      <c r="W568" s="179"/>
      <c r="X568" s="222"/>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5"/>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463</v>
      </c>
      <c r="AJ569" s="199"/>
      <c r="AK569" s="199"/>
      <c r="AL569" s="200"/>
      <c r="AM569" s="199" t="s">
        <v>464</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5"/>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5"/>
      <c r="AR570" s="163"/>
      <c r="AS570" s="164" t="s">
        <v>185</v>
      </c>
      <c r="AT570" s="187"/>
      <c r="AU570" s="163"/>
      <c r="AV570" s="163"/>
      <c r="AW570" s="164" t="s">
        <v>175</v>
      </c>
      <c r="AX570" s="165"/>
      <c r="AY570">
        <f>$AY$569</f>
        <v>0</v>
      </c>
    </row>
    <row r="571" spans="1:51" ht="23.25" hidden="1" customHeight="1" x14ac:dyDescent="0.15">
      <c r="A571" s="975"/>
      <c r="B571" s="238"/>
      <c r="C571" s="237"/>
      <c r="D571" s="238"/>
      <c r="E571" s="181"/>
      <c r="F571" s="182"/>
      <c r="G571" s="216"/>
      <c r="H571" s="176"/>
      <c r="I571" s="176"/>
      <c r="J571" s="176"/>
      <c r="K571" s="176"/>
      <c r="L571" s="176"/>
      <c r="M571" s="176"/>
      <c r="N571" s="176"/>
      <c r="O571" s="176"/>
      <c r="P571" s="176"/>
      <c r="Q571" s="176"/>
      <c r="R571" s="176"/>
      <c r="S571" s="176"/>
      <c r="T571" s="176"/>
      <c r="U571" s="176"/>
      <c r="V571" s="176"/>
      <c r="W571" s="176"/>
      <c r="X571" s="217"/>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5"/>
      <c r="B572" s="238"/>
      <c r="C572" s="237"/>
      <c r="D572" s="238"/>
      <c r="E572" s="181"/>
      <c r="F572" s="182"/>
      <c r="G572" s="218"/>
      <c r="H572" s="219"/>
      <c r="I572" s="219"/>
      <c r="J572" s="219"/>
      <c r="K572" s="219"/>
      <c r="L572" s="219"/>
      <c r="M572" s="219"/>
      <c r="N572" s="219"/>
      <c r="O572" s="219"/>
      <c r="P572" s="219"/>
      <c r="Q572" s="219"/>
      <c r="R572" s="219"/>
      <c r="S572" s="219"/>
      <c r="T572" s="219"/>
      <c r="U572" s="219"/>
      <c r="V572" s="219"/>
      <c r="W572" s="219"/>
      <c r="X572" s="220"/>
      <c r="Y572" s="194" t="s">
        <v>53</v>
      </c>
      <c r="Z572" s="143"/>
      <c r="AA572" s="144"/>
      <c r="AB572" s="223"/>
      <c r="AC572" s="223"/>
      <c r="AD572" s="223"/>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5"/>
      <c r="B573" s="238"/>
      <c r="C573" s="237"/>
      <c r="D573" s="238"/>
      <c r="E573" s="181"/>
      <c r="F573" s="182"/>
      <c r="G573" s="221"/>
      <c r="H573" s="179"/>
      <c r="I573" s="179"/>
      <c r="J573" s="179"/>
      <c r="K573" s="179"/>
      <c r="L573" s="179"/>
      <c r="M573" s="179"/>
      <c r="N573" s="179"/>
      <c r="O573" s="179"/>
      <c r="P573" s="179"/>
      <c r="Q573" s="179"/>
      <c r="R573" s="179"/>
      <c r="S573" s="179"/>
      <c r="T573" s="179"/>
      <c r="U573" s="179"/>
      <c r="V573" s="179"/>
      <c r="W573" s="179"/>
      <c r="X573" s="222"/>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5"/>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463</v>
      </c>
      <c r="AJ574" s="199"/>
      <c r="AK574" s="199"/>
      <c r="AL574" s="200"/>
      <c r="AM574" s="199" t="s">
        <v>464</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5"/>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5"/>
      <c r="AR575" s="163"/>
      <c r="AS575" s="164" t="s">
        <v>185</v>
      </c>
      <c r="AT575" s="187"/>
      <c r="AU575" s="163"/>
      <c r="AV575" s="163"/>
      <c r="AW575" s="164" t="s">
        <v>175</v>
      </c>
      <c r="AX575" s="165"/>
      <c r="AY575">
        <f>$AY$574</f>
        <v>0</v>
      </c>
    </row>
    <row r="576" spans="1:51" ht="23.25" hidden="1" customHeight="1" x14ac:dyDescent="0.15">
      <c r="A576" s="975"/>
      <c r="B576" s="238"/>
      <c r="C576" s="237"/>
      <c r="D576" s="238"/>
      <c r="E576" s="181"/>
      <c r="F576" s="182"/>
      <c r="G576" s="216"/>
      <c r="H576" s="176"/>
      <c r="I576" s="176"/>
      <c r="J576" s="176"/>
      <c r="K576" s="176"/>
      <c r="L576" s="176"/>
      <c r="M576" s="176"/>
      <c r="N576" s="176"/>
      <c r="O576" s="176"/>
      <c r="P576" s="176"/>
      <c r="Q576" s="176"/>
      <c r="R576" s="176"/>
      <c r="S576" s="176"/>
      <c r="T576" s="176"/>
      <c r="U576" s="176"/>
      <c r="V576" s="176"/>
      <c r="W576" s="176"/>
      <c r="X576" s="217"/>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5"/>
      <c r="B577" s="238"/>
      <c r="C577" s="237"/>
      <c r="D577" s="238"/>
      <c r="E577" s="181"/>
      <c r="F577" s="182"/>
      <c r="G577" s="218"/>
      <c r="H577" s="219"/>
      <c r="I577" s="219"/>
      <c r="J577" s="219"/>
      <c r="K577" s="219"/>
      <c r="L577" s="219"/>
      <c r="M577" s="219"/>
      <c r="N577" s="219"/>
      <c r="O577" s="219"/>
      <c r="P577" s="219"/>
      <c r="Q577" s="219"/>
      <c r="R577" s="219"/>
      <c r="S577" s="219"/>
      <c r="T577" s="219"/>
      <c r="U577" s="219"/>
      <c r="V577" s="219"/>
      <c r="W577" s="219"/>
      <c r="X577" s="220"/>
      <c r="Y577" s="194" t="s">
        <v>53</v>
      </c>
      <c r="Z577" s="143"/>
      <c r="AA577" s="144"/>
      <c r="AB577" s="223"/>
      <c r="AC577" s="223"/>
      <c r="AD577" s="223"/>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5"/>
      <c r="B578" s="238"/>
      <c r="C578" s="237"/>
      <c r="D578" s="238"/>
      <c r="E578" s="181"/>
      <c r="F578" s="182"/>
      <c r="G578" s="221"/>
      <c r="H578" s="179"/>
      <c r="I578" s="179"/>
      <c r="J578" s="179"/>
      <c r="K578" s="179"/>
      <c r="L578" s="179"/>
      <c r="M578" s="179"/>
      <c r="N578" s="179"/>
      <c r="O578" s="179"/>
      <c r="P578" s="179"/>
      <c r="Q578" s="179"/>
      <c r="R578" s="179"/>
      <c r="S578" s="179"/>
      <c r="T578" s="179"/>
      <c r="U578" s="179"/>
      <c r="V578" s="179"/>
      <c r="W578" s="179"/>
      <c r="X578" s="222"/>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5"/>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463</v>
      </c>
      <c r="AJ579" s="199"/>
      <c r="AK579" s="199"/>
      <c r="AL579" s="200"/>
      <c r="AM579" s="199" t="s">
        <v>464</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5"/>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5"/>
      <c r="AR580" s="163"/>
      <c r="AS580" s="164" t="s">
        <v>185</v>
      </c>
      <c r="AT580" s="187"/>
      <c r="AU580" s="163"/>
      <c r="AV580" s="163"/>
      <c r="AW580" s="164" t="s">
        <v>175</v>
      </c>
      <c r="AX580" s="165"/>
      <c r="AY580">
        <f>$AY$579</f>
        <v>0</v>
      </c>
    </row>
    <row r="581" spans="1:51" ht="23.25" hidden="1" customHeight="1" x14ac:dyDescent="0.15">
      <c r="A581" s="975"/>
      <c r="B581" s="238"/>
      <c r="C581" s="237"/>
      <c r="D581" s="238"/>
      <c r="E581" s="181"/>
      <c r="F581" s="182"/>
      <c r="G581" s="216"/>
      <c r="H581" s="176"/>
      <c r="I581" s="176"/>
      <c r="J581" s="176"/>
      <c r="K581" s="176"/>
      <c r="L581" s="176"/>
      <c r="M581" s="176"/>
      <c r="N581" s="176"/>
      <c r="O581" s="176"/>
      <c r="P581" s="176"/>
      <c r="Q581" s="176"/>
      <c r="R581" s="176"/>
      <c r="S581" s="176"/>
      <c r="T581" s="176"/>
      <c r="U581" s="176"/>
      <c r="V581" s="176"/>
      <c r="W581" s="176"/>
      <c r="X581" s="217"/>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5"/>
      <c r="B582" s="238"/>
      <c r="C582" s="237"/>
      <c r="D582" s="238"/>
      <c r="E582" s="181"/>
      <c r="F582" s="182"/>
      <c r="G582" s="218"/>
      <c r="H582" s="219"/>
      <c r="I582" s="219"/>
      <c r="J582" s="219"/>
      <c r="K582" s="219"/>
      <c r="L582" s="219"/>
      <c r="M582" s="219"/>
      <c r="N582" s="219"/>
      <c r="O582" s="219"/>
      <c r="P582" s="219"/>
      <c r="Q582" s="219"/>
      <c r="R582" s="219"/>
      <c r="S582" s="219"/>
      <c r="T582" s="219"/>
      <c r="U582" s="219"/>
      <c r="V582" s="219"/>
      <c r="W582" s="219"/>
      <c r="X582" s="220"/>
      <c r="Y582" s="194" t="s">
        <v>53</v>
      </c>
      <c r="Z582" s="143"/>
      <c r="AA582" s="144"/>
      <c r="AB582" s="223"/>
      <c r="AC582" s="223"/>
      <c r="AD582" s="223"/>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5"/>
      <c r="B583" s="238"/>
      <c r="C583" s="237"/>
      <c r="D583" s="238"/>
      <c r="E583" s="181"/>
      <c r="F583" s="182"/>
      <c r="G583" s="221"/>
      <c r="H583" s="179"/>
      <c r="I583" s="179"/>
      <c r="J583" s="179"/>
      <c r="K583" s="179"/>
      <c r="L583" s="179"/>
      <c r="M583" s="179"/>
      <c r="N583" s="179"/>
      <c r="O583" s="179"/>
      <c r="P583" s="179"/>
      <c r="Q583" s="179"/>
      <c r="R583" s="179"/>
      <c r="S583" s="179"/>
      <c r="T583" s="179"/>
      <c r="U583" s="179"/>
      <c r="V583" s="179"/>
      <c r="W583" s="179"/>
      <c r="X583" s="222"/>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5"/>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463</v>
      </c>
      <c r="AJ584" s="199"/>
      <c r="AK584" s="199"/>
      <c r="AL584" s="200"/>
      <c r="AM584" s="199" t="s">
        <v>464</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5"/>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5"/>
      <c r="AR585" s="163"/>
      <c r="AS585" s="164" t="s">
        <v>185</v>
      </c>
      <c r="AT585" s="187"/>
      <c r="AU585" s="163"/>
      <c r="AV585" s="163"/>
      <c r="AW585" s="164" t="s">
        <v>175</v>
      </c>
      <c r="AX585" s="165"/>
      <c r="AY585">
        <f>$AY$584</f>
        <v>0</v>
      </c>
    </row>
    <row r="586" spans="1:51" ht="23.25" hidden="1" customHeight="1" x14ac:dyDescent="0.15">
      <c r="A586" s="975"/>
      <c r="B586" s="238"/>
      <c r="C586" s="237"/>
      <c r="D586" s="238"/>
      <c r="E586" s="181"/>
      <c r="F586" s="182"/>
      <c r="G586" s="216"/>
      <c r="H586" s="176"/>
      <c r="I586" s="176"/>
      <c r="J586" s="176"/>
      <c r="K586" s="176"/>
      <c r="L586" s="176"/>
      <c r="M586" s="176"/>
      <c r="N586" s="176"/>
      <c r="O586" s="176"/>
      <c r="P586" s="176"/>
      <c r="Q586" s="176"/>
      <c r="R586" s="176"/>
      <c r="S586" s="176"/>
      <c r="T586" s="176"/>
      <c r="U586" s="176"/>
      <c r="V586" s="176"/>
      <c r="W586" s="176"/>
      <c r="X586" s="217"/>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5"/>
      <c r="B587" s="238"/>
      <c r="C587" s="237"/>
      <c r="D587" s="238"/>
      <c r="E587" s="181"/>
      <c r="F587" s="182"/>
      <c r="G587" s="218"/>
      <c r="H587" s="219"/>
      <c r="I587" s="219"/>
      <c r="J587" s="219"/>
      <c r="K587" s="219"/>
      <c r="L587" s="219"/>
      <c r="M587" s="219"/>
      <c r="N587" s="219"/>
      <c r="O587" s="219"/>
      <c r="P587" s="219"/>
      <c r="Q587" s="219"/>
      <c r="R587" s="219"/>
      <c r="S587" s="219"/>
      <c r="T587" s="219"/>
      <c r="U587" s="219"/>
      <c r="V587" s="219"/>
      <c r="W587" s="219"/>
      <c r="X587" s="220"/>
      <c r="Y587" s="194" t="s">
        <v>53</v>
      </c>
      <c r="Z587" s="143"/>
      <c r="AA587" s="144"/>
      <c r="AB587" s="223"/>
      <c r="AC587" s="223"/>
      <c r="AD587" s="223"/>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5"/>
      <c r="B588" s="238"/>
      <c r="C588" s="237"/>
      <c r="D588" s="238"/>
      <c r="E588" s="181"/>
      <c r="F588" s="182"/>
      <c r="G588" s="221"/>
      <c r="H588" s="179"/>
      <c r="I588" s="179"/>
      <c r="J588" s="179"/>
      <c r="K588" s="179"/>
      <c r="L588" s="179"/>
      <c r="M588" s="179"/>
      <c r="N588" s="179"/>
      <c r="O588" s="179"/>
      <c r="P588" s="179"/>
      <c r="Q588" s="179"/>
      <c r="R588" s="179"/>
      <c r="S588" s="179"/>
      <c r="T588" s="179"/>
      <c r="U588" s="179"/>
      <c r="V588" s="179"/>
      <c r="W588" s="179"/>
      <c r="X588" s="222"/>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5"/>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5"/>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5"/>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5"/>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5"/>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463</v>
      </c>
      <c r="AJ593" s="199"/>
      <c r="AK593" s="199"/>
      <c r="AL593" s="200"/>
      <c r="AM593" s="199" t="s">
        <v>464</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5"/>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5"/>
      <c r="AR594" s="163"/>
      <c r="AS594" s="164" t="s">
        <v>185</v>
      </c>
      <c r="AT594" s="187"/>
      <c r="AU594" s="163"/>
      <c r="AV594" s="163"/>
      <c r="AW594" s="164" t="s">
        <v>175</v>
      </c>
      <c r="AX594" s="165"/>
      <c r="AY594">
        <f>$AY$593</f>
        <v>0</v>
      </c>
    </row>
    <row r="595" spans="1:51" ht="23.25" hidden="1" customHeight="1" x14ac:dyDescent="0.15">
      <c r="A595" s="975"/>
      <c r="B595" s="238"/>
      <c r="C595" s="237"/>
      <c r="D595" s="238"/>
      <c r="E595" s="181"/>
      <c r="F595" s="182"/>
      <c r="G595" s="216"/>
      <c r="H595" s="176"/>
      <c r="I595" s="176"/>
      <c r="J595" s="176"/>
      <c r="K595" s="176"/>
      <c r="L595" s="176"/>
      <c r="M595" s="176"/>
      <c r="N595" s="176"/>
      <c r="O595" s="176"/>
      <c r="P595" s="176"/>
      <c r="Q595" s="176"/>
      <c r="R595" s="176"/>
      <c r="S595" s="176"/>
      <c r="T595" s="176"/>
      <c r="U595" s="176"/>
      <c r="V595" s="176"/>
      <c r="W595" s="176"/>
      <c r="X595" s="217"/>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5"/>
      <c r="B596" s="238"/>
      <c r="C596" s="237"/>
      <c r="D596" s="238"/>
      <c r="E596" s="181"/>
      <c r="F596" s="182"/>
      <c r="G596" s="218"/>
      <c r="H596" s="219"/>
      <c r="I596" s="219"/>
      <c r="J596" s="219"/>
      <c r="K596" s="219"/>
      <c r="L596" s="219"/>
      <c r="M596" s="219"/>
      <c r="N596" s="219"/>
      <c r="O596" s="219"/>
      <c r="P596" s="219"/>
      <c r="Q596" s="219"/>
      <c r="R596" s="219"/>
      <c r="S596" s="219"/>
      <c r="T596" s="219"/>
      <c r="U596" s="219"/>
      <c r="V596" s="219"/>
      <c r="W596" s="219"/>
      <c r="X596" s="220"/>
      <c r="Y596" s="194" t="s">
        <v>53</v>
      </c>
      <c r="Z596" s="143"/>
      <c r="AA596" s="144"/>
      <c r="AB596" s="223"/>
      <c r="AC596" s="223"/>
      <c r="AD596" s="223"/>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5"/>
      <c r="B597" s="238"/>
      <c r="C597" s="237"/>
      <c r="D597" s="238"/>
      <c r="E597" s="181"/>
      <c r="F597" s="182"/>
      <c r="G597" s="221"/>
      <c r="H597" s="179"/>
      <c r="I597" s="179"/>
      <c r="J597" s="179"/>
      <c r="K597" s="179"/>
      <c r="L597" s="179"/>
      <c r="M597" s="179"/>
      <c r="N597" s="179"/>
      <c r="O597" s="179"/>
      <c r="P597" s="179"/>
      <c r="Q597" s="179"/>
      <c r="R597" s="179"/>
      <c r="S597" s="179"/>
      <c r="T597" s="179"/>
      <c r="U597" s="179"/>
      <c r="V597" s="179"/>
      <c r="W597" s="179"/>
      <c r="X597" s="222"/>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5"/>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463</v>
      </c>
      <c r="AJ598" s="199"/>
      <c r="AK598" s="199"/>
      <c r="AL598" s="200"/>
      <c r="AM598" s="199" t="s">
        <v>464</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5"/>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5"/>
      <c r="AR599" s="163"/>
      <c r="AS599" s="164" t="s">
        <v>185</v>
      </c>
      <c r="AT599" s="187"/>
      <c r="AU599" s="163"/>
      <c r="AV599" s="163"/>
      <c r="AW599" s="164" t="s">
        <v>175</v>
      </c>
      <c r="AX599" s="165"/>
      <c r="AY599">
        <f>$AY$598</f>
        <v>0</v>
      </c>
    </row>
    <row r="600" spans="1:51" ht="23.25" hidden="1" customHeight="1" x14ac:dyDescent="0.15">
      <c r="A600" s="975"/>
      <c r="B600" s="238"/>
      <c r="C600" s="237"/>
      <c r="D600" s="238"/>
      <c r="E600" s="181"/>
      <c r="F600" s="182"/>
      <c r="G600" s="216"/>
      <c r="H600" s="176"/>
      <c r="I600" s="176"/>
      <c r="J600" s="176"/>
      <c r="K600" s="176"/>
      <c r="L600" s="176"/>
      <c r="M600" s="176"/>
      <c r="N600" s="176"/>
      <c r="O600" s="176"/>
      <c r="P600" s="176"/>
      <c r="Q600" s="176"/>
      <c r="R600" s="176"/>
      <c r="S600" s="176"/>
      <c r="T600" s="176"/>
      <c r="U600" s="176"/>
      <c r="V600" s="176"/>
      <c r="W600" s="176"/>
      <c r="X600" s="217"/>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5"/>
      <c r="B601" s="238"/>
      <c r="C601" s="237"/>
      <c r="D601" s="238"/>
      <c r="E601" s="181"/>
      <c r="F601" s="182"/>
      <c r="G601" s="218"/>
      <c r="H601" s="219"/>
      <c r="I601" s="219"/>
      <c r="J601" s="219"/>
      <c r="K601" s="219"/>
      <c r="L601" s="219"/>
      <c r="M601" s="219"/>
      <c r="N601" s="219"/>
      <c r="O601" s="219"/>
      <c r="P601" s="219"/>
      <c r="Q601" s="219"/>
      <c r="R601" s="219"/>
      <c r="S601" s="219"/>
      <c r="T601" s="219"/>
      <c r="U601" s="219"/>
      <c r="V601" s="219"/>
      <c r="W601" s="219"/>
      <c r="X601" s="220"/>
      <c r="Y601" s="194" t="s">
        <v>53</v>
      </c>
      <c r="Z601" s="143"/>
      <c r="AA601" s="144"/>
      <c r="AB601" s="223"/>
      <c r="AC601" s="223"/>
      <c r="AD601" s="223"/>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5"/>
      <c r="B602" s="238"/>
      <c r="C602" s="237"/>
      <c r="D602" s="238"/>
      <c r="E602" s="181"/>
      <c r="F602" s="182"/>
      <c r="G602" s="221"/>
      <c r="H602" s="179"/>
      <c r="I602" s="179"/>
      <c r="J602" s="179"/>
      <c r="K602" s="179"/>
      <c r="L602" s="179"/>
      <c r="M602" s="179"/>
      <c r="N602" s="179"/>
      <c r="O602" s="179"/>
      <c r="P602" s="179"/>
      <c r="Q602" s="179"/>
      <c r="R602" s="179"/>
      <c r="S602" s="179"/>
      <c r="T602" s="179"/>
      <c r="U602" s="179"/>
      <c r="V602" s="179"/>
      <c r="W602" s="179"/>
      <c r="X602" s="222"/>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5"/>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463</v>
      </c>
      <c r="AJ603" s="199"/>
      <c r="AK603" s="199"/>
      <c r="AL603" s="200"/>
      <c r="AM603" s="199" t="s">
        <v>464</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5"/>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5"/>
      <c r="AR604" s="163"/>
      <c r="AS604" s="164" t="s">
        <v>185</v>
      </c>
      <c r="AT604" s="187"/>
      <c r="AU604" s="163"/>
      <c r="AV604" s="163"/>
      <c r="AW604" s="164" t="s">
        <v>175</v>
      </c>
      <c r="AX604" s="165"/>
      <c r="AY604">
        <f>$AY$603</f>
        <v>0</v>
      </c>
    </row>
    <row r="605" spans="1:51" ht="23.25" hidden="1" customHeight="1" x14ac:dyDescent="0.15">
      <c r="A605" s="975"/>
      <c r="B605" s="238"/>
      <c r="C605" s="237"/>
      <c r="D605" s="238"/>
      <c r="E605" s="181"/>
      <c r="F605" s="182"/>
      <c r="G605" s="216"/>
      <c r="H605" s="176"/>
      <c r="I605" s="176"/>
      <c r="J605" s="176"/>
      <c r="K605" s="176"/>
      <c r="L605" s="176"/>
      <c r="M605" s="176"/>
      <c r="N605" s="176"/>
      <c r="O605" s="176"/>
      <c r="P605" s="176"/>
      <c r="Q605" s="176"/>
      <c r="R605" s="176"/>
      <c r="S605" s="176"/>
      <c r="T605" s="176"/>
      <c r="U605" s="176"/>
      <c r="V605" s="176"/>
      <c r="W605" s="176"/>
      <c r="X605" s="217"/>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5"/>
      <c r="B606" s="238"/>
      <c r="C606" s="237"/>
      <c r="D606" s="238"/>
      <c r="E606" s="181"/>
      <c r="F606" s="182"/>
      <c r="G606" s="218"/>
      <c r="H606" s="219"/>
      <c r="I606" s="219"/>
      <c r="J606" s="219"/>
      <c r="K606" s="219"/>
      <c r="L606" s="219"/>
      <c r="M606" s="219"/>
      <c r="N606" s="219"/>
      <c r="O606" s="219"/>
      <c r="P606" s="219"/>
      <c r="Q606" s="219"/>
      <c r="R606" s="219"/>
      <c r="S606" s="219"/>
      <c r="T606" s="219"/>
      <c r="U606" s="219"/>
      <c r="V606" s="219"/>
      <c r="W606" s="219"/>
      <c r="X606" s="220"/>
      <c r="Y606" s="194" t="s">
        <v>53</v>
      </c>
      <c r="Z606" s="143"/>
      <c r="AA606" s="144"/>
      <c r="AB606" s="223"/>
      <c r="AC606" s="223"/>
      <c r="AD606" s="223"/>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5"/>
      <c r="B607" s="238"/>
      <c r="C607" s="237"/>
      <c r="D607" s="238"/>
      <c r="E607" s="181"/>
      <c r="F607" s="182"/>
      <c r="G607" s="221"/>
      <c r="H607" s="179"/>
      <c r="I607" s="179"/>
      <c r="J607" s="179"/>
      <c r="K607" s="179"/>
      <c r="L607" s="179"/>
      <c r="M607" s="179"/>
      <c r="N607" s="179"/>
      <c r="O607" s="179"/>
      <c r="P607" s="179"/>
      <c r="Q607" s="179"/>
      <c r="R607" s="179"/>
      <c r="S607" s="179"/>
      <c r="T607" s="179"/>
      <c r="U607" s="179"/>
      <c r="V607" s="179"/>
      <c r="W607" s="179"/>
      <c r="X607" s="222"/>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5"/>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463</v>
      </c>
      <c r="AJ608" s="199"/>
      <c r="AK608" s="199"/>
      <c r="AL608" s="200"/>
      <c r="AM608" s="199" t="s">
        <v>464</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5"/>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5"/>
      <c r="AR609" s="163"/>
      <c r="AS609" s="164" t="s">
        <v>185</v>
      </c>
      <c r="AT609" s="187"/>
      <c r="AU609" s="163"/>
      <c r="AV609" s="163"/>
      <c r="AW609" s="164" t="s">
        <v>175</v>
      </c>
      <c r="AX609" s="165"/>
      <c r="AY609">
        <f>$AY$608</f>
        <v>0</v>
      </c>
    </row>
    <row r="610" spans="1:51" ht="23.25" hidden="1" customHeight="1" x14ac:dyDescent="0.15">
      <c r="A610" s="975"/>
      <c r="B610" s="238"/>
      <c r="C610" s="237"/>
      <c r="D610" s="238"/>
      <c r="E610" s="181"/>
      <c r="F610" s="182"/>
      <c r="G610" s="216"/>
      <c r="H610" s="176"/>
      <c r="I610" s="176"/>
      <c r="J610" s="176"/>
      <c r="K610" s="176"/>
      <c r="L610" s="176"/>
      <c r="M610" s="176"/>
      <c r="N610" s="176"/>
      <c r="O610" s="176"/>
      <c r="P610" s="176"/>
      <c r="Q610" s="176"/>
      <c r="R610" s="176"/>
      <c r="S610" s="176"/>
      <c r="T610" s="176"/>
      <c r="U610" s="176"/>
      <c r="V610" s="176"/>
      <c r="W610" s="176"/>
      <c r="X610" s="217"/>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5"/>
      <c r="B611" s="238"/>
      <c r="C611" s="237"/>
      <c r="D611" s="238"/>
      <c r="E611" s="181"/>
      <c r="F611" s="182"/>
      <c r="G611" s="218"/>
      <c r="H611" s="219"/>
      <c r="I611" s="219"/>
      <c r="J611" s="219"/>
      <c r="K611" s="219"/>
      <c r="L611" s="219"/>
      <c r="M611" s="219"/>
      <c r="N611" s="219"/>
      <c r="O611" s="219"/>
      <c r="P611" s="219"/>
      <c r="Q611" s="219"/>
      <c r="R611" s="219"/>
      <c r="S611" s="219"/>
      <c r="T611" s="219"/>
      <c r="U611" s="219"/>
      <c r="V611" s="219"/>
      <c r="W611" s="219"/>
      <c r="X611" s="220"/>
      <c r="Y611" s="194" t="s">
        <v>53</v>
      </c>
      <c r="Z611" s="143"/>
      <c r="AA611" s="144"/>
      <c r="AB611" s="223"/>
      <c r="AC611" s="223"/>
      <c r="AD611" s="223"/>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5"/>
      <c r="B612" s="238"/>
      <c r="C612" s="237"/>
      <c r="D612" s="238"/>
      <c r="E612" s="181"/>
      <c r="F612" s="182"/>
      <c r="G612" s="221"/>
      <c r="H612" s="179"/>
      <c r="I612" s="179"/>
      <c r="J612" s="179"/>
      <c r="K612" s="179"/>
      <c r="L612" s="179"/>
      <c r="M612" s="179"/>
      <c r="N612" s="179"/>
      <c r="O612" s="179"/>
      <c r="P612" s="179"/>
      <c r="Q612" s="179"/>
      <c r="R612" s="179"/>
      <c r="S612" s="179"/>
      <c r="T612" s="179"/>
      <c r="U612" s="179"/>
      <c r="V612" s="179"/>
      <c r="W612" s="179"/>
      <c r="X612" s="222"/>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5"/>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463</v>
      </c>
      <c r="AJ613" s="199"/>
      <c r="AK613" s="199"/>
      <c r="AL613" s="200"/>
      <c r="AM613" s="199" t="s">
        <v>464</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5"/>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5"/>
      <c r="AR614" s="163"/>
      <c r="AS614" s="164" t="s">
        <v>185</v>
      </c>
      <c r="AT614" s="187"/>
      <c r="AU614" s="163"/>
      <c r="AV614" s="163"/>
      <c r="AW614" s="164" t="s">
        <v>175</v>
      </c>
      <c r="AX614" s="165"/>
      <c r="AY614">
        <f>$AY$613</f>
        <v>0</v>
      </c>
    </row>
    <row r="615" spans="1:51" ht="23.25" hidden="1" customHeight="1" x14ac:dyDescent="0.15">
      <c r="A615" s="975"/>
      <c r="B615" s="238"/>
      <c r="C615" s="237"/>
      <c r="D615" s="238"/>
      <c r="E615" s="181"/>
      <c r="F615" s="182"/>
      <c r="G615" s="216"/>
      <c r="H615" s="176"/>
      <c r="I615" s="176"/>
      <c r="J615" s="176"/>
      <c r="K615" s="176"/>
      <c r="L615" s="176"/>
      <c r="M615" s="176"/>
      <c r="N615" s="176"/>
      <c r="O615" s="176"/>
      <c r="P615" s="176"/>
      <c r="Q615" s="176"/>
      <c r="R615" s="176"/>
      <c r="S615" s="176"/>
      <c r="T615" s="176"/>
      <c r="U615" s="176"/>
      <c r="V615" s="176"/>
      <c r="W615" s="176"/>
      <c r="X615" s="217"/>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5"/>
      <c r="B616" s="238"/>
      <c r="C616" s="237"/>
      <c r="D616" s="238"/>
      <c r="E616" s="181"/>
      <c r="F616" s="182"/>
      <c r="G616" s="218"/>
      <c r="H616" s="219"/>
      <c r="I616" s="219"/>
      <c r="J616" s="219"/>
      <c r="K616" s="219"/>
      <c r="L616" s="219"/>
      <c r="M616" s="219"/>
      <c r="N616" s="219"/>
      <c r="O616" s="219"/>
      <c r="P616" s="219"/>
      <c r="Q616" s="219"/>
      <c r="R616" s="219"/>
      <c r="S616" s="219"/>
      <c r="T616" s="219"/>
      <c r="U616" s="219"/>
      <c r="V616" s="219"/>
      <c r="W616" s="219"/>
      <c r="X616" s="220"/>
      <c r="Y616" s="194" t="s">
        <v>53</v>
      </c>
      <c r="Z616" s="143"/>
      <c r="AA616" s="144"/>
      <c r="AB616" s="223"/>
      <c r="AC616" s="223"/>
      <c r="AD616" s="223"/>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5"/>
      <c r="B617" s="238"/>
      <c r="C617" s="237"/>
      <c r="D617" s="238"/>
      <c r="E617" s="181"/>
      <c r="F617" s="182"/>
      <c r="G617" s="221"/>
      <c r="H617" s="179"/>
      <c r="I617" s="179"/>
      <c r="J617" s="179"/>
      <c r="K617" s="179"/>
      <c r="L617" s="179"/>
      <c r="M617" s="179"/>
      <c r="N617" s="179"/>
      <c r="O617" s="179"/>
      <c r="P617" s="179"/>
      <c r="Q617" s="179"/>
      <c r="R617" s="179"/>
      <c r="S617" s="179"/>
      <c r="T617" s="179"/>
      <c r="U617" s="179"/>
      <c r="V617" s="179"/>
      <c r="W617" s="179"/>
      <c r="X617" s="222"/>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5"/>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463</v>
      </c>
      <c r="AJ618" s="199"/>
      <c r="AK618" s="199"/>
      <c r="AL618" s="200"/>
      <c r="AM618" s="199" t="s">
        <v>464</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5"/>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5"/>
      <c r="AR619" s="163"/>
      <c r="AS619" s="164" t="s">
        <v>185</v>
      </c>
      <c r="AT619" s="187"/>
      <c r="AU619" s="163"/>
      <c r="AV619" s="163"/>
      <c r="AW619" s="164" t="s">
        <v>175</v>
      </c>
      <c r="AX619" s="165"/>
      <c r="AY619">
        <f>$AY$618</f>
        <v>0</v>
      </c>
    </row>
    <row r="620" spans="1:51" ht="23.25" hidden="1" customHeight="1" x14ac:dyDescent="0.15">
      <c r="A620" s="975"/>
      <c r="B620" s="238"/>
      <c r="C620" s="237"/>
      <c r="D620" s="238"/>
      <c r="E620" s="181"/>
      <c r="F620" s="182"/>
      <c r="G620" s="216"/>
      <c r="H620" s="176"/>
      <c r="I620" s="176"/>
      <c r="J620" s="176"/>
      <c r="K620" s="176"/>
      <c r="L620" s="176"/>
      <c r="M620" s="176"/>
      <c r="N620" s="176"/>
      <c r="O620" s="176"/>
      <c r="P620" s="176"/>
      <c r="Q620" s="176"/>
      <c r="R620" s="176"/>
      <c r="S620" s="176"/>
      <c r="T620" s="176"/>
      <c r="U620" s="176"/>
      <c r="V620" s="176"/>
      <c r="W620" s="176"/>
      <c r="X620" s="217"/>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5"/>
      <c r="B621" s="238"/>
      <c r="C621" s="237"/>
      <c r="D621" s="238"/>
      <c r="E621" s="181"/>
      <c r="F621" s="182"/>
      <c r="G621" s="218"/>
      <c r="H621" s="219"/>
      <c r="I621" s="219"/>
      <c r="J621" s="219"/>
      <c r="K621" s="219"/>
      <c r="L621" s="219"/>
      <c r="M621" s="219"/>
      <c r="N621" s="219"/>
      <c r="O621" s="219"/>
      <c r="P621" s="219"/>
      <c r="Q621" s="219"/>
      <c r="R621" s="219"/>
      <c r="S621" s="219"/>
      <c r="T621" s="219"/>
      <c r="U621" s="219"/>
      <c r="V621" s="219"/>
      <c r="W621" s="219"/>
      <c r="X621" s="220"/>
      <c r="Y621" s="194" t="s">
        <v>53</v>
      </c>
      <c r="Z621" s="143"/>
      <c r="AA621" s="144"/>
      <c r="AB621" s="223"/>
      <c r="AC621" s="223"/>
      <c r="AD621" s="223"/>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5"/>
      <c r="B622" s="238"/>
      <c r="C622" s="237"/>
      <c r="D622" s="238"/>
      <c r="E622" s="181"/>
      <c r="F622" s="182"/>
      <c r="G622" s="221"/>
      <c r="H622" s="179"/>
      <c r="I622" s="179"/>
      <c r="J622" s="179"/>
      <c r="K622" s="179"/>
      <c r="L622" s="179"/>
      <c r="M622" s="179"/>
      <c r="N622" s="179"/>
      <c r="O622" s="179"/>
      <c r="P622" s="179"/>
      <c r="Q622" s="179"/>
      <c r="R622" s="179"/>
      <c r="S622" s="179"/>
      <c r="T622" s="179"/>
      <c r="U622" s="179"/>
      <c r="V622" s="179"/>
      <c r="W622" s="179"/>
      <c r="X622" s="222"/>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5"/>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463</v>
      </c>
      <c r="AJ623" s="199"/>
      <c r="AK623" s="199"/>
      <c r="AL623" s="200"/>
      <c r="AM623" s="199" t="s">
        <v>464</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5"/>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5"/>
      <c r="AR624" s="163"/>
      <c r="AS624" s="164" t="s">
        <v>185</v>
      </c>
      <c r="AT624" s="187"/>
      <c r="AU624" s="163"/>
      <c r="AV624" s="163"/>
      <c r="AW624" s="164" t="s">
        <v>175</v>
      </c>
      <c r="AX624" s="165"/>
      <c r="AY624">
        <f>$AY$623</f>
        <v>0</v>
      </c>
    </row>
    <row r="625" spans="1:51" ht="23.25" hidden="1" customHeight="1" x14ac:dyDescent="0.15">
      <c r="A625" s="975"/>
      <c r="B625" s="238"/>
      <c r="C625" s="237"/>
      <c r="D625" s="238"/>
      <c r="E625" s="181"/>
      <c r="F625" s="182"/>
      <c r="G625" s="216"/>
      <c r="H625" s="176"/>
      <c r="I625" s="176"/>
      <c r="J625" s="176"/>
      <c r="K625" s="176"/>
      <c r="L625" s="176"/>
      <c r="M625" s="176"/>
      <c r="N625" s="176"/>
      <c r="O625" s="176"/>
      <c r="P625" s="176"/>
      <c r="Q625" s="176"/>
      <c r="R625" s="176"/>
      <c r="S625" s="176"/>
      <c r="T625" s="176"/>
      <c r="U625" s="176"/>
      <c r="V625" s="176"/>
      <c r="W625" s="176"/>
      <c r="X625" s="217"/>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5"/>
      <c r="B626" s="238"/>
      <c r="C626" s="237"/>
      <c r="D626" s="238"/>
      <c r="E626" s="181"/>
      <c r="F626" s="182"/>
      <c r="G626" s="218"/>
      <c r="H626" s="219"/>
      <c r="I626" s="219"/>
      <c r="J626" s="219"/>
      <c r="K626" s="219"/>
      <c r="L626" s="219"/>
      <c r="M626" s="219"/>
      <c r="N626" s="219"/>
      <c r="O626" s="219"/>
      <c r="P626" s="219"/>
      <c r="Q626" s="219"/>
      <c r="R626" s="219"/>
      <c r="S626" s="219"/>
      <c r="T626" s="219"/>
      <c r="U626" s="219"/>
      <c r="V626" s="219"/>
      <c r="W626" s="219"/>
      <c r="X626" s="220"/>
      <c r="Y626" s="194" t="s">
        <v>53</v>
      </c>
      <c r="Z626" s="143"/>
      <c r="AA626" s="144"/>
      <c r="AB626" s="223"/>
      <c r="AC626" s="223"/>
      <c r="AD626" s="223"/>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5"/>
      <c r="B627" s="238"/>
      <c r="C627" s="237"/>
      <c r="D627" s="238"/>
      <c r="E627" s="181"/>
      <c r="F627" s="182"/>
      <c r="G627" s="221"/>
      <c r="H627" s="179"/>
      <c r="I627" s="179"/>
      <c r="J627" s="179"/>
      <c r="K627" s="179"/>
      <c r="L627" s="179"/>
      <c r="M627" s="179"/>
      <c r="N627" s="179"/>
      <c r="O627" s="179"/>
      <c r="P627" s="179"/>
      <c r="Q627" s="179"/>
      <c r="R627" s="179"/>
      <c r="S627" s="179"/>
      <c r="T627" s="179"/>
      <c r="U627" s="179"/>
      <c r="V627" s="179"/>
      <c r="W627" s="179"/>
      <c r="X627" s="222"/>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5"/>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463</v>
      </c>
      <c r="AJ628" s="199"/>
      <c r="AK628" s="199"/>
      <c r="AL628" s="200"/>
      <c r="AM628" s="199" t="s">
        <v>464</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5"/>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5"/>
      <c r="AR629" s="163"/>
      <c r="AS629" s="164" t="s">
        <v>185</v>
      </c>
      <c r="AT629" s="187"/>
      <c r="AU629" s="163"/>
      <c r="AV629" s="163"/>
      <c r="AW629" s="164" t="s">
        <v>175</v>
      </c>
      <c r="AX629" s="165"/>
      <c r="AY629">
        <f>$AY$628</f>
        <v>0</v>
      </c>
    </row>
    <row r="630" spans="1:51" ht="23.25" hidden="1" customHeight="1" x14ac:dyDescent="0.15">
      <c r="A630" s="975"/>
      <c r="B630" s="238"/>
      <c r="C630" s="237"/>
      <c r="D630" s="238"/>
      <c r="E630" s="181"/>
      <c r="F630" s="182"/>
      <c r="G630" s="216"/>
      <c r="H630" s="176"/>
      <c r="I630" s="176"/>
      <c r="J630" s="176"/>
      <c r="K630" s="176"/>
      <c r="L630" s="176"/>
      <c r="M630" s="176"/>
      <c r="N630" s="176"/>
      <c r="O630" s="176"/>
      <c r="P630" s="176"/>
      <c r="Q630" s="176"/>
      <c r="R630" s="176"/>
      <c r="S630" s="176"/>
      <c r="T630" s="176"/>
      <c r="U630" s="176"/>
      <c r="V630" s="176"/>
      <c r="W630" s="176"/>
      <c r="X630" s="217"/>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5"/>
      <c r="B631" s="238"/>
      <c r="C631" s="237"/>
      <c r="D631" s="238"/>
      <c r="E631" s="181"/>
      <c r="F631" s="182"/>
      <c r="G631" s="218"/>
      <c r="H631" s="219"/>
      <c r="I631" s="219"/>
      <c r="J631" s="219"/>
      <c r="K631" s="219"/>
      <c r="L631" s="219"/>
      <c r="M631" s="219"/>
      <c r="N631" s="219"/>
      <c r="O631" s="219"/>
      <c r="P631" s="219"/>
      <c r="Q631" s="219"/>
      <c r="R631" s="219"/>
      <c r="S631" s="219"/>
      <c r="T631" s="219"/>
      <c r="U631" s="219"/>
      <c r="V631" s="219"/>
      <c r="W631" s="219"/>
      <c r="X631" s="220"/>
      <c r="Y631" s="194" t="s">
        <v>53</v>
      </c>
      <c r="Z631" s="143"/>
      <c r="AA631" s="144"/>
      <c r="AB631" s="223"/>
      <c r="AC631" s="223"/>
      <c r="AD631" s="223"/>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5"/>
      <c r="B632" s="238"/>
      <c r="C632" s="237"/>
      <c r="D632" s="238"/>
      <c r="E632" s="181"/>
      <c r="F632" s="182"/>
      <c r="G632" s="221"/>
      <c r="H632" s="179"/>
      <c r="I632" s="179"/>
      <c r="J632" s="179"/>
      <c r="K632" s="179"/>
      <c r="L632" s="179"/>
      <c r="M632" s="179"/>
      <c r="N632" s="179"/>
      <c r="O632" s="179"/>
      <c r="P632" s="179"/>
      <c r="Q632" s="179"/>
      <c r="R632" s="179"/>
      <c r="S632" s="179"/>
      <c r="T632" s="179"/>
      <c r="U632" s="179"/>
      <c r="V632" s="179"/>
      <c r="W632" s="179"/>
      <c r="X632" s="222"/>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5"/>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463</v>
      </c>
      <c r="AJ633" s="199"/>
      <c r="AK633" s="199"/>
      <c r="AL633" s="200"/>
      <c r="AM633" s="199" t="s">
        <v>464</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5"/>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5"/>
      <c r="AR634" s="163"/>
      <c r="AS634" s="164" t="s">
        <v>185</v>
      </c>
      <c r="AT634" s="187"/>
      <c r="AU634" s="163"/>
      <c r="AV634" s="163"/>
      <c r="AW634" s="164" t="s">
        <v>175</v>
      </c>
      <c r="AX634" s="165"/>
      <c r="AY634">
        <f>$AY$633</f>
        <v>0</v>
      </c>
    </row>
    <row r="635" spans="1:51" ht="23.25" hidden="1" customHeight="1" x14ac:dyDescent="0.15">
      <c r="A635" s="975"/>
      <c r="B635" s="238"/>
      <c r="C635" s="237"/>
      <c r="D635" s="238"/>
      <c r="E635" s="181"/>
      <c r="F635" s="182"/>
      <c r="G635" s="216"/>
      <c r="H635" s="176"/>
      <c r="I635" s="176"/>
      <c r="J635" s="176"/>
      <c r="K635" s="176"/>
      <c r="L635" s="176"/>
      <c r="M635" s="176"/>
      <c r="N635" s="176"/>
      <c r="O635" s="176"/>
      <c r="P635" s="176"/>
      <c r="Q635" s="176"/>
      <c r="R635" s="176"/>
      <c r="S635" s="176"/>
      <c r="T635" s="176"/>
      <c r="U635" s="176"/>
      <c r="V635" s="176"/>
      <c r="W635" s="176"/>
      <c r="X635" s="217"/>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5"/>
      <c r="B636" s="238"/>
      <c r="C636" s="237"/>
      <c r="D636" s="238"/>
      <c r="E636" s="181"/>
      <c r="F636" s="182"/>
      <c r="G636" s="218"/>
      <c r="H636" s="219"/>
      <c r="I636" s="219"/>
      <c r="J636" s="219"/>
      <c r="K636" s="219"/>
      <c r="L636" s="219"/>
      <c r="M636" s="219"/>
      <c r="N636" s="219"/>
      <c r="O636" s="219"/>
      <c r="P636" s="219"/>
      <c r="Q636" s="219"/>
      <c r="R636" s="219"/>
      <c r="S636" s="219"/>
      <c r="T636" s="219"/>
      <c r="U636" s="219"/>
      <c r="V636" s="219"/>
      <c r="W636" s="219"/>
      <c r="X636" s="220"/>
      <c r="Y636" s="194" t="s">
        <v>53</v>
      </c>
      <c r="Z636" s="143"/>
      <c r="AA636" s="144"/>
      <c r="AB636" s="223"/>
      <c r="AC636" s="223"/>
      <c r="AD636" s="223"/>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5"/>
      <c r="B637" s="238"/>
      <c r="C637" s="237"/>
      <c r="D637" s="238"/>
      <c r="E637" s="181"/>
      <c r="F637" s="182"/>
      <c r="G637" s="221"/>
      <c r="H637" s="179"/>
      <c r="I637" s="179"/>
      <c r="J637" s="179"/>
      <c r="K637" s="179"/>
      <c r="L637" s="179"/>
      <c r="M637" s="179"/>
      <c r="N637" s="179"/>
      <c r="O637" s="179"/>
      <c r="P637" s="179"/>
      <c r="Q637" s="179"/>
      <c r="R637" s="179"/>
      <c r="S637" s="179"/>
      <c r="T637" s="179"/>
      <c r="U637" s="179"/>
      <c r="V637" s="179"/>
      <c r="W637" s="179"/>
      <c r="X637" s="222"/>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5"/>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463</v>
      </c>
      <c r="AJ638" s="199"/>
      <c r="AK638" s="199"/>
      <c r="AL638" s="200"/>
      <c r="AM638" s="199" t="s">
        <v>464</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5"/>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5"/>
      <c r="AR639" s="163"/>
      <c r="AS639" s="164" t="s">
        <v>185</v>
      </c>
      <c r="AT639" s="187"/>
      <c r="AU639" s="163"/>
      <c r="AV639" s="163"/>
      <c r="AW639" s="164" t="s">
        <v>175</v>
      </c>
      <c r="AX639" s="165"/>
      <c r="AY639">
        <f>$AY$638</f>
        <v>0</v>
      </c>
    </row>
    <row r="640" spans="1:51" ht="23.25" hidden="1" customHeight="1" x14ac:dyDescent="0.15">
      <c r="A640" s="975"/>
      <c r="B640" s="238"/>
      <c r="C640" s="237"/>
      <c r="D640" s="238"/>
      <c r="E640" s="181"/>
      <c r="F640" s="182"/>
      <c r="G640" s="216"/>
      <c r="H640" s="176"/>
      <c r="I640" s="176"/>
      <c r="J640" s="176"/>
      <c r="K640" s="176"/>
      <c r="L640" s="176"/>
      <c r="M640" s="176"/>
      <c r="N640" s="176"/>
      <c r="O640" s="176"/>
      <c r="P640" s="176"/>
      <c r="Q640" s="176"/>
      <c r="R640" s="176"/>
      <c r="S640" s="176"/>
      <c r="T640" s="176"/>
      <c r="U640" s="176"/>
      <c r="V640" s="176"/>
      <c r="W640" s="176"/>
      <c r="X640" s="217"/>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5"/>
      <c r="B641" s="238"/>
      <c r="C641" s="237"/>
      <c r="D641" s="238"/>
      <c r="E641" s="181"/>
      <c r="F641" s="182"/>
      <c r="G641" s="218"/>
      <c r="H641" s="219"/>
      <c r="I641" s="219"/>
      <c r="J641" s="219"/>
      <c r="K641" s="219"/>
      <c r="L641" s="219"/>
      <c r="M641" s="219"/>
      <c r="N641" s="219"/>
      <c r="O641" s="219"/>
      <c r="P641" s="219"/>
      <c r="Q641" s="219"/>
      <c r="R641" s="219"/>
      <c r="S641" s="219"/>
      <c r="T641" s="219"/>
      <c r="U641" s="219"/>
      <c r="V641" s="219"/>
      <c r="W641" s="219"/>
      <c r="X641" s="220"/>
      <c r="Y641" s="194" t="s">
        <v>53</v>
      </c>
      <c r="Z641" s="143"/>
      <c r="AA641" s="144"/>
      <c r="AB641" s="223"/>
      <c r="AC641" s="223"/>
      <c r="AD641" s="223"/>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5"/>
      <c r="B642" s="238"/>
      <c r="C642" s="237"/>
      <c r="D642" s="238"/>
      <c r="E642" s="181"/>
      <c r="F642" s="182"/>
      <c r="G642" s="221"/>
      <c r="H642" s="179"/>
      <c r="I642" s="179"/>
      <c r="J642" s="179"/>
      <c r="K642" s="179"/>
      <c r="L642" s="179"/>
      <c r="M642" s="179"/>
      <c r="N642" s="179"/>
      <c r="O642" s="179"/>
      <c r="P642" s="179"/>
      <c r="Q642" s="179"/>
      <c r="R642" s="179"/>
      <c r="S642" s="179"/>
      <c r="T642" s="179"/>
      <c r="U642" s="179"/>
      <c r="V642" s="179"/>
      <c r="W642" s="179"/>
      <c r="X642" s="222"/>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5"/>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5"/>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5"/>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5"/>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5"/>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463</v>
      </c>
      <c r="AJ647" s="199"/>
      <c r="AK647" s="199"/>
      <c r="AL647" s="200"/>
      <c r="AM647" s="199" t="s">
        <v>464</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5"/>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5"/>
      <c r="AR648" s="163"/>
      <c r="AS648" s="164" t="s">
        <v>185</v>
      </c>
      <c r="AT648" s="187"/>
      <c r="AU648" s="163"/>
      <c r="AV648" s="163"/>
      <c r="AW648" s="164" t="s">
        <v>175</v>
      </c>
      <c r="AX648" s="165"/>
      <c r="AY648">
        <f>$AY$647</f>
        <v>0</v>
      </c>
    </row>
    <row r="649" spans="1:51" ht="23.25" hidden="1" customHeight="1" x14ac:dyDescent="0.15">
      <c r="A649" s="975"/>
      <c r="B649" s="238"/>
      <c r="C649" s="237"/>
      <c r="D649" s="238"/>
      <c r="E649" s="181"/>
      <c r="F649" s="182"/>
      <c r="G649" s="216"/>
      <c r="H649" s="176"/>
      <c r="I649" s="176"/>
      <c r="J649" s="176"/>
      <c r="K649" s="176"/>
      <c r="L649" s="176"/>
      <c r="M649" s="176"/>
      <c r="N649" s="176"/>
      <c r="O649" s="176"/>
      <c r="P649" s="176"/>
      <c r="Q649" s="176"/>
      <c r="R649" s="176"/>
      <c r="S649" s="176"/>
      <c r="T649" s="176"/>
      <c r="U649" s="176"/>
      <c r="V649" s="176"/>
      <c r="W649" s="176"/>
      <c r="X649" s="217"/>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5"/>
      <c r="B650" s="238"/>
      <c r="C650" s="237"/>
      <c r="D650" s="238"/>
      <c r="E650" s="181"/>
      <c r="F650" s="182"/>
      <c r="G650" s="218"/>
      <c r="H650" s="219"/>
      <c r="I650" s="219"/>
      <c r="J650" s="219"/>
      <c r="K650" s="219"/>
      <c r="L650" s="219"/>
      <c r="M650" s="219"/>
      <c r="N650" s="219"/>
      <c r="O650" s="219"/>
      <c r="P650" s="219"/>
      <c r="Q650" s="219"/>
      <c r="R650" s="219"/>
      <c r="S650" s="219"/>
      <c r="T650" s="219"/>
      <c r="U650" s="219"/>
      <c r="V650" s="219"/>
      <c r="W650" s="219"/>
      <c r="X650" s="220"/>
      <c r="Y650" s="194" t="s">
        <v>53</v>
      </c>
      <c r="Z650" s="143"/>
      <c r="AA650" s="144"/>
      <c r="AB650" s="223"/>
      <c r="AC650" s="223"/>
      <c r="AD650" s="223"/>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5"/>
      <c r="B651" s="238"/>
      <c r="C651" s="237"/>
      <c r="D651" s="238"/>
      <c r="E651" s="181"/>
      <c r="F651" s="182"/>
      <c r="G651" s="221"/>
      <c r="H651" s="179"/>
      <c r="I651" s="179"/>
      <c r="J651" s="179"/>
      <c r="K651" s="179"/>
      <c r="L651" s="179"/>
      <c r="M651" s="179"/>
      <c r="N651" s="179"/>
      <c r="O651" s="179"/>
      <c r="P651" s="179"/>
      <c r="Q651" s="179"/>
      <c r="R651" s="179"/>
      <c r="S651" s="179"/>
      <c r="T651" s="179"/>
      <c r="U651" s="179"/>
      <c r="V651" s="179"/>
      <c r="W651" s="179"/>
      <c r="X651" s="222"/>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5"/>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463</v>
      </c>
      <c r="AJ652" s="199"/>
      <c r="AK652" s="199"/>
      <c r="AL652" s="200"/>
      <c r="AM652" s="199" t="s">
        <v>464</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5"/>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5"/>
      <c r="AR653" s="163"/>
      <c r="AS653" s="164" t="s">
        <v>185</v>
      </c>
      <c r="AT653" s="187"/>
      <c r="AU653" s="163"/>
      <c r="AV653" s="163"/>
      <c r="AW653" s="164" t="s">
        <v>175</v>
      </c>
      <c r="AX653" s="165"/>
      <c r="AY653">
        <f>$AY$652</f>
        <v>0</v>
      </c>
    </row>
    <row r="654" spans="1:51" ht="23.25" hidden="1" customHeight="1" x14ac:dyDescent="0.15">
      <c r="A654" s="975"/>
      <c r="B654" s="238"/>
      <c r="C654" s="237"/>
      <c r="D654" s="238"/>
      <c r="E654" s="181"/>
      <c r="F654" s="182"/>
      <c r="G654" s="216"/>
      <c r="H654" s="176"/>
      <c r="I654" s="176"/>
      <c r="J654" s="176"/>
      <c r="K654" s="176"/>
      <c r="L654" s="176"/>
      <c r="M654" s="176"/>
      <c r="N654" s="176"/>
      <c r="O654" s="176"/>
      <c r="P654" s="176"/>
      <c r="Q654" s="176"/>
      <c r="R654" s="176"/>
      <c r="S654" s="176"/>
      <c r="T654" s="176"/>
      <c r="U654" s="176"/>
      <c r="V654" s="176"/>
      <c r="W654" s="176"/>
      <c r="X654" s="217"/>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5"/>
      <c r="B655" s="238"/>
      <c r="C655" s="237"/>
      <c r="D655" s="238"/>
      <c r="E655" s="181"/>
      <c r="F655" s="182"/>
      <c r="G655" s="218"/>
      <c r="H655" s="219"/>
      <c r="I655" s="219"/>
      <c r="J655" s="219"/>
      <c r="K655" s="219"/>
      <c r="L655" s="219"/>
      <c r="M655" s="219"/>
      <c r="N655" s="219"/>
      <c r="O655" s="219"/>
      <c r="P655" s="219"/>
      <c r="Q655" s="219"/>
      <c r="R655" s="219"/>
      <c r="S655" s="219"/>
      <c r="T655" s="219"/>
      <c r="U655" s="219"/>
      <c r="V655" s="219"/>
      <c r="W655" s="219"/>
      <c r="X655" s="220"/>
      <c r="Y655" s="194" t="s">
        <v>53</v>
      </c>
      <c r="Z655" s="143"/>
      <c r="AA655" s="144"/>
      <c r="AB655" s="223"/>
      <c r="AC655" s="223"/>
      <c r="AD655" s="223"/>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5"/>
      <c r="B656" s="238"/>
      <c r="C656" s="237"/>
      <c r="D656" s="238"/>
      <c r="E656" s="181"/>
      <c r="F656" s="182"/>
      <c r="G656" s="221"/>
      <c r="H656" s="179"/>
      <c r="I656" s="179"/>
      <c r="J656" s="179"/>
      <c r="K656" s="179"/>
      <c r="L656" s="179"/>
      <c r="M656" s="179"/>
      <c r="N656" s="179"/>
      <c r="O656" s="179"/>
      <c r="P656" s="179"/>
      <c r="Q656" s="179"/>
      <c r="R656" s="179"/>
      <c r="S656" s="179"/>
      <c r="T656" s="179"/>
      <c r="U656" s="179"/>
      <c r="V656" s="179"/>
      <c r="W656" s="179"/>
      <c r="X656" s="222"/>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5"/>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463</v>
      </c>
      <c r="AJ657" s="199"/>
      <c r="AK657" s="199"/>
      <c r="AL657" s="200"/>
      <c r="AM657" s="199" t="s">
        <v>464</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5"/>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5"/>
      <c r="AR658" s="163"/>
      <c r="AS658" s="164" t="s">
        <v>185</v>
      </c>
      <c r="AT658" s="187"/>
      <c r="AU658" s="163"/>
      <c r="AV658" s="163"/>
      <c r="AW658" s="164" t="s">
        <v>175</v>
      </c>
      <c r="AX658" s="165"/>
      <c r="AY658">
        <f>$AY$657</f>
        <v>0</v>
      </c>
    </row>
    <row r="659" spans="1:51" ht="23.25" hidden="1" customHeight="1" x14ac:dyDescent="0.15">
      <c r="A659" s="975"/>
      <c r="B659" s="238"/>
      <c r="C659" s="237"/>
      <c r="D659" s="238"/>
      <c r="E659" s="181"/>
      <c r="F659" s="182"/>
      <c r="G659" s="216"/>
      <c r="H659" s="176"/>
      <c r="I659" s="176"/>
      <c r="J659" s="176"/>
      <c r="K659" s="176"/>
      <c r="L659" s="176"/>
      <c r="M659" s="176"/>
      <c r="N659" s="176"/>
      <c r="O659" s="176"/>
      <c r="P659" s="176"/>
      <c r="Q659" s="176"/>
      <c r="R659" s="176"/>
      <c r="S659" s="176"/>
      <c r="T659" s="176"/>
      <c r="U659" s="176"/>
      <c r="V659" s="176"/>
      <c r="W659" s="176"/>
      <c r="X659" s="217"/>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5"/>
      <c r="B660" s="238"/>
      <c r="C660" s="237"/>
      <c r="D660" s="238"/>
      <c r="E660" s="181"/>
      <c r="F660" s="182"/>
      <c r="G660" s="218"/>
      <c r="H660" s="219"/>
      <c r="I660" s="219"/>
      <c r="J660" s="219"/>
      <c r="K660" s="219"/>
      <c r="L660" s="219"/>
      <c r="M660" s="219"/>
      <c r="N660" s="219"/>
      <c r="O660" s="219"/>
      <c r="P660" s="219"/>
      <c r="Q660" s="219"/>
      <c r="R660" s="219"/>
      <c r="S660" s="219"/>
      <c r="T660" s="219"/>
      <c r="U660" s="219"/>
      <c r="V660" s="219"/>
      <c r="W660" s="219"/>
      <c r="X660" s="220"/>
      <c r="Y660" s="194" t="s">
        <v>53</v>
      </c>
      <c r="Z660" s="143"/>
      <c r="AA660" s="144"/>
      <c r="AB660" s="223"/>
      <c r="AC660" s="223"/>
      <c r="AD660" s="223"/>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5"/>
      <c r="B661" s="238"/>
      <c r="C661" s="237"/>
      <c r="D661" s="238"/>
      <c r="E661" s="181"/>
      <c r="F661" s="182"/>
      <c r="G661" s="221"/>
      <c r="H661" s="179"/>
      <c r="I661" s="179"/>
      <c r="J661" s="179"/>
      <c r="K661" s="179"/>
      <c r="L661" s="179"/>
      <c r="M661" s="179"/>
      <c r="N661" s="179"/>
      <c r="O661" s="179"/>
      <c r="P661" s="179"/>
      <c r="Q661" s="179"/>
      <c r="R661" s="179"/>
      <c r="S661" s="179"/>
      <c r="T661" s="179"/>
      <c r="U661" s="179"/>
      <c r="V661" s="179"/>
      <c r="W661" s="179"/>
      <c r="X661" s="222"/>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5"/>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463</v>
      </c>
      <c r="AJ662" s="199"/>
      <c r="AK662" s="199"/>
      <c r="AL662" s="200"/>
      <c r="AM662" s="199" t="s">
        <v>464</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5"/>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5"/>
      <c r="AR663" s="163"/>
      <c r="AS663" s="164" t="s">
        <v>185</v>
      </c>
      <c r="AT663" s="187"/>
      <c r="AU663" s="163"/>
      <c r="AV663" s="163"/>
      <c r="AW663" s="164" t="s">
        <v>175</v>
      </c>
      <c r="AX663" s="165"/>
      <c r="AY663">
        <f>$AY$662</f>
        <v>0</v>
      </c>
    </row>
    <row r="664" spans="1:51" ht="23.25" hidden="1" customHeight="1" x14ac:dyDescent="0.15">
      <c r="A664" s="975"/>
      <c r="B664" s="238"/>
      <c r="C664" s="237"/>
      <c r="D664" s="238"/>
      <c r="E664" s="181"/>
      <c r="F664" s="182"/>
      <c r="G664" s="216"/>
      <c r="H664" s="176"/>
      <c r="I664" s="176"/>
      <c r="J664" s="176"/>
      <c r="K664" s="176"/>
      <c r="L664" s="176"/>
      <c r="M664" s="176"/>
      <c r="N664" s="176"/>
      <c r="O664" s="176"/>
      <c r="P664" s="176"/>
      <c r="Q664" s="176"/>
      <c r="R664" s="176"/>
      <c r="S664" s="176"/>
      <c r="T664" s="176"/>
      <c r="U664" s="176"/>
      <c r="V664" s="176"/>
      <c r="W664" s="176"/>
      <c r="X664" s="217"/>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5"/>
      <c r="B665" s="238"/>
      <c r="C665" s="237"/>
      <c r="D665" s="238"/>
      <c r="E665" s="181"/>
      <c r="F665" s="182"/>
      <c r="G665" s="218"/>
      <c r="H665" s="219"/>
      <c r="I665" s="219"/>
      <c r="J665" s="219"/>
      <c r="K665" s="219"/>
      <c r="L665" s="219"/>
      <c r="M665" s="219"/>
      <c r="N665" s="219"/>
      <c r="O665" s="219"/>
      <c r="P665" s="219"/>
      <c r="Q665" s="219"/>
      <c r="R665" s="219"/>
      <c r="S665" s="219"/>
      <c r="T665" s="219"/>
      <c r="U665" s="219"/>
      <c r="V665" s="219"/>
      <c r="W665" s="219"/>
      <c r="X665" s="220"/>
      <c r="Y665" s="194" t="s">
        <v>53</v>
      </c>
      <c r="Z665" s="143"/>
      <c r="AA665" s="144"/>
      <c r="AB665" s="223"/>
      <c r="AC665" s="223"/>
      <c r="AD665" s="223"/>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5"/>
      <c r="B666" s="238"/>
      <c r="C666" s="237"/>
      <c r="D666" s="238"/>
      <c r="E666" s="181"/>
      <c r="F666" s="182"/>
      <c r="G666" s="221"/>
      <c r="H666" s="179"/>
      <c r="I666" s="179"/>
      <c r="J666" s="179"/>
      <c r="K666" s="179"/>
      <c r="L666" s="179"/>
      <c r="M666" s="179"/>
      <c r="N666" s="179"/>
      <c r="O666" s="179"/>
      <c r="P666" s="179"/>
      <c r="Q666" s="179"/>
      <c r="R666" s="179"/>
      <c r="S666" s="179"/>
      <c r="T666" s="179"/>
      <c r="U666" s="179"/>
      <c r="V666" s="179"/>
      <c r="W666" s="179"/>
      <c r="X666" s="222"/>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5"/>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463</v>
      </c>
      <c r="AJ667" s="199"/>
      <c r="AK667" s="199"/>
      <c r="AL667" s="200"/>
      <c r="AM667" s="199" t="s">
        <v>464</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5"/>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5"/>
      <c r="AR668" s="163"/>
      <c r="AS668" s="164" t="s">
        <v>185</v>
      </c>
      <c r="AT668" s="187"/>
      <c r="AU668" s="163"/>
      <c r="AV668" s="163"/>
      <c r="AW668" s="164" t="s">
        <v>175</v>
      </c>
      <c r="AX668" s="165"/>
      <c r="AY668">
        <f>$AY$667</f>
        <v>0</v>
      </c>
    </row>
    <row r="669" spans="1:51" ht="23.25" hidden="1" customHeight="1" x14ac:dyDescent="0.15">
      <c r="A669" s="975"/>
      <c r="B669" s="238"/>
      <c r="C669" s="237"/>
      <c r="D669" s="238"/>
      <c r="E669" s="181"/>
      <c r="F669" s="182"/>
      <c r="G669" s="216"/>
      <c r="H669" s="176"/>
      <c r="I669" s="176"/>
      <c r="J669" s="176"/>
      <c r="K669" s="176"/>
      <c r="L669" s="176"/>
      <c r="M669" s="176"/>
      <c r="N669" s="176"/>
      <c r="O669" s="176"/>
      <c r="P669" s="176"/>
      <c r="Q669" s="176"/>
      <c r="R669" s="176"/>
      <c r="S669" s="176"/>
      <c r="T669" s="176"/>
      <c r="U669" s="176"/>
      <c r="V669" s="176"/>
      <c r="W669" s="176"/>
      <c r="X669" s="217"/>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5"/>
      <c r="B670" s="238"/>
      <c r="C670" s="237"/>
      <c r="D670" s="238"/>
      <c r="E670" s="181"/>
      <c r="F670" s="182"/>
      <c r="G670" s="218"/>
      <c r="H670" s="219"/>
      <c r="I670" s="219"/>
      <c r="J670" s="219"/>
      <c r="K670" s="219"/>
      <c r="L670" s="219"/>
      <c r="M670" s="219"/>
      <c r="N670" s="219"/>
      <c r="O670" s="219"/>
      <c r="P670" s="219"/>
      <c r="Q670" s="219"/>
      <c r="R670" s="219"/>
      <c r="S670" s="219"/>
      <c r="T670" s="219"/>
      <c r="U670" s="219"/>
      <c r="V670" s="219"/>
      <c r="W670" s="219"/>
      <c r="X670" s="220"/>
      <c r="Y670" s="194" t="s">
        <v>53</v>
      </c>
      <c r="Z670" s="143"/>
      <c r="AA670" s="144"/>
      <c r="AB670" s="223"/>
      <c r="AC670" s="223"/>
      <c r="AD670" s="223"/>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5"/>
      <c r="B671" s="238"/>
      <c r="C671" s="237"/>
      <c r="D671" s="238"/>
      <c r="E671" s="181"/>
      <c r="F671" s="182"/>
      <c r="G671" s="221"/>
      <c r="H671" s="179"/>
      <c r="I671" s="179"/>
      <c r="J671" s="179"/>
      <c r="K671" s="179"/>
      <c r="L671" s="179"/>
      <c r="M671" s="179"/>
      <c r="N671" s="179"/>
      <c r="O671" s="179"/>
      <c r="P671" s="179"/>
      <c r="Q671" s="179"/>
      <c r="R671" s="179"/>
      <c r="S671" s="179"/>
      <c r="T671" s="179"/>
      <c r="U671" s="179"/>
      <c r="V671" s="179"/>
      <c r="W671" s="179"/>
      <c r="X671" s="222"/>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5"/>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463</v>
      </c>
      <c r="AJ672" s="199"/>
      <c r="AK672" s="199"/>
      <c r="AL672" s="200"/>
      <c r="AM672" s="199" t="s">
        <v>464</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5"/>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5"/>
      <c r="AR673" s="163"/>
      <c r="AS673" s="164" t="s">
        <v>185</v>
      </c>
      <c r="AT673" s="187"/>
      <c r="AU673" s="163"/>
      <c r="AV673" s="163"/>
      <c r="AW673" s="164" t="s">
        <v>175</v>
      </c>
      <c r="AX673" s="165"/>
      <c r="AY673">
        <f>$AY$672</f>
        <v>0</v>
      </c>
    </row>
    <row r="674" spans="1:51" ht="23.25" hidden="1" customHeight="1" x14ac:dyDescent="0.15">
      <c r="A674" s="975"/>
      <c r="B674" s="238"/>
      <c r="C674" s="237"/>
      <c r="D674" s="238"/>
      <c r="E674" s="181"/>
      <c r="F674" s="182"/>
      <c r="G674" s="216"/>
      <c r="H674" s="176"/>
      <c r="I674" s="176"/>
      <c r="J674" s="176"/>
      <c r="K674" s="176"/>
      <c r="L674" s="176"/>
      <c r="M674" s="176"/>
      <c r="N674" s="176"/>
      <c r="O674" s="176"/>
      <c r="P674" s="176"/>
      <c r="Q674" s="176"/>
      <c r="R674" s="176"/>
      <c r="S674" s="176"/>
      <c r="T674" s="176"/>
      <c r="U674" s="176"/>
      <c r="V674" s="176"/>
      <c r="W674" s="176"/>
      <c r="X674" s="217"/>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5"/>
      <c r="B675" s="238"/>
      <c r="C675" s="237"/>
      <c r="D675" s="238"/>
      <c r="E675" s="181"/>
      <c r="F675" s="182"/>
      <c r="G675" s="218"/>
      <c r="H675" s="219"/>
      <c r="I675" s="219"/>
      <c r="J675" s="219"/>
      <c r="K675" s="219"/>
      <c r="L675" s="219"/>
      <c r="M675" s="219"/>
      <c r="N675" s="219"/>
      <c r="O675" s="219"/>
      <c r="P675" s="219"/>
      <c r="Q675" s="219"/>
      <c r="R675" s="219"/>
      <c r="S675" s="219"/>
      <c r="T675" s="219"/>
      <c r="U675" s="219"/>
      <c r="V675" s="219"/>
      <c r="W675" s="219"/>
      <c r="X675" s="220"/>
      <c r="Y675" s="194" t="s">
        <v>53</v>
      </c>
      <c r="Z675" s="143"/>
      <c r="AA675" s="144"/>
      <c r="AB675" s="223"/>
      <c r="AC675" s="223"/>
      <c r="AD675" s="223"/>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5"/>
      <c r="B676" s="238"/>
      <c r="C676" s="237"/>
      <c r="D676" s="238"/>
      <c r="E676" s="181"/>
      <c r="F676" s="182"/>
      <c r="G676" s="221"/>
      <c r="H676" s="179"/>
      <c r="I676" s="179"/>
      <c r="J676" s="179"/>
      <c r="K676" s="179"/>
      <c r="L676" s="179"/>
      <c r="M676" s="179"/>
      <c r="N676" s="179"/>
      <c r="O676" s="179"/>
      <c r="P676" s="179"/>
      <c r="Q676" s="179"/>
      <c r="R676" s="179"/>
      <c r="S676" s="179"/>
      <c r="T676" s="179"/>
      <c r="U676" s="179"/>
      <c r="V676" s="179"/>
      <c r="W676" s="179"/>
      <c r="X676" s="222"/>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5"/>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463</v>
      </c>
      <c r="AJ677" s="199"/>
      <c r="AK677" s="199"/>
      <c r="AL677" s="200"/>
      <c r="AM677" s="199" t="s">
        <v>464</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5"/>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5"/>
      <c r="AR678" s="163"/>
      <c r="AS678" s="164" t="s">
        <v>185</v>
      </c>
      <c r="AT678" s="187"/>
      <c r="AU678" s="163"/>
      <c r="AV678" s="163"/>
      <c r="AW678" s="164" t="s">
        <v>175</v>
      </c>
      <c r="AX678" s="165"/>
      <c r="AY678">
        <f>$AY$677</f>
        <v>0</v>
      </c>
    </row>
    <row r="679" spans="1:51" ht="23.25" hidden="1" customHeight="1" x14ac:dyDescent="0.15">
      <c r="A679" s="975"/>
      <c r="B679" s="238"/>
      <c r="C679" s="237"/>
      <c r="D679" s="238"/>
      <c r="E679" s="181"/>
      <c r="F679" s="182"/>
      <c r="G679" s="216"/>
      <c r="H679" s="176"/>
      <c r="I679" s="176"/>
      <c r="J679" s="176"/>
      <c r="K679" s="176"/>
      <c r="L679" s="176"/>
      <c r="M679" s="176"/>
      <c r="N679" s="176"/>
      <c r="O679" s="176"/>
      <c r="P679" s="176"/>
      <c r="Q679" s="176"/>
      <c r="R679" s="176"/>
      <c r="S679" s="176"/>
      <c r="T679" s="176"/>
      <c r="U679" s="176"/>
      <c r="V679" s="176"/>
      <c r="W679" s="176"/>
      <c r="X679" s="217"/>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5"/>
      <c r="B680" s="238"/>
      <c r="C680" s="237"/>
      <c r="D680" s="238"/>
      <c r="E680" s="181"/>
      <c r="F680" s="182"/>
      <c r="G680" s="218"/>
      <c r="H680" s="219"/>
      <c r="I680" s="219"/>
      <c r="J680" s="219"/>
      <c r="K680" s="219"/>
      <c r="L680" s="219"/>
      <c r="M680" s="219"/>
      <c r="N680" s="219"/>
      <c r="O680" s="219"/>
      <c r="P680" s="219"/>
      <c r="Q680" s="219"/>
      <c r="R680" s="219"/>
      <c r="S680" s="219"/>
      <c r="T680" s="219"/>
      <c r="U680" s="219"/>
      <c r="V680" s="219"/>
      <c r="W680" s="219"/>
      <c r="X680" s="220"/>
      <c r="Y680" s="194" t="s">
        <v>53</v>
      </c>
      <c r="Z680" s="143"/>
      <c r="AA680" s="144"/>
      <c r="AB680" s="223"/>
      <c r="AC680" s="223"/>
      <c r="AD680" s="223"/>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5"/>
      <c r="B681" s="238"/>
      <c r="C681" s="237"/>
      <c r="D681" s="238"/>
      <c r="E681" s="181"/>
      <c r="F681" s="182"/>
      <c r="G681" s="221"/>
      <c r="H681" s="179"/>
      <c r="I681" s="179"/>
      <c r="J681" s="179"/>
      <c r="K681" s="179"/>
      <c r="L681" s="179"/>
      <c r="M681" s="179"/>
      <c r="N681" s="179"/>
      <c r="O681" s="179"/>
      <c r="P681" s="179"/>
      <c r="Q681" s="179"/>
      <c r="R681" s="179"/>
      <c r="S681" s="179"/>
      <c r="T681" s="179"/>
      <c r="U681" s="179"/>
      <c r="V681" s="179"/>
      <c r="W681" s="179"/>
      <c r="X681" s="222"/>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5"/>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463</v>
      </c>
      <c r="AJ682" s="199"/>
      <c r="AK682" s="199"/>
      <c r="AL682" s="200"/>
      <c r="AM682" s="199" t="s">
        <v>464</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5"/>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5"/>
      <c r="AR683" s="163"/>
      <c r="AS683" s="164" t="s">
        <v>185</v>
      </c>
      <c r="AT683" s="187"/>
      <c r="AU683" s="163"/>
      <c r="AV683" s="163"/>
      <c r="AW683" s="164" t="s">
        <v>175</v>
      </c>
      <c r="AX683" s="165"/>
      <c r="AY683">
        <f>$AY$682</f>
        <v>0</v>
      </c>
    </row>
    <row r="684" spans="1:51" ht="23.25" hidden="1" customHeight="1" x14ac:dyDescent="0.15">
      <c r="A684" s="975"/>
      <c r="B684" s="238"/>
      <c r="C684" s="237"/>
      <c r="D684" s="238"/>
      <c r="E684" s="181"/>
      <c r="F684" s="182"/>
      <c r="G684" s="216"/>
      <c r="H684" s="176"/>
      <c r="I684" s="176"/>
      <c r="J684" s="176"/>
      <c r="K684" s="176"/>
      <c r="L684" s="176"/>
      <c r="M684" s="176"/>
      <c r="N684" s="176"/>
      <c r="O684" s="176"/>
      <c r="P684" s="176"/>
      <c r="Q684" s="176"/>
      <c r="R684" s="176"/>
      <c r="S684" s="176"/>
      <c r="T684" s="176"/>
      <c r="U684" s="176"/>
      <c r="V684" s="176"/>
      <c r="W684" s="176"/>
      <c r="X684" s="217"/>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5"/>
      <c r="B685" s="238"/>
      <c r="C685" s="237"/>
      <c r="D685" s="238"/>
      <c r="E685" s="181"/>
      <c r="F685" s="182"/>
      <c r="G685" s="218"/>
      <c r="H685" s="219"/>
      <c r="I685" s="219"/>
      <c r="J685" s="219"/>
      <c r="K685" s="219"/>
      <c r="L685" s="219"/>
      <c r="M685" s="219"/>
      <c r="N685" s="219"/>
      <c r="O685" s="219"/>
      <c r="P685" s="219"/>
      <c r="Q685" s="219"/>
      <c r="R685" s="219"/>
      <c r="S685" s="219"/>
      <c r="T685" s="219"/>
      <c r="U685" s="219"/>
      <c r="V685" s="219"/>
      <c r="W685" s="219"/>
      <c r="X685" s="220"/>
      <c r="Y685" s="194" t="s">
        <v>53</v>
      </c>
      <c r="Z685" s="143"/>
      <c r="AA685" s="144"/>
      <c r="AB685" s="223"/>
      <c r="AC685" s="223"/>
      <c r="AD685" s="223"/>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5"/>
      <c r="B686" s="238"/>
      <c r="C686" s="237"/>
      <c r="D686" s="238"/>
      <c r="E686" s="181"/>
      <c r="F686" s="182"/>
      <c r="G686" s="221"/>
      <c r="H686" s="179"/>
      <c r="I686" s="179"/>
      <c r="J686" s="179"/>
      <c r="K686" s="179"/>
      <c r="L686" s="179"/>
      <c r="M686" s="179"/>
      <c r="N686" s="179"/>
      <c r="O686" s="179"/>
      <c r="P686" s="179"/>
      <c r="Q686" s="179"/>
      <c r="R686" s="179"/>
      <c r="S686" s="179"/>
      <c r="T686" s="179"/>
      <c r="U686" s="179"/>
      <c r="V686" s="179"/>
      <c r="W686" s="179"/>
      <c r="X686" s="222"/>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5"/>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463</v>
      </c>
      <c r="AJ687" s="199"/>
      <c r="AK687" s="199"/>
      <c r="AL687" s="200"/>
      <c r="AM687" s="199" t="s">
        <v>464</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5"/>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5"/>
      <c r="AR688" s="163"/>
      <c r="AS688" s="164" t="s">
        <v>185</v>
      </c>
      <c r="AT688" s="187"/>
      <c r="AU688" s="163"/>
      <c r="AV688" s="163"/>
      <c r="AW688" s="164" t="s">
        <v>175</v>
      </c>
      <c r="AX688" s="165"/>
      <c r="AY688">
        <f>$AY$687</f>
        <v>0</v>
      </c>
    </row>
    <row r="689" spans="1:51" ht="23.25" hidden="1" customHeight="1" x14ac:dyDescent="0.15">
      <c r="A689" s="975"/>
      <c r="B689" s="238"/>
      <c r="C689" s="237"/>
      <c r="D689" s="238"/>
      <c r="E689" s="181"/>
      <c r="F689" s="182"/>
      <c r="G689" s="216"/>
      <c r="H689" s="176"/>
      <c r="I689" s="176"/>
      <c r="J689" s="176"/>
      <c r="K689" s="176"/>
      <c r="L689" s="176"/>
      <c r="M689" s="176"/>
      <c r="N689" s="176"/>
      <c r="O689" s="176"/>
      <c r="P689" s="176"/>
      <c r="Q689" s="176"/>
      <c r="R689" s="176"/>
      <c r="S689" s="176"/>
      <c r="T689" s="176"/>
      <c r="U689" s="176"/>
      <c r="V689" s="176"/>
      <c r="W689" s="176"/>
      <c r="X689" s="217"/>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5"/>
      <c r="B690" s="238"/>
      <c r="C690" s="237"/>
      <c r="D690" s="238"/>
      <c r="E690" s="181"/>
      <c r="F690" s="182"/>
      <c r="G690" s="218"/>
      <c r="H690" s="219"/>
      <c r="I690" s="219"/>
      <c r="J690" s="219"/>
      <c r="K690" s="219"/>
      <c r="L690" s="219"/>
      <c r="M690" s="219"/>
      <c r="N690" s="219"/>
      <c r="O690" s="219"/>
      <c r="P690" s="219"/>
      <c r="Q690" s="219"/>
      <c r="R690" s="219"/>
      <c r="S690" s="219"/>
      <c r="T690" s="219"/>
      <c r="U690" s="219"/>
      <c r="V690" s="219"/>
      <c r="W690" s="219"/>
      <c r="X690" s="220"/>
      <c r="Y690" s="194" t="s">
        <v>53</v>
      </c>
      <c r="Z690" s="143"/>
      <c r="AA690" s="144"/>
      <c r="AB690" s="223"/>
      <c r="AC690" s="223"/>
      <c r="AD690" s="223"/>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5"/>
      <c r="B691" s="238"/>
      <c r="C691" s="237"/>
      <c r="D691" s="238"/>
      <c r="E691" s="181"/>
      <c r="F691" s="182"/>
      <c r="G691" s="221"/>
      <c r="H691" s="179"/>
      <c r="I691" s="179"/>
      <c r="J691" s="179"/>
      <c r="K691" s="179"/>
      <c r="L691" s="179"/>
      <c r="M691" s="179"/>
      <c r="N691" s="179"/>
      <c r="O691" s="179"/>
      <c r="P691" s="179"/>
      <c r="Q691" s="179"/>
      <c r="R691" s="179"/>
      <c r="S691" s="179"/>
      <c r="T691" s="179"/>
      <c r="U691" s="179"/>
      <c r="V691" s="179"/>
      <c r="W691" s="179"/>
      <c r="X691" s="222"/>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5"/>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463</v>
      </c>
      <c r="AJ692" s="199"/>
      <c r="AK692" s="199"/>
      <c r="AL692" s="200"/>
      <c r="AM692" s="199" t="s">
        <v>464</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5"/>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5"/>
      <c r="AR693" s="163"/>
      <c r="AS693" s="164" t="s">
        <v>185</v>
      </c>
      <c r="AT693" s="187"/>
      <c r="AU693" s="163"/>
      <c r="AV693" s="163"/>
      <c r="AW693" s="164" t="s">
        <v>175</v>
      </c>
      <c r="AX693" s="165"/>
      <c r="AY693">
        <f>$AY$692</f>
        <v>0</v>
      </c>
    </row>
    <row r="694" spans="1:51" ht="23.25" hidden="1" customHeight="1" x14ac:dyDescent="0.15">
      <c r="A694" s="975"/>
      <c r="B694" s="238"/>
      <c r="C694" s="237"/>
      <c r="D694" s="238"/>
      <c r="E694" s="181"/>
      <c r="F694" s="182"/>
      <c r="G694" s="216"/>
      <c r="H694" s="176"/>
      <c r="I694" s="176"/>
      <c r="J694" s="176"/>
      <c r="K694" s="176"/>
      <c r="L694" s="176"/>
      <c r="M694" s="176"/>
      <c r="N694" s="176"/>
      <c r="O694" s="176"/>
      <c r="P694" s="176"/>
      <c r="Q694" s="176"/>
      <c r="R694" s="176"/>
      <c r="S694" s="176"/>
      <c r="T694" s="176"/>
      <c r="U694" s="176"/>
      <c r="V694" s="176"/>
      <c r="W694" s="176"/>
      <c r="X694" s="217"/>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5"/>
      <c r="B695" s="238"/>
      <c r="C695" s="237"/>
      <c r="D695" s="238"/>
      <c r="E695" s="181"/>
      <c r="F695" s="182"/>
      <c r="G695" s="218"/>
      <c r="H695" s="219"/>
      <c r="I695" s="219"/>
      <c r="J695" s="219"/>
      <c r="K695" s="219"/>
      <c r="L695" s="219"/>
      <c r="M695" s="219"/>
      <c r="N695" s="219"/>
      <c r="O695" s="219"/>
      <c r="P695" s="219"/>
      <c r="Q695" s="219"/>
      <c r="R695" s="219"/>
      <c r="S695" s="219"/>
      <c r="T695" s="219"/>
      <c r="U695" s="219"/>
      <c r="V695" s="219"/>
      <c r="W695" s="219"/>
      <c r="X695" s="220"/>
      <c r="Y695" s="194" t="s">
        <v>53</v>
      </c>
      <c r="Z695" s="143"/>
      <c r="AA695" s="144"/>
      <c r="AB695" s="223"/>
      <c r="AC695" s="223"/>
      <c r="AD695" s="223"/>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5"/>
      <c r="B696" s="238"/>
      <c r="C696" s="237"/>
      <c r="D696" s="238"/>
      <c r="E696" s="181"/>
      <c r="F696" s="182"/>
      <c r="G696" s="221"/>
      <c r="H696" s="179"/>
      <c r="I696" s="179"/>
      <c r="J696" s="179"/>
      <c r="K696" s="179"/>
      <c r="L696" s="179"/>
      <c r="M696" s="179"/>
      <c r="N696" s="179"/>
      <c r="O696" s="179"/>
      <c r="P696" s="179"/>
      <c r="Q696" s="179"/>
      <c r="R696" s="179"/>
      <c r="S696" s="179"/>
      <c r="T696" s="179"/>
      <c r="U696" s="179"/>
      <c r="V696" s="179"/>
      <c r="W696" s="179"/>
      <c r="X696" s="222"/>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5"/>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5"/>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15">
      <c r="A701" s="5"/>
      <c r="B701" s="6"/>
      <c r="C701" s="864"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5"/>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43.5" customHeight="1" x14ac:dyDescent="0.15">
      <c r="A702" s="512" t="s">
        <v>139</v>
      </c>
      <c r="B702" s="513"/>
      <c r="C702" s="712" t="s">
        <v>140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76" t="s">
        <v>636</v>
      </c>
      <c r="AE702" s="877"/>
      <c r="AF702" s="877"/>
      <c r="AG702" s="866" t="s">
        <v>665</v>
      </c>
      <c r="AH702" s="867"/>
      <c r="AI702" s="867"/>
      <c r="AJ702" s="867"/>
      <c r="AK702" s="867"/>
      <c r="AL702" s="867"/>
      <c r="AM702" s="867"/>
      <c r="AN702" s="867"/>
      <c r="AO702" s="867"/>
      <c r="AP702" s="867"/>
      <c r="AQ702" s="867"/>
      <c r="AR702" s="867"/>
      <c r="AS702" s="867"/>
      <c r="AT702" s="867"/>
      <c r="AU702" s="867"/>
      <c r="AV702" s="867"/>
      <c r="AW702" s="867"/>
      <c r="AX702" s="868"/>
    </row>
    <row r="703" spans="1:51" ht="84" customHeight="1" x14ac:dyDescent="0.15">
      <c r="A703" s="514"/>
      <c r="B703" s="515"/>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69" t="s">
        <v>636</v>
      </c>
      <c r="AE703" s="170"/>
      <c r="AF703" s="170"/>
      <c r="AG703" s="649" t="s">
        <v>757</v>
      </c>
      <c r="AH703" s="650"/>
      <c r="AI703" s="650"/>
      <c r="AJ703" s="650"/>
      <c r="AK703" s="650"/>
      <c r="AL703" s="650"/>
      <c r="AM703" s="650"/>
      <c r="AN703" s="650"/>
      <c r="AO703" s="650"/>
      <c r="AP703" s="650"/>
      <c r="AQ703" s="650"/>
      <c r="AR703" s="650"/>
      <c r="AS703" s="650"/>
      <c r="AT703" s="650"/>
      <c r="AU703" s="650"/>
      <c r="AV703" s="650"/>
      <c r="AW703" s="650"/>
      <c r="AX703" s="651"/>
    </row>
    <row r="704" spans="1:51" ht="55.5" customHeight="1" x14ac:dyDescent="0.15">
      <c r="A704" s="516"/>
      <c r="B704" s="517"/>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636</v>
      </c>
      <c r="AE704" s="568"/>
      <c r="AF704" s="568"/>
      <c r="AG704" s="411" t="s">
        <v>755</v>
      </c>
      <c r="AH704" s="219"/>
      <c r="AI704" s="219"/>
      <c r="AJ704" s="219"/>
      <c r="AK704" s="219"/>
      <c r="AL704" s="219"/>
      <c r="AM704" s="219"/>
      <c r="AN704" s="219"/>
      <c r="AO704" s="219"/>
      <c r="AP704" s="219"/>
      <c r="AQ704" s="219"/>
      <c r="AR704" s="219"/>
      <c r="AS704" s="219"/>
      <c r="AT704" s="219"/>
      <c r="AU704" s="219"/>
      <c r="AV704" s="219"/>
      <c r="AW704" s="219"/>
      <c r="AX704" s="412"/>
    </row>
    <row r="705" spans="1:50" ht="27" customHeight="1" x14ac:dyDescent="0.15">
      <c r="A705" s="603" t="s">
        <v>38</v>
      </c>
      <c r="B705" s="752"/>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8" t="s">
        <v>636</v>
      </c>
      <c r="AE705" s="719"/>
      <c r="AF705" s="719"/>
      <c r="AG705" s="175" t="s">
        <v>674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0"/>
      <c r="B706" s="753"/>
      <c r="C706" s="596"/>
      <c r="D706" s="597"/>
      <c r="E706" s="669" t="s">
        <v>299</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69" t="s">
        <v>673</v>
      </c>
      <c r="AE706" s="170"/>
      <c r="AF706" s="171"/>
      <c r="AG706" s="411"/>
      <c r="AH706" s="219"/>
      <c r="AI706" s="219"/>
      <c r="AJ706" s="219"/>
      <c r="AK706" s="219"/>
      <c r="AL706" s="219"/>
      <c r="AM706" s="219"/>
      <c r="AN706" s="219"/>
      <c r="AO706" s="219"/>
      <c r="AP706" s="219"/>
      <c r="AQ706" s="219"/>
      <c r="AR706" s="219"/>
      <c r="AS706" s="219"/>
      <c r="AT706" s="219"/>
      <c r="AU706" s="219"/>
      <c r="AV706" s="219"/>
      <c r="AW706" s="219"/>
      <c r="AX706" s="412"/>
    </row>
    <row r="707" spans="1:50" ht="51.75" customHeight="1" x14ac:dyDescent="0.15">
      <c r="A707" s="640"/>
      <c r="B707" s="753"/>
      <c r="C707" s="598"/>
      <c r="D707" s="599"/>
      <c r="E707" s="672" t="s">
        <v>239</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5" t="s">
        <v>673</v>
      </c>
      <c r="AE707" s="566"/>
      <c r="AF707" s="566"/>
      <c r="AG707" s="411"/>
      <c r="AH707" s="219"/>
      <c r="AI707" s="219"/>
      <c r="AJ707" s="219"/>
      <c r="AK707" s="219"/>
      <c r="AL707" s="219"/>
      <c r="AM707" s="219"/>
      <c r="AN707" s="219"/>
      <c r="AO707" s="219"/>
      <c r="AP707" s="219"/>
      <c r="AQ707" s="219"/>
      <c r="AR707" s="219"/>
      <c r="AS707" s="219"/>
      <c r="AT707" s="219"/>
      <c r="AU707" s="219"/>
      <c r="AV707" s="219"/>
      <c r="AW707" s="219"/>
      <c r="AX707" s="412"/>
    </row>
    <row r="708" spans="1:50" ht="26.25" customHeight="1" x14ac:dyDescent="0.15">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675</v>
      </c>
      <c r="AE708" s="653"/>
      <c r="AF708" s="653"/>
      <c r="AG708" s="509" t="s">
        <v>666</v>
      </c>
      <c r="AH708" s="510"/>
      <c r="AI708" s="510"/>
      <c r="AJ708" s="510"/>
      <c r="AK708" s="510"/>
      <c r="AL708" s="510"/>
      <c r="AM708" s="510"/>
      <c r="AN708" s="510"/>
      <c r="AO708" s="510"/>
      <c r="AP708" s="510"/>
      <c r="AQ708" s="510"/>
      <c r="AR708" s="510"/>
      <c r="AS708" s="510"/>
      <c r="AT708" s="510"/>
      <c r="AU708" s="510"/>
      <c r="AV708" s="510"/>
      <c r="AW708" s="510"/>
      <c r="AX708" s="511"/>
    </row>
    <row r="709" spans="1:50" ht="26.25" customHeight="1" x14ac:dyDescent="0.15">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69" t="s">
        <v>636</v>
      </c>
      <c r="AE709" s="170"/>
      <c r="AF709" s="170"/>
      <c r="AG709" s="649" t="s">
        <v>667</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69" t="s">
        <v>675</v>
      </c>
      <c r="AE710" s="170"/>
      <c r="AF710" s="170"/>
      <c r="AG710" s="649" t="s">
        <v>748</v>
      </c>
      <c r="AH710" s="650"/>
      <c r="AI710" s="650"/>
      <c r="AJ710" s="650"/>
      <c r="AK710" s="650"/>
      <c r="AL710" s="650"/>
      <c r="AM710" s="650"/>
      <c r="AN710" s="650"/>
      <c r="AO710" s="650"/>
      <c r="AP710" s="650"/>
      <c r="AQ710" s="650"/>
      <c r="AR710" s="650"/>
      <c r="AS710" s="650"/>
      <c r="AT710" s="650"/>
      <c r="AU710" s="650"/>
      <c r="AV710" s="650"/>
      <c r="AW710" s="650"/>
      <c r="AX710" s="651"/>
    </row>
    <row r="711" spans="1:50" ht="41.1" customHeight="1" x14ac:dyDescent="0.15">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69" t="s">
        <v>636</v>
      </c>
      <c r="AE711" s="170"/>
      <c r="AF711" s="170"/>
      <c r="AG711" s="649" t="s">
        <v>668</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0" t="s">
        <v>266</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675</v>
      </c>
      <c r="AE712" s="568"/>
      <c r="AF712" s="568"/>
      <c r="AG712" s="576" t="s">
        <v>641</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0"/>
      <c r="B713" s="641"/>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675</v>
      </c>
      <c r="AE713" s="170"/>
      <c r="AF713" s="171"/>
      <c r="AG713" s="649" t="s">
        <v>641</v>
      </c>
      <c r="AH713" s="650"/>
      <c r="AI713" s="650"/>
      <c r="AJ713" s="650"/>
      <c r="AK713" s="650"/>
      <c r="AL713" s="650"/>
      <c r="AM713" s="650"/>
      <c r="AN713" s="650"/>
      <c r="AO713" s="650"/>
      <c r="AP713" s="650"/>
      <c r="AQ713" s="650"/>
      <c r="AR713" s="650"/>
      <c r="AS713" s="650"/>
      <c r="AT713" s="650"/>
      <c r="AU713" s="650"/>
      <c r="AV713" s="650"/>
      <c r="AW713" s="650"/>
      <c r="AX713" s="651"/>
    </row>
    <row r="714" spans="1:50" ht="30.75" customHeight="1" x14ac:dyDescent="0.15">
      <c r="A714" s="642"/>
      <c r="B714" s="643"/>
      <c r="C714" s="754" t="s">
        <v>245</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73" t="s">
        <v>636</v>
      </c>
      <c r="AE714" s="574"/>
      <c r="AF714" s="575"/>
      <c r="AG714" s="675" t="s">
        <v>669</v>
      </c>
      <c r="AH714" s="676"/>
      <c r="AI714" s="676"/>
      <c r="AJ714" s="676"/>
      <c r="AK714" s="676"/>
      <c r="AL714" s="676"/>
      <c r="AM714" s="676"/>
      <c r="AN714" s="676"/>
      <c r="AO714" s="676"/>
      <c r="AP714" s="676"/>
      <c r="AQ714" s="676"/>
      <c r="AR714" s="676"/>
      <c r="AS714" s="676"/>
      <c r="AT714" s="676"/>
      <c r="AU714" s="676"/>
      <c r="AV714" s="676"/>
      <c r="AW714" s="676"/>
      <c r="AX714" s="677"/>
    </row>
    <row r="715" spans="1:50" ht="58.9" customHeight="1" x14ac:dyDescent="0.15">
      <c r="A715" s="603" t="s">
        <v>39</v>
      </c>
      <c r="B715" s="639"/>
      <c r="C715" s="644" t="s">
        <v>246</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636</v>
      </c>
      <c r="AE715" s="653"/>
      <c r="AF715" s="760"/>
      <c r="AG715" s="509" t="s">
        <v>756</v>
      </c>
      <c r="AH715" s="510"/>
      <c r="AI715" s="510"/>
      <c r="AJ715" s="510"/>
      <c r="AK715" s="510"/>
      <c r="AL715" s="510"/>
      <c r="AM715" s="510"/>
      <c r="AN715" s="510"/>
      <c r="AO715" s="510"/>
      <c r="AP715" s="510"/>
      <c r="AQ715" s="510"/>
      <c r="AR715" s="510"/>
      <c r="AS715" s="510"/>
      <c r="AT715" s="510"/>
      <c r="AU715" s="510"/>
      <c r="AV715" s="510"/>
      <c r="AW715" s="510"/>
      <c r="AX715" s="511"/>
    </row>
    <row r="716" spans="1:50" ht="60" customHeight="1" x14ac:dyDescent="0.15">
      <c r="A716" s="640"/>
      <c r="B716" s="641"/>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1" t="s">
        <v>636</v>
      </c>
      <c r="AE716" s="742"/>
      <c r="AF716" s="742"/>
      <c r="AG716" s="649" t="s">
        <v>670</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69" t="s">
        <v>636</v>
      </c>
      <c r="AE717" s="170"/>
      <c r="AF717" s="170"/>
      <c r="AG717" s="649" t="s">
        <v>671</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69" t="s">
        <v>636</v>
      </c>
      <c r="AE718" s="170"/>
      <c r="AF718" s="170"/>
      <c r="AG718" s="178" t="s">
        <v>672</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3" t="s">
        <v>57</v>
      </c>
      <c r="B719" s="634"/>
      <c r="C719" s="773" t="s">
        <v>143</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88"/>
      <c r="AD719" s="652" t="s">
        <v>636</v>
      </c>
      <c r="AE719" s="653"/>
      <c r="AF719" s="653"/>
      <c r="AG719" s="175" t="s">
        <v>744</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5"/>
      <c r="B720" s="636"/>
      <c r="C720" s="915" t="s">
        <v>259</v>
      </c>
      <c r="D720" s="913"/>
      <c r="E720" s="913"/>
      <c r="F720" s="916"/>
      <c r="G720" s="912" t="s">
        <v>260</v>
      </c>
      <c r="H720" s="913"/>
      <c r="I720" s="913"/>
      <c r="J720" s="913"/>
      <c r="K720" s="913"/>
      <c r="L720" s="913"/>
      <c r="M720" s="913"/>
      <c r="N720" s="912" t="s">
        <v>263</v>
      </c>
      <c r="O720" s="913"/>
      <c r="P720" s="913"/>
      <c r="Q720" s="913"/>
      <c r="R720" s="913"/>
      <c r="S720" s="913"/>
      <c r="T720" s="913"/>
      <c r="U720" s="913"/>
      <c r="V720" s="913"/>
      <c r="W720" s="913"/>
      <c r="X720" s="913"/>
      <c r="Y720" s="913"/>
      <c r="Z720" s="913"/>
      <c r="AA720" s="913"/>
      <c r="AB720" s="913"/>
      <c r="AC720" s="913"/>
      <c r="AD720" s="913"/>
      <c r="AE720" s="913"/>
      <c r="AF720" s="914"/>
      <c r="AG720" s="411"/>
      <c r="AH720" s="219"/>
      <c r="AI720" s="219"/>
      <c r="AJ720" s="219"/>
      <c r="AK720" s="219"/>
      <c r="AL720" s="219"/>
      <c r="AM720" s="219"/>
      <c r="AN720" s="219"/>
      <c r="AO720" s="219"/>
      <c r="AP720" s="219"/>
      <c r="AQ720" s="219"/>
      <c r="AR720" s="219"/>
      <c r="AS720" s="219"/>
      <c r="AT720" s="219"/>
      <c r="AU720" s="219"/>
      <c r="AV720" s="219"/>
      <c r="AW720" s="219"/>
      <c r="AX720" s="412"/>
    </row>
    <row r="721" spans="1:52" ht="24.75" customHeight="1" x14ac:dyDescent="0.15">
      <c r="A721" s="635"/>
      <c r="B721" s="636"/>
      <c r="C721" s="899" t="s">
        <v>678</v>
      </c>
      <c r="D721" s="900"/>
      <c r="E721" s="900"/>
      <c r="F721" s="901"/>
      <c r="G721" s="917"/>
      <c r="H721" s="918"/>
      <c r="I721" s="63" t="str">
        <f>IF(OR(G721="　", G721=""), "", "-")</f>
        <v/>
      </c>
      <c r="J721" s="898"/>
      <c r="K721" s="898"/>
      <c r="L721" s="63" t="str">
        <f>IF(M721="","","-")</f>
        <v/>
      </c>
      <c r="M721" s="64"/>
      <c r="N721" s="895" t="s">
        <v>676</v>
      </c>
      <c r="O721" s="896"/>
      <c r="P721" s="896"/>
      <c r="Q721" s="896"/>
      <c r="R721" s="896"/>
      <c r="S721" s="896"/>
      <c r="T721" s="896"/>
      <c r="U721" s="896"/>
      <c r="V721" s="896"/>
      <c r="W721" s="896"/>
      <c r="X721" s="896"/>
      <c r="Y721" s="896"/>
      <c r="Z721" s="896"/>
      <c r="AA721" s="896"/>
      <c r="AB721" s="896"/>
      <c r="AC721" s="896"/>
      <c r="AD721" s="896"/>
      <c r="AE721" s="896"/>
      <c r="AF721" s="897"/>
      <c r="AG721" s="411"/>
      <c r="AH721" s="219"/>
      <c r="AI721" s="219"/>
      <c r="AJ721" s="219"/>
      <c r="AK721" s="219"/>
      <c r="AL721" s="219"/>
      <c r="AM721" s="219"/>
      <c r="AN721" s="219"/>
      <c r="AO721" s="219"/>
      <c r="AP721" s="219"/>
      <c r="AQ721" s="219"/>
      <c r="AR721" s="219"/>
      <c r="AS721" s="219"/>
      <c r="AT721" s="219"/>
      <c r="AU721" s="219"/>
      <c r="AV721" s="219"/>
      <c r="AW721" s="219"/>
      <c r="AX721" s="412"/>
    </row>
    <row r="722" spans="1:52" ht="24.75" customHeight="1" x14ac:dyDescent="0.15">
      <c r="A722" s="635"/>
      <c r="B722" s="636"/>
      <c r="C722" s="899" t="s">
        <v>679</v>
      </c>
      <c r="D722" s="900"/>
      <c r="E722" s="900"/>
      <c r="F722" s="901"/>
      <c r="G722" s="917"/>
      <c r="H722" s="918"/>
      <c r="I722" s="63" t="str">
        <f t="shared" ref="I722:I725" si="113">IF(OR(G722="　", G722=""), "", "-")</f>
        <v/>
      </c>
      <c r="J722" s="898"/>
      <c r="K722" s="898"/>
      <c r="L722" s="63" t="str">
        <f t="shared" ref="L722:L725" si="114">IF(M722="","","-")</f>
        <v/>
      </c>
      <c r="M722" s="64"/>
      <c r="N722" s="895" t="s">
        <v>677</v>
      </c>
      <c r="O722" s="896"/>
      <c r="P722" s="896"/>
      <c r="Q722" s="896"/>
      <c r="R722" s="896"/>
      <c r="S722" s="896"/>
      <c r="T722" s="896"/>
      <c r="U722" s="896"/>
      <c r="V722" s="896"/>
      <c r="W722" s="896"/>
      <c r="X722" s="896"/>
      <c r="Y722" s="896"/>
      <c r="Z722" s="896"/>
      <c r="AA722" s="896"/>
      <c r="AB722" s="896"/>
      <c r="AC722" s="896"/>
      <c r="AD722" s="896"/>
      <c r="AE722" s="896"/>
      <c r="AF722" s="897"/>
      <c r="AG722" s="411"/>
      <c r="AH722" s="219"/>
      <c r="AI722" s="219"/>
      <c r="AJ722" s="219"/>
      <c r="AK722" s="219"/>
      <c r="AL722" s="219"/>
      <c r="AM722" s="219"/>
      <c r="AN722" s="219"/>
      <c r="AO722" s="219"/>
      <c r="AP722" s="219"/>
      <c r="AQ722" s="219"/>
      <c r="AR722" s="219"/>
      <c r="AS722" s="219"/>
      <c r="AT722" s="219"/>
      <c r="AU722" s="219"/>
      <c r="AV722" s="219"/>
      <c r="AW722" s="219"/>
      <c r="AX722" s="412"/>
    </row>
    <row r="723" spans="1:52" ht="24.75" hidden="1" customHeight="1" x14ac:dyDescent="0.15">
      <c r="A723" s="635"/>
      <c r="B723" s="636"/>
      <c r="C723" s="899"/>
      <c r="D723" s="900"/>
      <c r="E723" s="900"/>
      <c r="F723" s="901"/>
      <c r="G723" s="917"/>
      <c r="H723" s="918"/>
      <c r="I723" s="63" t="str">
        <f t="shared" si="113"/>
        <v/>
      </c>
      <c r="J723" s="898"/>
      <c r="K723" s="898"/>
      <c r="L723" s="63" t="str">
        <f t="shared" si="114"/>
        <v/>
      </c>
      <c r="M723" s="64"/>
      <c r="N723" s="895"/>
      <c r="O723" s="896"/>
      <c r="P723" s="896"/>
      <c r="Q723" s="896"/>
      <c r="R723" s="896"/>
      <c r="S723" s="896"/>
      <c r="T723" s="896"/>
      <c r="U723" s="896"/>
      <c r="V723" s="896"/>
      <c r="W723" s="896"/>
      <c r="X723" s="896"/>
      <c r="Y723" s="896"/>
      <c r="Z723" s="896"/>
      <c r="AA723" s="896"/>
      <c r="AB723" s="896"/>
      <c r="AC723" s="896"/>
      <c r="AD723" s="896"/>
      <c r="AE723" s="896"/>
      <c r="AF723" s="897"/>
      <c r="AG723" s="411"/>
      <c r="AH723" s="219"/>
      <c r="AI723" s="219"/>
      <c r="AJ723" s="219"/>
      <c r="AK723" s="219"/>
      <c r="AL723" s="219"/>
      <c r="AM723" s="219"/>
      <c r="AN723" s="219"/>
      <c r="AO723" s="219"/>
      <c r="AP723" s="219"/>
      <c r="AQ723" s="219"/>
      <c r="AR723" s="219"/>
      <c r="AS723" s="219"/>
      <c r="AT723" s="219"/>
      <c r="AU723" s="219"/>
      <c r="AV723" s="219"/>
      <c r="AW723" s="219"/>
      <c r="AX723" s="412"/>
    </row>
    <row r="724" spans="1:52" ht="24.75" hidden="1" customHeight="1" x14ac:dyDescent="0.15">
      <c r="A724" s="635"/>
      <c r="B724" s="636"/>
      <c r="C724" s="899"/>
      <c r="D724" s="900"/>
      <c r="E724" s="900"/>
      <c r="F724" s="901"/>
      <c r="G724" s="917"/>
      <c r="H724" s="918"/>
      <c r="I724" s="63" t="str">
        <f t="shared" si="113"/>
        <v/>
      </c>
      <c r="J724" s="898"/>
      <c r="K724" s="898"/>
      <c r="L724" s="63" t="str">
        <f t="shared" si="114"/>
        <v/>
      </c>
      <c r="M724" s="64"/>
      <c r="N724" s="895"/>
      <c r="O724" s="896"/>
      <c r="P724" s="896"/>
      <c r="Q724" s="896"/>
      <c r="R724" s="896"/>
      <c r="S724" s="896"/>
      <c r="T724" s="896"/>
      <c r="U724" s="896"/>
      <c r="V724" s="896"/>
      <c r="W724" s="896"/>
      <c r="X724" s="896"/>
      <c r="Y724" s="896"/>
      <c r="Z724" s="896"/>
      <c r="AA724" s="896"/>
      <c r="AB724" s="896"/>
      <c r="AC724" s="896"/>
      <c r="AD724" s="896"/>
      <c r="AE724" s="896"/>
      <c r="AF724" s="897"/>
      <c r="AG724" s="411"/>
      <c r="AH724" s="219"/>
      <c r="AI724" s="219"/>
      <c r="AJ724" s="219"/>
      <c r="AK724" s="219"/>
      <c r="AL724" s="219"/>
      <c r="AM724" s="219"/>
      <c r="AN724" s="219"/>
      <c r="AO724" s="219"/>
      <c r="AP724" s="219"/>
      <c r="AQ724" s="219"/>
      <c r="AR724" s="219"/>
      <c r="AS724" s="219"/>
      <c r="AT724" s="219"/>
      <c r="AU724" s="219"/>
      <c r="AV724" s="219"/>
      <c r="AW724" s="219"/>
      <c r="AX724" s="412"/>
    </row>
    <row r="725" spans="1:52" ht="24.75" hidden="1" customHeight="1" x14ac:dyDescent="0.15">
      <c r="A725" s="637"/>
      <c r="B725" s="638"/>
      <c r="C725" s="899"/>
      <c r="D725" s="900"/>
      <c r="E725" s="900"/>
      <c r="F725" s="901"/>
      <c r="G725" s="940"/>
      <c r="H725" s="941"/>
      <c r="I725" s="65" t="str">
        <f t="shared" si="113"/>
        <v/>
      </c>
      <c r="J725" s="942"/>
      <c r="K725" s="942"/>
      <c r="L725" s="65" t="str">
        <f t="shared" si="114"/>
        <v/>
      </c>
      <c r="M725" s="66"/>
      <c r="N725" s="933"/>
      <c r="O725" s="934"/>
      <c r="P725" s="934"/>
      <c r="Q725" s="934"/>
      <c r="R725" s="934"/>
      <c r="S725" s="934"/>
      <c r="T725" s="934"/>
      <c r="U725" s="934"/>
      <c r="V725" s="934"/>
      <c r="W725" s="934"/>
      <c r="X725" s="934"/>
      <c r="Y725" s="934"/>
      <c r="Z725" s="934"/>
      <c r="AA725" s="934"/>
      <c r="AB725" s="934"/>
      <c r="AC725" s="934"/>
      <c r="AD725" s="934"/>
      <c r="AE725" s="934"/>
      <c r="AF725" s="935"/>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3" t="s">
        <v>47</v>
      </c>
      <c r="B726" s="604"/>
      <c r="C726" s="426" t="s">
        <v>52</v>
      </c>
      <c r="D726" s="563"/>
      <c r="E726" s="563"/>
      <c r="F726" s="564"/>
      <c r="G726" s="780" t="s">
        <v>740</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2" ht="67.5" customHeight="1" thickBot="1" x14ac:dyDescent="0.2">
      <c r="A727" s="605"/>
      <c r="B727" s="606"/>
      <c r="C727" s="681" t="s">
        <v>56</v>
      </c>
      <c r="D727" s="682"/>
      <c r="E727" s="682"/>
      <c r="F727" s="683"/>
      <c r="G727" s="778" t="s">
        <v>680</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2"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2" ht="67.5" customHeight="1" thickBot="1" x14ac:dyDescent="0.2">
      <c r="A729" s="748" t="s">
        <v>752</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2"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
      <c r="A731" s="600" t="s">
        <v>137</v>
      </c>
      <c r="B731" s="601"/>
      <c r="C731" s="601"/>
      <c r="D731" s="601"/>
      <c r="E731" s="602"/>
      <c r="F731" s="666" t="s">
        <v>753</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2"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
      <c r="A733" s="600" t="s">
        <v>137</v>
      </c>
      <c r="B733" s="601"/>
      <c r="C733" s="601"/>
      <c r="D733" s="601"/>
      <c r="E733" s="602"/>
      <c r="F733" s="749" t="s">
        <v>754</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7" t="s">
        <v>272</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c r="AZ736" s="10"/>
    </row>
    <row r="737" spans="1:51" ht="24.75" customHeight="1" x14ac:dyDescent="0.15">
      <c r="A737" s="142" t="s">
        <v>592</v>
      </c>
      <c r="B737" s="143"/>
      <c r="C737" s="143"/>
      <c r="D737" s="144"/>
      <c r="E737" s="90" t="s">
        <v>681</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682</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683</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684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685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686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687</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688</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689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465</v>
      </c>
      <c r="B746" s="94"/>
      <c r="C746" s="94"/>
      <c r="D746" s="94"/>
      <c r="E746" s="97" t="s">
        <v>631</v>
      </c>
      <c r="F746" s="98"/>
      <c r="G746" s="98"/>
      <c r="H746" s="85" t="str">
        <f>IF(E746="","","-")</f>
        <v>-</v>
      </c>
      <c r="I746" s="98"/>
      <c r="J746" s="98"/>
      <c r="K746" s="85" t="str">
        <f>IF(I746="","","-")</f>
        <v/>
      </c>
      <c r="L746" s="89">
        <v>223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631</v>
      </c>
      <c r="F747" s="98"/>
      <c r="G747" s="98"/>
      <c r="H747" s="85" t="str">
        <f>IF(E747="","","-")</f>
        <v>-</v>
      </c>
      <c r="I747" s="98"/>
      <c r="J747" s="98"/>
      <c r="K747" s="85" t="str">
        <f>IF(I747="","","-")</f>
        <v/>
      </c>
      <c r="L747" s="89">
        <v>227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7"/>
      <c r="B786" s="768"/>
      <c r="C786" s="768"/>
      <c r="D786" s="768"/>
      <c r="E786" s="768"/>
      <c r="F786" s="76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3" t="s">
        <v>304</v>
      </c>
      <c r="B787" s="744"/>
      <c r="C787" s="744"/>
      <c r="D787" s="744"/>
      <c r="E787" s="744"/>
      <c r="F787" s="745"/>
      <c r="G787" s="422" t="s">
        <v>690</v>
      </c>
      <c r="H787" s="423"/>
      <c r="I787" s="423"/>
      <c r="J787" s="423"/>
      <c r="K787" s="423"/>
      <c r="L787" s="423"/>
      <c r="M787" s="423"/>
      <c r="N787" s="423"/>
      <c r="O787" s="423"/>
      <c r="P787" s="423"/>
      <c r="Q787" s="423"/>
      <c r="R787" s="423"/>
      <c r="S787" s="423"/>
      <c r="T787" s="423"/>
      <c r="U787" s="423"/>
      <c r="V787" s="423"/>
      <c r="W787" s="423"/>
      <c r="X787" s="423"/>
      <c r="Y787" s="423"/>
      <c r="Z787" s="423"/>
      <c r="AA787" s="423"/>
      <c r="AB787" s="424"/>
      <c r="AC787" s="422" t="s">
        <v>691</v>
      </c>
      <c r="AD787" s="423"/>
      <c r="AE787" s="423"/>
      <c r="AF787" s="423"/>
      <c r="AG787" s="423"/>
      <c r="AH787" s="423"/>
      <c r="AI787" s="423"/>
      <c r="AJ787" s="423"/>
      <c r="AK787" s="423"/>
      <c r="AL787" s="423"/>
      <c r="AM787" s="423"/>
      <c r="AN787" s="423"/>
      <c r="AO787" s="423"/>
      <c r="AP787" s="423"/>
      <c r="AQ787" s="423"/>
      <c r="AR787" s="423"/>
      <c r="AS787" s="423"/>
      <c r="AT787" s="423"/>
      <c r="AU787" s="423"/>
      <c r="AV787" s="423"/>
      <c r="AW787" s="423"/>
      <c r="AX787" s="425"/>
    </row>
    <row r="788" spans="1:51" ht="24.75" customHeight="1" x14ac:dyDescent="0.15">
      <c r="A788" s="538"/>
      <c r="B788" s="746"/>
      <c r="C788" s="746"/>
      <c r="D788" s="746"/>
      <c r="E788" s="746"/>
      <c r="F788" s="747"/>
      <c r="G788" s="426" t="s">
        <v>17</v>
      </c>
      <c r="H788" s="427"/>
      <c r="I788" s="427"/>
      <c r="J788" s="427"/>
      <c r="K788" s="427"/>
      <c r="L788" s="428" t="s">
        <v>18</v>
      </c>
      <c r="M788" s="427"/>
      <c r="N788" s="427"/>
      <c r="O788" s="427"/>
      <c r="P788" s="427"/>
      <c r="Q788" s="427"/>
      <c r="R788" s="427"/>
      <c r="S788" s="427"/>
      <c r="T788" s="427"/>
      <c r="U788" s="427"/>
      <c r="V788" s="427"/>
      <c r="W788" s="427"/>
      <c r="X788" s="429"/>
      <c r="Y788" s="419" t="s">
        <v>19</v>
      </c>
      <c r="Z788" s="420"/>
      <c r="AA788" s="420"/>
      <c r="AB788" s="430"/>
      <c r="AC788" s="426" t="s">
        <v>17</v>
      </c>
      <c r="AD788" s="427"/>
      <c r="AE788" s="427"/>
      <c r="AF788" s="427"/>
      <c r="AG788" s="427"/>
      <c r="AH788" s="428" t="s">
        <v>18</v>
      </c>
      <c r="AI788" s="427"/>
      <c r="AJ788" s="427"/>
      <c r="AK788" s="427"/>
      <c r="AL788" s="427"/>
      <c r="AM788" s="427"/>
      <c r="AN788" s="427"/>
      <c r="AO788" s="427"/>
      <c r="AP788" s="427"/>
      <c r="AQ788" s="427"/>
      <c r="AR788" s="427"/>
      <c r="AS788" s="427"/>
      <c r="AT788" s="429"/>
      <c r="AU788" s="419" t="s">
        <v>19</v>
      </c>
      <c r="AV788" s="420"/>
      <c r="AW788" s="420"/>
      <c r="AX788" s="421"/>
    </row>
    <row r="789" spans="1:51" ht="24.75" customHeight="1" x14ac:dyDescent="0.15">
      <c r="A789" s="538"/>
      <c r="B789" s="746"/>
      <c r="C789" s="746"/>
      <c r="D789" s="746"/>
      <c r="E789" s="746"/>
      <c r="F789" s="747"/>
      <c r="G789" s="432" t="s">
        <v>713</v>
      </c>
      <c r="H789" s="433"/>
      <c r="I789" s="433"/>
      <c r="J789" s="433"/>
      <c r="K789" s="434"/>
      <c r="L789" s="435" t="s">
        <v>716</v>
      </c>
      <c r="M789" s="436"/>
      <c r="N789" s="436"/>
      <c r="O789" s="436"/>
      <c r="P789" s="436"/>
      <c r="Q789" s="436"/>
      <c r="R789" s="436"/>
      <c r="S789" s="436"/>
      <c r="T789" s="436"/>
      <c r="U789" s="436"/>
      <c r="V789" s="436"/>
      <c r="W789" s="436"/>
      <c r="X789" s="437"/>
      <c r="Y789" s="438">
        <v>25.8</v>
      </c>
      <c r="Z789" s="439"/>
      <c r="AA789" s="439"/>
      <c r="AB789" s="539"/>
      <c r="AC789" s="432" t="s">
        <v>701</v>
      </c>
      <c r="AD789" s="433"/>
      <c r="AE789" s="433"/>
      <c r="AF789" s="433"/>
      <c r="AG789" s="434"/>
      <c r="AH789" s="435" t="s">
        <v>704</v>
      </c>
      <c r="AI789" s="436"/>
      <c r="AJ789" s="436"/>
      <c r="AK789" s="436"/>
      <c r="AL789" s="436"/>
      <c r="AM789" s="436"/>
      <c r="AN789" s="436"/>
      <c r="AO789" s="436"/>
      <c r="AP789" s="436"/>
      <c r="AQ789" s="436"/>
      <c r="AR789" s="436"/>
      <c r="AS789" s="436"/>
      <c r="AT789" s="437"/>
      <c r="AU789" s="438">
        <v>28.2</v>
      </c>
      <c r="AV789" s="439"/>
      <c r="AW789" s="439"/>
      <c r="AX789" s="440"/>
    </row>
    <row r="790" spans="1:51" ht="24.75" customHeight="1" x14ac:dyDescent="0.15">
      <c r="A790" s="538"/>
      <c r="B790" s="746"/>
      <c r="C790" s="746"/>
      <c r="D790" s="746"/>
      <c r="E790" s="746"/>
      <c r="F790" s="747"/>
      <c r="G790" s="333" t="s">
        <v>701</v>
      </c>
      <c r="H790" s="334"/>
      <c r="I790" s="334"/>
      <c r="J790" s="334"/>
      <c r="K790" s="335"/>
      <c r="L790" s="383" t="s">
        <v>717</v>
      </c>
      <c r="M790" s="384"/>
      <c r="N790" s="384"/>
      <c r="O790" s="384"/>
      <c r="P790" s="384"/>
      <c r="Q790" s="384"/>
      <c r="R790" s="384"/>
      <c r="S790" s="384"/>
      <c r="T790" s="384"/>
      <c r="U790" s="384"/>
      <c r="V790" s="384"/>
      <c r="W790" s="384"/>
      <c r="X790" s="385"/>
      <c r="Y790" s="380">
        <v>12.8</v>
      </c>
      <c r="Z790" s="381"/>
      <c r="AA790" s="381"/>
      <c r="AB790" s="387"/>
      <c r="AC790" s="333" t="s">
        <v>696</v>
      </c>
      <c r="AD790" s="334"/>
      <c r="AE790" s="334"/>
      <c r="AF790" s="334"/>
      <c r="AG790" s="335"/>
      <c r="AH790" s="383" t="s">
        <v>705</v>
      </c>
      <c r="AI790" s="384"/>
      <c r="AJ790" s="384"/>
      <c r="AK790" s="384"/>
      <c r="AL790" s="384"/>
      <c r="AM790" s="384"/>
      <c r="AN790" s="384"/>
      <c r="AO790" s="384"/>
      <c r="AP790" s="384"/>
      <c r="AQ790" s="384"/>
      <c r="AR790" s="384"/>
      <c r="AS790" s="384"/>
      <c r="AT790" s="385"/>
      <c r="AU790" s="380">
        <v>14.3</v>
      </c>
      <c r="AV790" s="381"/>
      <c r="AW790" s="381"/>
      <c r="AX790" s="382"/>
    </row>
    <row r="791" spans="1:51" ht="24.75" customHeight="1" x14ac:dyDescent="0.15">
      <c r="A791" s="538"/>
      <c r="B791" s="746"/>
      <c r="C791" s="746"/>
      <c r="D791" s="746"/>
      <c r="E791" s="746"/>
      <c r="F791" s="747"/>
      <c r="G791" s="333" t="s">
        <v>709</v>
      </c>
      <c r="H791" s="334"/>
      <c r="I791" s="334"/>
      <c r="J791" s="334"/>
      <c r="K791" s="335"/>
      <c r="L791" s="383" t="s">
        <v>719</v>
      </c>
      <c r="M791" s="384"/>
      <c r="N791" s="384"/>
      <c r="O791" s="384"/>
      <c r="P791" s="384"/>
      <c r="Q791" s="384"/>
      <c r="R791" s="384"/>
      <c r="S791" s="384"/>
      <c r="T791" s="384"/>
      <c r="U791" s="384"/>
      <c r="V791" s="384"/>
      <c r="W791" s="384"/>
      <c r="X791" s="385"/>
      <c r="Y791" s="380">
        <v>4.0999999999999996</v>
      </c>
      <c r="Z791" s="381"/>
      <c r="AA791" s="381"/>
      <c r="AB791" s="387"/>
      <c r="AC791" s="333" t="s">
        <v>702</v>
      </c>
      <c r="AD791" s="334"/>
      <c r="AE791" s="334"/>
      <c r="AF791" s="334"/>
      <c r="AG791" s="335"/>
      <c r="AH791" s="383" t="s">
        <v>706</v>
      </c>
      <c r="AI791" s="384"/>
      <c r="AJ791" s="384"/>
      <c r="AK791" s="384"/>
      <c r="AL791" s="384"/>
      <c r="AM791" s="384"/>
      <c r="AN791" s="384"/>
      <c r="AO791" s="384"/>
      <c r="AP791" s="384"/>
      <c r="AQ791" s="384"/>
      <c r="AR791" s="384"/>
      <c r="AS791" s="384"/>
      <c r="AT791" s="385"/>
      <c r="AU791" s="380">
        <v>2.2999999999999998</v>
      </c>
      <c r="AV791" s="381"/>
      <c r="AW791" s="381"/>
      <c r="AX791" s="382"/>
    </row>
    <row r="792" spans="1:51" ht="24.75" customHeight="1" x14ac:dyDescent="0.15">
      <c r="A792" s="538"/>
      <c r="B792" s="746"/>
      <c r="C792" s="746"/>
      <c r="D792" s="746"/>
      <c r="E792" s="746"/>
      <c r="F792" s="747"/>
      <c r="G792" s="333" t="s">
        <v>710</v>
      </c>
      <c r="H792" s="334"/>
      <c r="I792" s="334"/>
      <c r="J792" s="334"/>
      <c r="K792" s="335"/>
      <c r="L792" s="383" t="s">
        <v>718</v>
      </c>
      <c r="M792" s="384"/>
      <c r="N792" s="384"/>
      <c r="O792" s="384"/>
      <c r="P792" s="384"/>
      <c r="Q792" s="384"/>
      <c r="R792" s="384"/>
      <c r="S792" s="384"/>
      <c r="T792" s="384"/>
      <c r="U792" s="384"/>
      <c r="V792" s="384"/>
      <c r="W792" s="384"/>
      <c r="X792" s="385"/>
      <c r="Y792" s="380">
        <v>3.8</v>
      </c>
      <c r="Z792" s="381"/>
      <c r="AA792" s="381"/>
      <c r="AB792" s="387"/>
      <c r="AC792" s="333" t="s">
        <v>703</v>
      </c>
      <c r="AD792" s="334"/>
      <c r="AE792" s="334"/>
      <c r="AF792" s="334"/>
      <c r="AG792" s="335"/>
      <c r="AH792" s="383" t="s">
        <v>707</v>
      </c>
      <c r="AI792" s="384"/>
      <c r="AJ792" s="384"/>
      <c r="AK792" s="384"/>
      <c r="AL792" s="384"/>
      <c r="AM792" s="384"/>
      <c r="AN792" s="384"/>
      <c r="AO792" s="384"/>
      <c r="AP792" s="384"/>
      <c r="AQ792" s="384"/>
      <c r="AR792" s="384"/>
      <c r="AS792" s="384"/>
      <c r="AT792" s="385"/>
      <c r="AU792" s="380">
        <v>1</v>
      </c>
      <c r="AV792" s="381"/>
      <c r="AW792" s="381"/>
      <c r="AX792" s="382"/>
    </row>
    <row r="793" spans="1:51" ht="24.75" customHeight="1" x14ac:dyDescent="0.15">
      <c r="A793" s="538"/>
      <c r="B793" s="746"/>
      <c r="C793" s="746"/>
      <c r="D793" s="746"/>
      <c r="E793" s="746"/>
      <c r="F793" s="747"/>
      <c r="G793" s="333" t="s">
        <v>711</v>
      </c>
      <c r="H793" s="334"/>
      <c r="I793" s="334"/>
      <c r="J793" s="334"/>
      <c r="K793" s="335"/>
      <c r="L793" s="383" t="s">
        <v>720</v>
      </c>
      <c r="M793" s="384"/>
      <c r="N793" s="384"/>
      <c r="O793" s="384"/>
      <c r="P793" s="384"/>
      <c r="Q793" s="384"/>
      <c r="R793" s="384"/>
      <c r="S793" s="384"/>
      <c r="T793" s="384"/>
      <c r="U793" s="384"/>
      <c r="V793" s="384"/>
      <c r="W793" s="384"/>
      <c r="X793" s="385"/>
      <c r="Y793" s="380">
        <v>3.5</v>
      </c>
      <c r="Z793" s="381"/>
      <c r="AA793" s="381"/>
      <c r="AB793" s="387"/>
      <c r="AC793" s="333" t="s">
        <v>699</v>
      </c>
      <c r="AD793" s="334"/>
      <c r="AE793" s="334"/>
      <c r="AF793" s="334"/>
      <c r="AG793" s="335"/>
      <c r="AH793" s="383" t="s">
        <v>708</v>
      </c>
      <c r="AI793" s="384"/>
      <c r="AJ793" s="384"/>
      <c r="AK793" s="384"/>
      <c r="AL793" s="384"/>
      <c r="AM793" s="384"/>
      <c r="AN793" s="384"/>
      <c r="AO793" s="384"/>
      <c r="AP793" s="384"/>
      <c r="AQ793" s="384"/>
      <c r="AR793" s="384"/>
      <c r="AS793" s="384"/>
      <c r="AT793" s="385"/>
      <c r="AU793" s="380">
        <v>11.7</v>
      </c>
      <c r="AV793" s="381"/>
      <c r="AW793" s="381"/>
      <c r="AX793" s="382"/>
    </row>
    <row r="794" spans="1:51" ht="24.75" customHeight="1" x14ac:dyDescent="0.15">
      <c r="A794" s="538"/>
      <c r="B794" s="746"/>
      <c r="C794" s="746"/>
      <c r="D794" s="746"/>
      <c r="E794" s="746"/>
      <c r="F794" s="747"/>
      <c r="G794" s="333" t="s">
        <v>712</v>
      </c>
      <c r="H794" s="334"/>
      <c r="I794" s="334"/>
      <c r="J794" s="334"/>
      <c r="K794" s="335"/>
      <c r="L794" s="383" t="s">
        <v>721</v>
      </c>
      <c r="M794" s="384"/>
      <c r="N794" s="384"/>
      <c r="O794" s="384"/>
      <c r="P794" s="384"/>
      <c r="Q794" s="384"/>
      <c r="R794" s="384"/>
      <c r="S794" s="384"/>
      <c r="T794" s="384"/>
      <c r="U794" s="384"/>
      <c r="V794" s="384"/>
      <c r="W794" s="384"/>
      <c r="X794" s="385"/>
      <c r="Y794" s="380">
        <v>2.1</v>
      </c>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8"/>
      <c r="B795" s="746"/>
      <c r="C795" s="746"/>
      <c r="D795" s="746"/>
      <c r="E795" s="746"/>
      <c r="F795" s="747"/>
      <c r="G795" s="333" t="s">
        <v>703</v>
      </c>
      <c r="H795" s="334"/>
      <c r="I795" s="334"/>
      <c r="J795" s="334"/>
      <c r="K795" s="335"/>
      <c r="L795" s="383" t="s">
        <v>722</v>
      </c>
      <c r="M795" s="384"/>
      <c r="N795" s="384"/>
      <c r="O795" s="384"/>
      <c r="P795" s="384"/>
      <c r="Q795" s="384"/>
      <c r="R795" s="384"/>
      <c r="S795" s="384"/>
      <c r="T795" s="384"/>
      <c r="U795" s="384"/>
      <c r="V795" s="384"/>
      <c r="W795" s="384"/>
      <c r="X795" s="385"/>
      <c r="Y795" s="380">
        <v>1.2</v>
      </c>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8"/>
      <c r="B796" s="746"/>
      <c r="C796" s="746"/>
      <c r="D796" s="746"/>
      <c r="E796" s="746"/>
      <c r="F796" s="747"/>
      <c r="G796" s="333" t="s">
        <v>715</v>
      </c>
      <c r="H796" s="334"/>
      <c r="I796" s="334"/>
      <c r="J796" s="334"/>
      <c r="K796" s="335"/>
      <c r="L796" s="383" t="s">
        <v>723</v>
      </c>
      <c r="M796" s="384"/>
      <c r="N796" s="384"/>
      <c r="O796" s="384"/>
      <c r="P796" s="384"/>
      <c r="Q796" s="384"/>
      <c r="R796" s="384"/>
      <c r="S796" s="384"/>
      <c r="T796" s="384"/>
      <c r="U796" s="384"/>
      <c r="V796" s="384"/>
      <c r="W796" s="384"/>
      <c r="X796" s="385"/>
      <c r="Y796" s="380">
        <v>0.7</v>
      </c>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8"/>
      <c r="B797" s="746"/>
      <c r="C797" s="746"/>
      <c r="D797" s="746"/>
      <c r="E797" s="746"/>
      <c r="F797" s="747"/>
      <c r="G797" s="333" t="s">
        <v>714</v>
      </c>
      <c r="H797" s="334"/>
      <c r="I797" s="334"/>
      <c r="J797" s="334"/>
      <c r="K797" s="335"/>
      <c r="L797" s="383" t="s">
        <v>724</v>
      </c>
      <c r="M797" s="384"/>
      <c r="N797" s="384"/>
      <c r="O797" s="384"/>
      <c r="P797" s="384"/>
      <c r="Q797" s="384"/>
      <c r="R797" s="384"/>
      <c r="S797" s="384"/>
      <c r="T797" s="384"/>
      <c r="U797" s="384"/>
      <c r="V797" s="384"/>
      <c r="W797" s="384"/>
      <c r="X797" s="385"/>
      <c r="Y797" s="380">
        <v>0.2</v>
      </c>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8"/>
      <c r="B798" s="746"/>
      <c r="C798" s="746"/>
      <c r="D798" s="746"/>
      <c r="E798" s="746"/>
      <c r="F798" s="747"/>
      <c r="G798" s="333" t="s">
        <v>699</v>
      </c>
      <c r="H798" s="334"/>
      <c r="I798" s="334"/>
      <c r="J798" s="334"/>
      <c r="K798" s="335"/>
      <c r="L798" s="383" t="s">
        <v>725</v>
      </c>
      <c r="M798" s="384"/>
      <c r="N798" s="384"/>
      <c r="O798" s="384"/>
      <c r="P798" s="384"/>
      <c r="Q798" s="384"/>
      <c r="R798" s="384"/>
      <c r="S798" s="384"/>
      <c r="T798" s="384"/>
      <c r="U798" s="384"/>
      <c r="V798" s="384"/>
      <c r="W798" s="384"/>
      <c r="X798" s="385"/>
      <c r="Y798" s="380">
        <v>14</v>
      </c>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38"/>
      <c r="B799" s="746"/>
      <c r="C799" s="746"/>
      <c r="D799" s="746"/>
      <c r="E799" s="746"/>
      <c r="F799" s="747"/>
      <c r="G799" s="391" t="s">
        <v>20</v>
      </c>
      <c r="H799" s="392"/>
      <c r="I799" s="392"/>
      <c r="J799" s="392"/>
      <c r="K799" s="392"/>
      <c r="L799" s="393"/>
      <c r="M799" s="394"/>
      <c r="N799" s="394"/>
      <c r="O799" s="394"/>
      <c r="P799" s="394"/>
      <c r="Q799" s="394"/>
      <c r="R799" s="394"/>
      <c r="S799" s="394"/>
      <c r="T799" s="394"/>
      <c r="U799" s="394"/>
      <c r="V799" s="394"/>
      <c r="W799" s="394"/>
      <c r="X799" s="395"/>
      <c r="Y799" s="396">
        <f>SUM(Y789:AB798)</f>
        <v>68.200000000000017</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57.5</v>
      </c>
      <c r="AV799" s="397"/>
      <c r="AW799" s="397"/>
      <c r="AX799" s="399"/>
    </row>
    <row r="800" spans="1:51" ht="24.75" customHeight="1" x14ac:dyDescent="0.15">
      <c r="A800" s="538"/>
      <c r="B800" s="746"/>
      <c r="C800" s="746"/>
      <c r="D800" s="746"/>
      <c r="E800" s="746"/>
      <c r="F800" s="747"/>
      <c r="G800" s="422" t="s">
        <v>692</v>
      </c>
      <c r="H800" s="423"/>
      <c r="I800" s="423"/>
      <c r="J800" s="423"/>
      <c r="K800" s="423"/>
      <c r="L800" s="423"/>
      <c r="M800" s="423"/>
      <c r="N800" s="423"/>
      <c r="O800" s="423"/>
      <c r="P800" s="423"/>
      <c r="Q800" s="423"/>
      <c r="R800" s="423"/>
      <c r="S800" s="423"/>
      <c r="T800" s="423"/>
      <c r="U800" s="423"/>
      <c r="V800" s="423"/>
      <c r="W800" s="423"/>
      <c r="X800" s="423"/>
      <c r="Y800" s="423"/>
      <c r="Z800" s="423"/>
      <c r="AA800" s="423"/>
      <c r="AB800" s="424"/>
      <c r="AC800" s="422" t="s">
        <v>241</v>
      </c>
      <c r="AD800" s="423"/>
      <c r="AE800" s="423"/>
      <c r="AF800" s="423"/>
      <c r="AG800" s="423"/>
      <c r="AH800" s="423"/>
      <c r="AI800" s="423"/>
      <c r="AJ800" s="423"/>
      <c r="AK800" s="423"/>
      <c r="AL800" s="423"/>
      <c r="AM800" s="423"/>
      <c r="AN800" s="423"/>
      <c r="AO800" s="423"/>
      <c r="AP800" s="423"/>
      <c r="AQ800" s="423"/>
      <c r="AR800" s="423"/>
      <c r="AS800" s="423"/>
      <c r="AT800" s="423"/>
      <c r="AU800" s="423"/>
      <c r="AV800" s="423"/>
      <c r="AW800" s="423"/>
      <c r="AX800" s="425"/>
      <c r="AY800">
        <f>COUNTA($G$802,$AC$802)</f>
        <v>1</v>
      </c>
    </row>
    <row r="801" spans="1:51" ht="24.75" customHeight="1" x14ac:dyDescent="0.15">
      <c r="A801" s="538"/>
      <c r="B801" s="746"/>
      <c r="C801" s="746"/>
      <c r="D801" s="746"/>
      <c r="E801" s="746"/>
      <c r="F801" s="747"/>
      <c r="G801" s="426" t="s">
        <v>17</v>
      </c>
      <c r="H801" s="427"/>
      <c r="I801" s="427"/>
      <c r="J801" s="427"/>
      <c r="K801" s="427"/>
      <c r="L801" s="428" t="s">
        <v>18</v>
      </c>
      <c r="M801" s="427"/>
      <c r="N801" s="427"/>
      <c r="O801" s="427"/>
      <c r="P801" s="427"/>
      <c r="Q801" s="427"/>
      <c r="R801" s="427"/>
      <c r="S801" s="427"/>
      <c r="T801" s="427"/>
      <c r="U801" s="427"/>
      <c r="V801" s="427"/>
      <c r="W801" s="427"/>
      <c r="X801" s="429"/>
      <c r="Y801" s="419" t="s">
        <v>19</v>
      </c>
      <c r="Z801" s="420"/>
      <c r="AA801" s="420"/>
      <c r="AB801" s="430"/>
      <c r="AC801" s="426" t="s">
        <v>17</v>
      </c>
      <c r="AD801" s="427"/>
      <c r="AE801" s="427"/>
      <c r="AF801" s="427"/>
      <c r="AG801" s="427"/>
      <c r="AH801" s="428" t="s">
        <v>18</v>
      </c>
      <c r="AI801" s="427"/>
      <c r="AJ801" s="427"/>
      <c r="AK801" s="427"/>
      <c r="AL801" s="427"/>
      <c r="AM801" s="427"/>
      <c r="AN801" s="427"/>
      <c r="AO801" s="427"/>
      <c r="AP801" s="427"/>
      <c r="AQ801" s="427"/>
      <c r="AR801" s="427"/>
      <c r="AS801" s="427"/>
      <c r="AT801" s="429"/>
      <c r="AU801" s="419" t="s">
        <v>19</v>
      </c>
      <c r="AV801" s="420"/>
      <c r="AW801" s="420"/>
      <c r="AX801" s="421"/>
      <c r="AY801">
        <f>$AY$800</f>
        <v>1</v>
      </c>
    </row>
    <row r="802" spans="1:51" ht="24.75" customHeight="1" x14ac:dyDescent="0.15">
      <c r="A802" s="538"/>
      <c r="B802" s="746"/>
      <c r="C802" s="746"/>
      <c r="D802" s="746"/>
      <c r="E802" s="746"/>
      <c r="F802" s="747"/>
      <c r="G802" s="432" t="s">
        <v>693</v>
      </c>
      <c r="H802" s="433"/>
      <c r="I802" s="433"/>
      <c r="J802" s="433"/>
      <c r="K802" s="434"/>
      <c r="L802" s="435" t="s">
        <v>694</v>
      </c>
      <c r="M802" s="436"/>
      <c r="N802" s="436"/>
      <c r="O802" s="436"/>
      <c r="P802" s="436"/>
      <c r="Q802" s="436"/>
      <c r="R802" s="436"/>
      <c r="S802" s="436"/>
      <c r="T802" s="436"/>
      <c r="U802" s="436"/>
      <c r="V802" s="436"/>
      <c r="W802" s="436"/>
      <c r="X802" s="437"/>
      <c r="Y802" s="438">
        <v>4.3</v>
      </c>
      <c r="Z802" s="439"/>
      <c r="AA802" s="439"/>
      <c r="AB802" s="539"/>
      <c r="AC802" s="432"/>
      <c r="AD802" s="433"/>
      <c r="AE802" s="433"/>
      <c r="AF802" s="433"/>
      <c r="AG802" s="434"/>
      <c r="AH802" s="435"/>
      <c r="AI802" s="436"/>
      <c r="AJ802" s="436"/>
      <c r="AK802" s="436"/>
      <c r="AL802" s="436"/>
      <c r="AM802" s="436"/>
      <c r="AN802" s="436"/>
      <c r="AO802" s="436"/>
      <c r="AP802" s="436"/>
      <c r="AQ802" s="436"/>
      <c r="AR802" s="436"/>
      <c r="AS802" s="436"/>
      <c r="AT802" s="437"/>
      <c r="AU802" s="438"/>
      <c r="AV802" s="439"/>
      <c r="AW802" s="439"/>
      <c r="AX802" s="440"/>
      <c r="AY802">
        <f t="shared" ref="AY802:AY812" si="115">$AY$800</f>
        <v>1</v>
      </c>
    </row>
    <row r="803" spans="1:51" ht="24.75" customHeight="1" x14ac:dyDescent="0.15">
      <c r="A803" s="538"/>
      <c r="B803" s="746"/>
      <c r="C803" s="746"/>
      <c r="D803" s="746"/>
      <c r="E803" s="746"/>
      <c r="F803" s="747"/>
      <c r="G803" s="333" t="s">
        <v>696</v>
      </c>
      <c r="H803" s="334"/>
      <c r="I803" s="334"/>
      <c r="J803" s="334"/>
      <c r="K803" s="335"/>
      <c r="L803" s="383" t="s">
        <v>695</v>
      </c>
      <c r="M803" s="384"/>
      <c r="N803" s="384"/>
      <c r="O803" s="384"/>
      <c r="P803" s="384"/>
      <c r="Q803" s="384"/>
      <c r="R803" s="384"/>
      <c r="S803" s="384"/>
      <c r="T803" s="384"/>
      <c r="U803" s="384"/>
      <c r="V803" s="384"/>
      <c r="W803" s="384"/>
      <c r="X803" s="385"/>
      <c r="Y803" s="380">
        <v>2</v>
      </c>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1</v>
      </c>
    </row>
    <row r="804" spans="1:51" ht="24.75" customHeight="1" x14ac:dyDescent="0.15">
      <c r="A804" s="538"/>
      <c r="B804" s="746"/>
      <c r="C804" s="746"/>
      <c r="D804" s="746"/>
      <c r="E804" s="746"/>
      <c r="F804" s="747"/>
      <c r="G804" s="333" t="s">
        <v>697</v>
      </c>
      <c r="H804" s="334"/>
      <c r="I804" s="334"/>
      <c r="J804" s="334"/>
      <c r="K804" s="335"/>
      <c r="L804" s="383" t="s">
        <v>698</v>
      </c>
      <c r="M804" s="384"/>
      <c r="N804" s="384"/>
      <c r="O804" s="384"/>
      <c r="P804" s="384"/>
      <c r="Q804" s="384"/>
      <c r="R804" s="384"/>
      <c r="S804" s="384"/>
      <c r="T804" s="384"/>
      <c r="U804" s="384"/>
      <c r="V804" s="384"/>
      <c r="W804" s="384"/>
      <c r="X804" s="385"/>
      <c r="Y804" s="380">
        <v>0.8</v>
      </c>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1</v>
      </c>
    </row>
    <row r="805" spans="1:51" ht="24.75" customHeight="1" x14ac:dyDescent="0.15">
      <c r="A805" s="538"/>
      <c r="B805" s="746"/>
      <c r="C805" s="746"/>
      <c r="D805" s="746"/>
      <c r="E805" s="746"/>
      <c r="F805" s="747"/>
      <c r="G805" s="333" t="s">
        <v>699</v>
      </c>
      <c r="H805" s="334"/>
      <c r="I805" s="334"/>
      <c r="J805" s="334"/>
      <c r="K805" s="335"/>
      <c r="L805" s="383" t="s">
        <v>700</v>
      </c>
      <c r="M805" s="384"/>
      <c r="N805" s="384"/>
      <c r="O805" s="384"/>
      <c r="P805" s="384"/>
      <c r="Q805" s="384"/>
      <c r="R805" s="384"/>
      <c r="S805" s="384"/>
      <c r="T805" s="384"/>
      <c r="U805" s="384"/>
      <c r="V805" s="384"/>
      <c r="W805" s="384"/>
      <c r="X805" s="385"/>
      <c r="Y805" s="380">
        <v>1.3</v>
      </c>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1</v>
      </c>
    </row>
    <row r="806" spans="1:51" ht="24.75" customHeight="1" x14ac:dyDescent="0.15">
      <c r="A806" s="538"/>
      <c r="B806" s="746"/>
      <c r="C806" s="746"/>
      <c r="D806" s="746"/>
      <c r="E806" s="746"/>
      <c r="F806" s="747"/>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1</v>
      </c>
    </row>
    <row r="807" spans="1:51" ht="24.75" customHeight="1" x14ac:dyDescent="0.15">
      <c r="A807" s="538"/>
      <c r="B807" s="746"/>
      <c r="C807" s="746"/>
      <c r="D807" s="746"/>
      <c r="E807" s="746"/>
      <c r="F807" s="747"/>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1</v>
      </c>
    </row>
    <row r="808" spans="1:51" ht="24.75" customHeight="1" x14ac:dyDescent="0.15">
      <c r="A808" s="538"/>
      <c r="B808" s="746"/>
      <c r="C808" s="746"/>
      <c r="D808" s="746"/>
      <c r="E808" s="746"/>
      <c r="F808" s="747"/>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1</v>
      </c>
    </row>
    <row r="809" spans="1:51" ht="24.75" customHeight="1" x14ac:dyDescent="0.15">
      <c r="A809" s="538"/>
      <c r="B809" s="746"/>
      <c r="C809" s="746"/>
      <c r="D809" s="746"/>
      <c r="E809" s="746"/>
      <c r="F809" s="747"/>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1</v>
      </c>
    </row>
    <row r="810" spans="1:51" ht="24.75" customHeight="1" x14ac:dyDescent="0.15">
      <c r="A810" s="538"/>
      <c r="B810" s="746"/>
      <c r="C810" s="746"/>
      <c r="D810" s="746"/>
      <c r="E810" s="746"/>
      <c r="F810" s="747"/>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1</v>
      </c>
    </row>
    <row r="811" spans="1:51" ht="24.75" customHeight="1" x14ac:dyDescent="0.15">
      <c r="A811" s="538"/>
      <c r="B811" s="746"/>
      <c r="C811" s="746"/>
      <c r="D811" s="746"/>
      <c r="E811" s="746"/>
      <c r="F811" s="747"/>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1</v>
      </c>
    </row>
    <row r="812" spans="1:51" ht="24.75" customHeight="1" x14ac:dyDescent="0.15">
      <c r="A812" s="538"/>
      <c r="B812" s="746"/>
      <c r="C812" s="746"/>
      <c r="D812" s="746"/>
      <c r="E812" s="746"/>
      <c r="F812" s="747"/>
      <c r="G812" s="391" t="s">
        <v>20</v>
      </c>
      <c r="H812" s="392"/>
      <c r="I812" s="392"/>
      <c r="J812" s="392"/>
      <c r="K812" s="392"/>
      <c r="L812" s="393"/>
      <c r="M812" s="394"/>
      <c r="N812" s="394"/>
      <c r="O812" s="394"/>
      <c r="P812" s="394"/>
      <c r="Q812" s="394"/>
      <c r="R812" s="394"/>
      <c r="S812" s="394"/>
      <c r="T812" s="394"/>
      <c r="U812" s="394"/>
      <c r="V812" s="394"/>
      <c r="W812" s="394"/>
      <c r="X812" s="395"/>
      <c r="Y812" s="396">
        <f>SUM(Y802:AB811)</f>
        <v>8.4</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1</v>
      </c>
    </row>
    <row r="813" spans="1:51" ht="24.75" hidden="1" customHeight="1" x14ac:dyDescent="0.15">
      <c r="A813" s="538"/>
      <c r="B813" s="746"/>
      <c r="C813" s="746"/>
      <c r="D813" s="746"/>
      <c r="E813" s="746"/>
      <c r="F813" s="747"/>
      <c r="G813" s="422" t="s">
        <v>242</v>
      </c>
      <c r="H813" s="423"/>
      <c r="I813" s="423"/>
      <c r="J813" s="423"/>
      <c r="K813" s="423"/>
      <c r="L813" s="423"/>
      <c r="M813" s="423"/>
      <c r="N813" s="423"/>
      <c r="O813" s="423"/>
      <c r="P813" s="423"/>
      <c r="Q813" s="423"/>
      <c r="R813" s="423"/>
      <c r="S813" s="423"/>
      <c r="T813" s="423"/>
      <c r="U813" s="423"/>
      <c r="V813" s="423"/>
      <c r="W813" s="423"/>
      <c r="X813" s="423"/>
      <c r="Y813" s="423"/>
      <c r="Z813" s="423"/>
      <c r="AA813" s="423"/>
      <c r="AB813" s="424"/>
      <c r="AC813" s="422" t="s">
        <v>243</v>
      </c>
      <c r="AD813" s="423"/>
      <c r="AE813" s="423"/>
      <c r="AF813" s="423"/>
      <c r="AG813" s="423"/>
      <c r="AH813" s="423"/>
      <c r="AI813" s="423"/>
      <c r="AJ813" s="423"/>
      <c r="AK813" s="423"/>
      <c r="AL813" s="423"/>
      <c r="AM813" s="423"/>
      <c r="AN813" s="423"/>
      <c r="AO813" s="423"/>
      <c r="AP813" s="423"/>
      <c r="AQ813" s="423"/>
      <c r="AR813" s="423"/>
      <c r="AS813" s="423"/>
      <c r="AT813" s="423"/>
      <c r="AU813" s="423"/>
      <c r="AV813" s="423"/>
      <c r="AW813" s="423"/>
      <c r="AX813" s="425"/>
      <c r="AY813">
        <f>COUNTA($G$815,$AC$815)</f>
        <v>0</v>
      </c>
    </row>
    <row r="814" spans="1:51" ht="24.75" hidden="1" customHeight="1" x14ac:dyDescent="0.15">
      <c r="A814" s="538"/>
      <c r="B814" s="746"/>
      <c r="C814" s="746"/>
      <c r="D814" s="746"/>
      <c r="E814" s="746"/>
      <c r="F814" s="747"/>
      <c r="G814" s="426" t="s">
        <v>17</v>
      </c>
      <c r="H814" s="427"/>
      <c r="I814" s="427"/>
      <c r="J814" s="427"/>
      <c r="K814" s="427"/>
      <c r="L814" s="428" t="s">
        <v>18</v>
      </c>
      <c r="M814" s="427"/>
      <c r="N814" s="427"/>
      <c r="O814" s="427"/>
      <c r="P814" s="427"/>
      <c r="Q814" s="427"/>
      <c r="R814" s="427"/>
      <c r="S814" s="427"/>
      <c r="T814" s="427"/>
      <c r="U814" s="427"/>
      <c r="V814" s="427"/>
      <c r="W814" s="427"/>
      <c r="X814" s="429"/>
      <c r="Y814" s="419" t="s">
        <v>19</v>
      </c>
      <c r="Z814" s="420"/>
      <c r="AA814" s="420"/>
      <c r="AB814" s="430"/>
      <c r="AC814" s="426" t="s">
        <v>17</v>
      </c>
      <c r="AD814" s="427"/>
      <c r="AE814" s="427"/>
      <c r="AF814" s="427"/>
      <c r="AG814" s="427"/>
      <c r="AH814" s="428" t="s">
        <v>18</v>
      </c>
      <c r="AI814" s="427"/>
      <c r="AJ814" s="427"/>
      <c r="AK814" s="427"/>
      <c r="AL814" s="427"/>
      <c r="AM814" s="427"/>
      <c r="AN814" s="427"/>
      <c r="AO814" s="427"/>
      <c r="AP814" s="427"/>
      <c r="AQ814" s="427"/>
      <c r="AR814" s="427"/>
      <c r="AS814" s="427"/>
      <c r="AT814" s="429"/>
      <c r="AU814" s="419" t="s">
        <v>19</v>
      </c>
      <c r="AV814" s="420"/>
      <c r="AW814" s="420"/>
      <c r="AX814" s="421"/>
      <c r="AY814">
        <f>$AY$813</f>
        <v>0</v>
      </c>
    </row>
    <row r="815" spans="1:51" ht="24.75" hidden="1" customHeight="1" x14ac:dyDescent="0.15">
      <c r="A815" s="538"/>
      <c r="B815" s="746"/>
      <c r="C815" s="746"/>
      <c r="D815" s="746"/>
      <c r="E815" s="746"/>
      <c r="F815" s="747"/>
      <c r="G815" s="432"/>
      <c r="H815" s="433"/>
      <c r="I815" s="433"/>
      <c r="J815" s="433"/>
      <c r="K815" s="434"/>
      <c r="L815" s="435"/>
      <c r="M815" s="436"/>
      <c r="N815" s="436"/>
      <c r="O815" s="436"/>
      <c r="P815" s="436"/>
      <c r="Q815" s="436"/>
      <c r="R815" s="436"/>
      <c r="S815" s="436"/>
      <c r="T815" s="436"/>
      <c r="U815" s="436"/>
      <c r="V815" s="436"/>
      <c r="W815" s="436"/>
      <c r="X815" s="437"/>
      <c r="Y815" s="438"/>
      <c r="Z815" s="439"/>
      <c r="AA815" s="439"/>
      <c r="AB815" s="539"/>
      <c r="AC815" s="432"/>
      <c r="AD815" s="433"/>
      <c r="AE815" s="433"/>
      <c r="AF815" s="433"/>
      <c r="AG815" s="434"/>
      <c r="AH815" s="435"/>
      <c r="AI815" s="436"/>
      <c r="AJ815" s="436"/>
      <c r="AK815" s="436"/>
      <c r="AL815" s="436"/>
      <c r="AM815" s="436"/>
      <c r="AN815" s="436"/>
      <c r="AO815" s="436"/>
      <c r="AP815" s="436"/>
      <c r="AQ815" s="436"/>
      <c r="AR815" s="436"/>
      <c r="AS815" s="436"/>
      <c r="AT815" s="437"/>
      <c r="AU815" s="438"/>
      <c r="AV815" s="439"/>
      <c r="AW815" s="439"/>
      <c r="AX815" s="440"/>
      <c r="AY815">
        <f t="shared" ref="AY815:AY825" si="116">$AY$813</f>
        <v>0</v>
      </c>
    </row>
    <row r="816" spans="1:51" ht="24.75" hidden="1" customHeight="1" x14ac:dyDescent="0.15">
      <c r="A816" s="538"/>
      <c r="B816" s="746"/>
      <c r="C816" s="746"/>
      <c r="D816" s="746"/>
      <c r="E816" s="746"/>
      <c r="F816" s="747"/>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8"/>
      <c r="B817" s="746"/>
      <c r="C817" s="746"/>
      <c r="D817" s="746"/>
      <c r="E817" s="746"/>
      <c r="F817" s="747"/>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8"/>
      <c r="B818" s="746"/>
      <c r="C818" s="746"/>
      <c r="D818" s="746"/>
      <c r="E818" s="746"/>
      <c r="F818" s="747"/>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8"/>
      <c r="B819" s="746"/>
      <c r="C819" s="746"/>
      <c r="D819" s="746"/>
      <c r="E819" s="746"/>
      <c r="F819" s="747"/>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8"/>
      <c r="B820" s="746"/>
      <c r="C820" s="746"/>
      <c r="D820" s="746"/>
      <c r="E820" s="746"/>
      <c r="F820" s="747"/>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8"/>
      <c r="B821" s="746"/>
      <c r="C821" s="746"/>
      <c r="D821" s="746"/>
      <c r="E821" s="746"/>
      <c r="F821" s="747"/>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8"/>
      <c r="B822" s="746"/>
      <c r="C822" s="746"/>
      <c r="D822" s="746"/>
      <c r="E822" s="746"/>
      <c r="F822" s="747"/>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8"/>
      <c r="B823" s="746"/>
      <c r="C823" s="746"/>
      <c r="D823" s="746"/>
      <c r="E823" s="746"/>
      <c r="F823" s="747"/>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8"/>
      <c r="B824" s="746"/>
      <c r="C824" s="746"/>
      <c r="D824" s="746"/>
      <c r="E824" s="746"/>
      <c r="F824" s="747"/>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8"/>
      <c r="B825" s="746"/>
      <c r="C825" s="746"/>
      <c r="D825" s="746"/>
      <c r="E825" s="746"/>
      <c r="F825" s="747"/>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8"/>
      <c r="B826" s="746"/>
      <c r="C826" s="746"/>
      <c r="D826" s="746"/>
      <c r="E826" s="746"/>
      <c r="F826" s="747"/>
      <c r="G826" s="422" t="s">
        <v>218</v>
      </c>
      <c r="H826" s="423"/>
      <c r="I826" s="423"/>
      <c r="J826" s="423"/>
      <c r="K826" s="423"/>
      <c r="L826" s="423"/>
      <c r="M826" s="423"/>
      <c r="N826" s="423"/>
      <c r="O826" s="423"/>
      <c r="P826" s="423"/>
      <c r="Q826" s="423"/>
      <c r="R826" s="423"/>
      <c r="S826" s="423"/>
      <c r="T826" s="423"/>
      <c r="U826" s="423"/>
      <c r="V826" s="423"/>
      <c r="W826" s="423"/>
      <c r="X826" s="423"/>
      <c r="Y826" s="423"/>
      <c r="Z826" s="423"/>
      <c r="AA826" s="423"/>
      <c r="AB826" s="424"/>
      <c r="AC826" s="422" t="s">
        <v>177</v>
      </c>
      <c r="AD826" s="423"/>
      <c r="AE826" s="423"/>
      <c r="AF826" s="423"/>
      <c r="AG826" s="423"/>
      <c r="AH826" s="423"/>
      <c r="AI826" s="423"/>
      <c r="AJ826" s="423"/>
      <c r="AK826" s="423"/>
      <c r="AL826" s="423"/>
      <c r="AM826" s="423"/>
      <c r="AN826" s="423"/>
      <c r="AO826" s="423"/>
      <c r="AP826" s="423"/>
      <c r="AQ826" s="423"/>
      <c r="AR826" s="423"/>
      <c r="AS826" s="423"/>
      <c r="AT826" s="423"/>
      <c r="AU826" s="423"/>
      <c r="AV826" s="423"/>
      <c r="AW826" s="423"/>
      <c r="AX826" s="425"/>
      <c r="AY826">
        <f>COUNTA($G$828,$AC$828)</f>
        <v>0</v>
      </c>
    </row>
    <row r="827" spans="1:51" ht="24.75" hidden="1" customHeight="1" x14ac:dyDescent="0.15">
      <c r="A827" s="538"/>
      <c r="B827" s="746"/>
      <c r="C827" s="746"/>
      <c r="D827" s="746"/>
      <c r="E827" s="746"/>
      <c r="F827" s="747"/>
      <c r="G827" s="426" t="s">
        <v>17</v>
      </c>
      <c r="H827" s="427"/>
      <c r="I827" s="427"/>
      <c r="J827" s="427"/>
      <c r="K827" s="427"/>
      <c r="L827" s="428" t="s">
        <v>18</v>
      </c>
      <c r="M827" s="427"/>
      <c r="N827" s="427"/>
      <c r="O827" s="427"/>
      <c r="P827" s="427"/>
      <c r="Q827" s="427"/>
      <c r="R827" s="427"/>
      <c r="S827" s="427"/>
      <c r="T827" s="427"/>
      <c r="U827" s="427"/>
      <c r="V827" s="427"/>
      <c r="W827" s="427"/>
      <c r="X827" s="429"/>
      <c r="Y827" s="419" t="s">
        <v>19</v>
      </c>
      <c r="Z827" s="420"/>
      <c r="AA827" s="420"/>
      <c r="AB827" s="430"/>
      <c r="AC827" s="426" t="s">
        <v>17</v>
      </c>
      <c r="AD827" s="427"/>
      <c r="AE827" s="427"/>
      <c r="AF827" s="427"/>
      <c r="AG827" s="427"/>
      <c r="AH827" s="428" t="s">
        <v>18</v>
      </c>
      <c r="AI827" s="427"/>
      <c r="AJ827" s="427"/>
      <c r="AK827" s="427"/>
      <c r="AL827" s="427"/>
      <c r="AM827" s="427"/>
      <c r="AN827" s="427"/>
      <c r="AO827" s="427"/>
      <c r="AP827" s="427"/>
      <c r="AQ827" s="427"/>
      <c r="AR827" s="427"/>
      <c r="AS827" s="427"/>
      <c r="AT827" s="429"/>
      <c r="AU827" s="419" t="s">
        <v>19</v>
      </c>
      <c r="AV827" s="420"/>
      <c r="AW827" s="420"/>
      <c r="AX827" s="421"/>
      <c r="AY827">
        <f>$AY$826</f>
        <v>0</v>
      </c>
    </row>
    <row r="828" spans="1:51" s="16" customFormat="1" ht="24.75" hidden="1" customHeight="1" x14ac:dyDescent="0.15">
      <c r="A828" s="538"/>
      <c r="B828" s="746"/>
      <c r="C828" s="746"/>
      <c r="D828" s="746"/>
      <c r="E828" s="746"/>
      <c r="F828" s="747"/>
      <c r="G828" s="432"/>
      <c r="H828" s="433"/>
      <c r="I828" s="433"/>
      <c r="J828" s="433"/>
      <c r="K828" s="434"/>
      <c r="L828" s="435"/>
      <c r="M828" s="436"/>
      <c r="N828" s="436"/>
      <c r="O828" s="436"/>
      <c r="P828" s="436"/>
      <c r="Q828" s="436"/>
      <c r="R828" s="436"/>
      <c r="S828" s="436"/>
      <c r="T828" s="436"/>
      <c r="U828" s="436"/>
      <c r="V828" s="436"/>
      <c r="W828" s="436"/>
      <c r="X828" s="437"/>
      <c r="Y828" s="438"/>
      <c r="Z828" s="439"/>
      <c r="AA828" s="439"/>
      <c r="AB828" s="539"/>
      <c r="AC828" s="432"/>
      <c r="AD828" s="433"/>
      <c r="AE828" s="433"/>
      <c r="AF828" s="433"/>
      <c r="AG828" s="434"/>
      <c r="AH828" s="435"/>
      <c r="AI828" s="436"/>
      <c r="AJ828" s="436"/>
      <c r="AK828" s="436"/>
      <c r="AL828" s="436"/>
      <c r="AM828" s="436"/>
      <c r="AN828" s="436"/>
      <c r="AO828" s="436"/>
      <c r="AP828" s="436"/>
      <c r="AQ828" s="436"/>
      <c r="AR828" s="436"/>
      <c r="AS828" s="436"/>
      <c r="AT828" s="437"/>
      <c r="AU828" s="438"/>
      <c r="AV828" s="439"/>
      <c r="AW828" s="439"/>
      <c r="AX828" s="440"/>
      <c r="AY828">
        <f t="shared" ref="AY828:AY838" si="117">$AY$826</f>
        <v>0</v>
      </c>
    </row>
    <row r="829" spans="1:51" ht="24.75" hidden="1" customHeight="1" x14ac:dyDescent="0.15">
      <c r="A829" s="538"/>
      <c r="B829" s="746"/>
      <c r="C829" s="746"/>
      <c r="D829" s="746"/>
      <c r="E829" s="746"/>
      <c r="F829" s="747"/>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9.1" hidden="1" customHeight="1" x14ac:dyDescent="0.15">
      <c r="A830" s="538"/>
      <c r="B830" s="746"/>
      <c r="C830" s="746"/>
      <c r="D830" s="746"/>
      <c r="E830" s="746"/>
      <c r="F830" s="747"/>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8"/>
      <c r="B831" s="746"/>
      <c r="C831" s="746"/>
      <c r="D831" s="746"/>
      <c r="E831" s="746"/>
      <c r="F831" s="747"/>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8"/>
      <c r="B832" s="746"/>
      <c r="C832" s="746"/>
      <c r="D832" s="746"/>
      <c r="E832" s="746"/>
      <c r="F832" s="747"/>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8"/>
      <c r="B833" s="746"/>
      <c r="C833" s="746"/>
      <c r="D833" s="746"/>
      <c r="E833" s="746"/>
      <c r="F833" s="747"/>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8"/>
      <c r="B834" s="746"/>
      <c r="C834" s="746"/>
      <c r="D834" s="746"/>
      <c r="E834" s="746"/>
      <c r="F834" s="747"/>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8"/>
      <c r="B835" s="746"/>
      <c r="C835" s="746"/>
      <c r="D835" s="746"/>
      <c r="E835" s="746"/>
      <c r="F835" s="747"/>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8"/>
      <c r="B836" s="746"/>
      <c r="C836" s="746"/>
      <c r="D836" s="746"/>
      <c r="E836" s="746"/>
      <c r="F836" s="747"/>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8"/>
      <c r="B837" s="746"/>
      <c r="C837" s="746"/>
      <c r="D837" s="746"/>
      <c r="E837" s="746"/>
      <c r="F837" s="747"/>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8"/>
      <c r="B838" s="746"/>
      <c r="C838" s="746"/>
      <c r="D838" s="746"/>
      <c r="E838" s="746"/>
      <c r="F838" s="747"/>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6" t="s">
        <v>147</v>
      </c>
      <c r="B839" s="417"/>
      <c r="C839" s="417"/>
      <c r="D839" s="417"/>
      <c r="E839" s="417"/>
      <c r="F839" s="417"/>
      <c r="G839" s="417"/>
      <c r="H839" s="417"/>
      <c r="I839" s="417"/>
      <c r="J839" s="417"/>
      <c r="K839" s="417"/>
      <c r="L839" s="417"/>
      <c r="M839" s="417"/>
      <c r="N839" s="417"/>
      <c r="O839" s="417"/>
      <c r="P839" s="417"/>
      <c r="Q839" s="417"/>
      <c r="R839" s="417"/>
      <c r="S839" s="417"/>
      <c r="T839" s="417"/>
      <c r="U839" s="417"/>
      <c r="V839" s="417"/>
      <c r="W839" s="417"/>
      <c r="X839" s="417"/>
      <c r="Y839" s="417"/>
      <c r="Z839" s="417"/>
      <c r="AA839" s="417"/>
      <c r="AB839" s="417"/>
      <c r="AC839" s="417"/>
      <c r="AD839" s="417"/>
      <c r="AE839" s="417"/>
      <c r="AF839" s="417"/>
      <c r="AG839" s="417"/>
      <c r="AH839" s="417"/>
      <c r="AI839" s="417"/>
      <c r="AJ839" s="417"/>
      <c r="AK839" s="418"/>
      <c r="AL839" s="936" t="s">
        <v>264</v>
      </c>
      <c r="AM839" s="937"/>
      <c r="AN839" s="937"/>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258</v>
      </c>
      <c r="AD844" s="262"/>
      <c r="AE844" s="262"/>
      <c r="AF844" s="262"/>
      <c r="AG844" s="262"/>
      <c r="AH844" s="330" t="s">
        <v>286</v>
      </c>
      <c r="AI844" s="332"/>
      <c r="AJ844" s="332"/>
      <c r="AK844" s="332"/>
      <c r="AL844" s="332" t="s">
        <v>21</v>
      </c>
      <c r="AM844" s="332"/>
      <c r="AN844" s="332"/>
      <c r="AO844" s="407"/>
      <c r="AP844" s="408" t="s">
        <v>222</v>
      </c>
      <c r="AQ844" s="408"/>
      <c r="AR844" s="408"/>
      <c r="AS844" s="408"/>
      <c r="AT844" s="408"/>
      <c r="AU844" s="408"/>
      <c r="AV844" s="408"/>
      <c r="AW844" s="408"/>
      <c r="AX844" s="408"/>
    </row>
    <row r="845" spans="1:51" ht="39.6" customHeight="1" x14ac:dyDescent="0.15">
      <c r="A845" s="386">
        <v>1</v>
      </c>
      <c r="B845" s="386">
        <v>1</v>
      </c>
      <c r="C845" s="405" t="s">
        <v>726</v>
      </c>
      <c r="D845" s="400"/>
      <c r="E845" s="400"/>
      <c r="F845" s="400"/>
      <c r="G845" s="400"/>
      <c r="H845" s="400"/>
      <c r="I845" s="400"/>
      <c r="J845" s="401">
        <v>6010505001148</v>
      </c>
      <c r="K845" s="402"/>
      <c r="L845" s="402"/>
      <c r="M845" s="402"/>
      <c r="N845" s="402"/>
      <c r="O845" s="402"/>
      <c r="P845" s="406" t="s">
        <v>727</v>
      </c>
      <c r="Q845" s="302"/>
      <c r="R845" s="302"/>
      <c r="S845" s="302"/>
      <c r="T845" s="302"/>
      <c r="U845" s="302"/>
      <c r="V845" s="302"/>
      <c r="W845" s="302"/>
      <c r="X845" s="302"/>
      <c r="Y845" s="303">
        <v>33.1</v>
      </c>
      <c r="Z845" s="304"/>
      <c r="AA845" s="304"/>
      <c r="AB845" s="305"/>
      <c r="AC845" s="307" t="s">
        <v>290</v>
      </c>
      <c r="AD845" s="308"/>
      <c r="AE845" s="308"/>
      <c r="AF845" s="308"/>
      <c r="AG845" s="308"/>
      <c r="AH845" s="403">
        <v>1</v>
      </c>
      <c r="AI845" s="404"/>
      <c r="AJ845" s="404"/>
      <c r="AK845" s="404"/>
      <c r="AL845" s="311">
        <v>96.7</v>
      </c>
      <c r="AM845" s="312"/>
      <c r="AN845" s="312"/>
      <c r="AO845" s="313"/>
      <c r="AP845" s="306" t="s">
        <v>664</v>
      </c>
      <c r="AQ845" s="306"/>
      <c r="AR845" s="306"/>
      <c r="AS845" s="306"/>
      <c r="AT845" s="306"/>
      <c r="AU845" s="306"/>
      <c r="AV845" s="306"/>
      <c r="AW845" s="306"/>
      <c r="AX845" s="306"/>
    </row>
    <row r="846" spans="1:51" ht="30" customHeight="1" x14ac:dyDescent="0.15">
      <c r="A846" s="386">
        <v>2</v>
      </c>
      <c r="B846" s="386">
        <v>1</v>
      </c>
      <c r="C846" s="405" t="s">
        <v>726</v>
      </c>
      <c r="D846" s="400"/>
      <c r="E846" s="400"/>
      <c r="F846" s="400"/>
      <c r="G846" s="400"/>
      <c r="H846" s="400"/>
      <c r="I846" s="400"/>
      <c r="J846" s="401">
        <v>6010505001148</v>
      </c>
      <c r="K846" s="402"/>
      <c r="L846" s="402"/>
      <c r="M846" s="402"/>
      <c r="N846" s="402"/>
      <c r="O846" s="402"/>
      <c r="P846" s="406" t="s">
        <v>728</v>
      </c>
      <c r="Q846" s="302"/>
      <c r="R846" s="302"/>
      <c r="S846" s="302"/>
      <c r="T846" s="302"/>
      <c r="U846" s="302"/>
      <c r="V846" s="302"/>
      <c r="W846" s="302"/>
      <c r="X846" s="302"/>
      <c r="Y846" s="303">
        <v>18.899999999999999</v>
      </c>
      <c r="Z846" s="304"/>
      <c r="AA846" s="304"/>
      <c r="AB846" s="305"/>
      <c r="AC846" s="307" t="s">
        <v>295</v>
      </c>
      <c r="AD846" s="308"/>
      <c r="AE846" s="308"/>
      <c r="AF846" s="308"/>
      <c r="AG846" s="308"/>
      <c r="AH846" s="403">
        <v>1</v>
      </c>
      <c r="AI846" s="404"/>
      <c r="AJ846" s="404"/>
      <c r="AK846" s="404"/>
      <c r="AL846" s="311" t="s">
        <v>642</v>
      </c>
      <c r="AM846" s="312"/>
      <c r="AN846" s="312"/>
      <c r="AO846" s="313"/>
      <c r="AP846" s="306" t="s">
        <v>664</v>
      </c>
      <c r="AQ846" s="306"/>
      <c r="AR846" s="306"/>
      <c r="AS846" s="306"/>
      <c r="AT846" s="306"/>
      <c r="AU846" s="306"/>
      <c r="AV846" s="306"/>
      <c r="AW846" s="306"/>
      <c r="AX846" s="306"/>
      <c r="AY846">
        <f>COUNTA($C$846)</f>
        <v>1</v>
      </c>
    </row>
    <row r="847" spans="1:51" ht="30" customHeight="1" x14ac:dyDescent="0.15">
      <c r="A847" s="386">
        <v>3</v>
      </c>
      <c r="B847" s="386">
        <v>1</v>
      </c>
      <c r="C847" s="405" t="s">
        <v>726</v>
      </c>
      <c r="D847" s="400"/>
      <c r="E847" s="400"/>
      <c r="F847" s="400"/>
      <c r="G847" s="400"/>
      <c r="H847" s="400"/>
      <c r="I847" s="400"/>
      <c r="J847" s="401">
        <v>6010505001148</v>
      </c>
      <c r="K847" s="402"/>
      <c r="L847" s="402"/>
      <c r="M847" s="402"/>
      <c r="N847" s="402"/>
      <c r="O847" s="402"/>
      <c r="P847" s="406" t="s">
        <v>729</v>
      </c>
      <c r="Q847" s="302"/>
      <c r="R847" s="302"/>
      <c r="S847" s="302"/>
      <c r="T847" s="302"/>
      <c r="U847" s="302"/>
      <c r="V847" s="302"/>
      <c r="W847" s="302"/>
      <c r="X847" s="302"/>
      <c r="Y847" s="303">
        <v>9.1</v>
      </c>
      <c r="Z847" s="304"/>
      <c r="AA847" s="304"/>
      <c r="AB847" s="305"/>
      <c r="AC847" s="307" t="s">
        <v>297</v>
      </c>
      <c r="AD847" s="308"/>
      <c r="AE847" s="308"/>
      <c r="AF847" s="308"/>
      <c r="AG847" s="308"/>
      <c r="AH847" s="309" t="s">
        <v>750</v>
      </c>
      <c r="AI847" s="310"/>
      <c r="AJ847" s="310"/>
      <c r="AK847" s="310"/>
      <c r="AL847" s="311" t="s">
        <v>730</v>
      </c>
      <c r="AM847" s="312"/>
      <c r="AN847" s="312"/>
      <c r="AO847" s="313"/>
      <c r="AP847" s="306" t="s">
        <v>664</v>
      </c>
      <c r="AQ847" s="306"/>
      <c r="AR847" s="306"/>
      <c r="AS847" s="306"/>
      <c r="AT847" s="306"/>
      <c r="AU847" s="306"/>
      <c r="AV847" s="306"/>
      <c r="AW847" s="306"/>
      <c r="AX847" s="306"/>
      <c r="AY847">
        <f>COUNTA($C$847)</f>
        <v>1</v>
      </c>
    </row>
    <row r="848" spans="1:51" ht="45" customHeight="1" x14ac:dyDescent="0.15">
      <c r="A848" s="386">
        <v>4</v>
      </c>
      <c r="B848" s="386">
        <v>1</v>
      </c>
      <c r="C848" s="405" t="s">
        <v>726</v>
      </c>
      <c r="D848" s="400"/>
      <c r="E848" s="400"/>
      <c r="F848" s="400"/>
      <c r="G848" s="400"/>
      <c r="H848" s="400"/>
      <c r="I848" s="400"/>
      <c r="J848" s="401">
        <v>6010505001148</v>
      </c>
      <c r="K848" s="402"/>
      <c r="L848" s="402"/>
      <c r="M848" s="402"/>
      <c r="N848" s="402"/>
      <c r="O848" s="402"/>
      <c r="P848" s="406" t="s">
        <v>731</v>
      </c>
      <c r="Q848" s="302"/>
      <c r="R848" s="302"/>
      <c r="S848" s="302"/>
      <c r="T848" s="302"/>
      <c r="U848" s="302"/>
      <c r="V848" s="302"/>
      <c r="W848" s="302"/>
      <c r="X848" s="302"/>
      <c r="Y848" s="303">
        <v>7.1</v>
      </c>
      <c r="Z848" s="304"/>
      <c r="AA848" s="304"/>
      <c r="AB848" s="305"/>
      <c r="AC848" s="307" t="s">
        <v>295</v>
      </c>
      <c r="AD848" s="308"/>
      <c r="AE848" s="308"/>
      <c r="AF848" s="308"/>
      <c r="AG848" s="308"/>
      <c r="AH848" s="309">
        <v>1</v>
      </c>
      <c r="AI848" s="310"/>
      <c r="AJ848" s="310"/>
      <c r="AK848" s="310"/>
      <c r="AL848" s="311" t="s">
        <v>648</v>
      </c>
      <c r="AM848" s="312"/>
      <c r="AN848" s="312"/>
      <c r="AO848" s="313"/>
      <c r="AP848" s="306" t="s">
        <v>664</v>
      </c>
      <c r="AQ848" s="306"/>
      <c r="AR848" s="306"/>
      <c r="AS848" s="306"/>
      <c r="AT848" s="306"/>
      <c r="AU848" s="306"/>
      <c r="AV848" s="306"/>
      <c r="AW848" s="306"/>
      <c r="AX848" s="306"/>
      <c r="AY848">
        <f>COUNTA($C$848)</f>
        <v>1</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258</v>
      </c>
      <c r="AD877" s="262"/>
      <c r="AE877" s="262"/>
      <c r="AF877" s="262"/>
      <c r="AG877" s="262"/>
      <c r="AH877" s="330" t="s">
        <v>286</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15">
      <c r="A878" s="386">
        <v>1</v>
      </c>
      <c r="B878" s="386">
        <v>1</v>
      </c>
      <c r="C878" s="405" t="s">
        <v>732</v>
      </c>
      <c r="D878" s="400"/>
      <c r="E878" s="400"/>
      <c r="F878" s="400"/>
      <c r="G878" s="400"/>
      <c r="H878" s="400"/>
      <c r="I878" s="400"/>
      <c r="J878" s="401">
        <v>6050005005208</v>
      </c>
      <c r="K878" s="402"/>
      <c r="L878" s="402"/>
      <c r="M878" s="402"/>
      <c r="N878" s="402"/>
      <c r="O878" s="402"/>
      <c r="P878" s="409" t="s">
        <v>734</v>
      </c>
      <c r="Q878" s="410"/>
      <c r="R878" s="410"/>
      <c r="S878" s="410"/>
      <c r="T878" s="410"/>
      <c r="U878" s="410"/>
      <c r="V878" s="410"/>
      <c r="W878" s="410"/>
      <c r="X878" s="410"/>
      <c r="Y878" s="303">
        <v>39.6</v>
      </c>
      <c r="Z878" s="304"/>
      <c r="AA878" s="304"/>
      <c r="AB878" s="305"/>
      <c r="AC878" s="307" t="s">
        <v>295</v>
      </c>
      <c r="AD878" s="308"/>
      <c r="AE878" s="308"/>
      <c r="AF878" s="308"/>
      <c r="AG878" s="308"/>
      <c r="AH878" s="403">
        <v>1</v>
      </c>
      <c r="AI878" s="404"/>
      <c r="AJ878" s="404"/>
      <c r="AK878" s="404"/>
      <c r="AL878" s="311" t="s">
        <v>642</v>
      </c>
      <c r="AM878" s="312"/>
      <c r="AN878" s="312"/>
      <c r="AO878" s="313"/>
      <c r="AP878" s="306" t="s">
        <v>664</v>
      </c>
      <c r="AQ878" s="306"/>
      <c r="AR878" s="306"/>
      <c r="AS878" s="306"/>
      <c r="AT878" s="306"/>
      <c r="AU878" s="306"/>
      <c r="AV878" s="306"/>
      <c r="AW878" s="306"/>
      <c r="AX878" s="306"/>
      <c r="AY878">
        <f t="shared" si="118"/>
        <v>1</v>
      </c>
    </row>
    <row r="879" spans="1:51" ht="30" customHeight="1" x14ac:dyDescent="0.15">
      <c r="A879" s="386">
        <v>2</v>
      </c>
      <c r="B879" s="386">
        <v>1</v>
      </c>
      <c r="C879" s="405" t="s">
        <v>732</v>
      </c>
      <c r="D879" s="400"/>
      <c r="E879" s="400"/>
      <c r="F879" s="400"/>
      <c r="G879" s="400"/>
      <c r="H879" s="400"/>
      <c r="I879" s="400"/>
      <c r="J879" s="401">
        <v>6050005005208</v>
      </c>
      <c r="K879" s="402"/>
      <c r="L879" s="402"/>
      <c r="M879" s="402"/>
      <c r="N879" s="402"/>
      <c r="O879" s="402"/>
      <c r="P879" s="409" t="s">
        <v>733</v>
      </c>
      <c r="Q879" s="410"/>
      <c r="R879" s="410"/>
      <c r="S879" s="410"/>
      <c r="T879" s="410"/>
      <c r="U879" s="410"/>
      <c r="V879" s="410"/>
      <c r="W879" s="410"/>
      <c r="X879" s="410"/>
      <c r="Y879" s="303">
        <v>17.899999999999999</v>
      </c>
      <c r="Z879" s="304"/>
      <c r="AA879" s="304"/>
      <c r="AB879" s="305"/>
      <c r="AC879" s="307" t="s">
        <v>297</v>
      </c>
      <c r="AD879" s="308"/>
      <c r="AE879" s="308"/>
      <c r="AF879" s="308"/>
      <c r="AG879" s="308"/>
      <c r="AH879" s="403" t="s">
        <v>749</v>
      </c>
      <c r="AI879" s="404"/>
      <c r="AJ879" s="404"/>
      <c r="AK879" s="404"/>
      <c r="AL879" s="311" t="s">
        <v>735</v>
      </c>
      <c r="AM879" s="312"/>
      <c r="AN879" s="312"/>
      <c r="AO879" s="313"/>
      <c r="AP879" s="306" t="s">
        <v>664</v>
      </c>
      <c r="AQ879" s="306"/>
      <c r="AR879" s="306"/>
      <c r="AS879" s="306"/>
      <c r="AT879" s="306"/>
      <c r="AU879" s="306"/>
      <c r="AV879" s="306"/>
      <c r="AW879" s="306"/>
      <c r="AX879" s="306"/>
      <c r="AY879">
        <f>COUNTA($C$879)</f>
        <v>1</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258</v>
      </c>
      <c r="AD910" s="262"/>
      <c r="AE910" s="262"/>
      <c r="AF910" s="262"/>
      <c r="AG910" s="262"/>
      <c r="AH910" s="330" t="s">
        <v>286</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0" customHeight="1" x14ac:dyDescent="0.15">
      <c r="A911" s="386">
        <v>1</v>
      </c>
      <c r="B911" s="386">
        <v>1</v>
      </c>
      <c r="C911" s="405" t="s">
        <v>736</v>
      </c>
      <c r="D911" s="400"/>
      <c r="E911" s="400"/>
      <c r="F911" s="400"/>
      <c r="G911" s="400"/>
      <c r="H911" s="400"/>
      <c r="I911" s="400"/>
      <c r="J911" s="401">
        <v>9012405002215</v>
      </c>
      <c r="K911" s="402"/>
      <c r="L911" s="402"/>
      <c r="M911" s="402"/>
      <c r="N911" s="402"/>
      <c r="O911" s="402"/>
      <c r="P911" s="409" t="s">
        <v>737</v>
      </c>
      <c r="Q911" s="410"/>
      <c r="R911" s="410"/>
      <c r="S911" s="410"/>
      <c r="T911" s="410"/>
      <c r="U911" s="410"/>
      <c r="V911" s="410"/>
      <c r="W911" s="410"/>
      <c r="X911" s="410"/>
      <c r="Y911" s="303">
        <v>8.4</v>
      </c>
      <c r="Z911" s="304"/>
      <c r="AA911" s="304"/>
      <c r="AB911" s="305"/>
      <c r="AC911" s="307" t="s">
        <v>290</v>
      </c>
      <c r="AD911" s="308"/>
      <c r="AE911" s="308"/>
      <c r="AF911" s="308"/>
      <c r="AG911" s="308"/>
      <c r="AH911" s="403">
        <v>2</v>
      </c>
      <c r="AI911" s="404"/>
      <c r="AJ911" s="404"/>
      <c r="AK911" s="404"/>
      <c r="AL911" s="311">
        <v>91.7</v>
      </c>
      <c r="AM911" s="312"/>
      <c r="AN911" s="312"/>
      <c r="AO911" s="313"/>
      <c r="AP911" s="306" t="s">
        <v>664</v>
      </c>
      <c r="AQ911" s="306"/>
      <c r="AR911" s="306"/>
      <c r="AS911" s="306"/>
      <c r="AT911" s="306"/>
      <c r="AU911" s="306"/>
      <c r="AV911" s="306"/>
      <c r="AW911" s="306"/>
      <c r="AX911" s="306"/>
      <c r="AY911">
        <f t="shared" si="119"/>
        <v>1</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258</v>
      </c>
      <c r="AD943" s="262"/>
      <c r="AE943" s="262"/>
      <c r="AF943" s="262"/>
      <c r="AG943" s="262"/>
      <c r="AH943" s="330" t="s">
        <v>286</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258</v>
      </c>
      <c r="AD976" s="262"/>
      <c r="AE976" s="262"/>
      <c r="AF976" s="262"/>
      <c r="AG976" s="262"/>
      <c r="AH976" s="330" t="s">
        <v>286</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258</v>
      </c>
      <c r="AD1009" s="262"/>
      <c r="AE1009" s="262"/>
      <c r="AF1009" s="262"/>
      <c r="AG1009" s="262"/>
      <c r="AH1009" s="330" t="s">
        <v>286</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258</v>
      </c>
      <c r="AD1042" s="262"/>
      <c r="AE1042" s="262"/>
      <c r="AF1042" s="262"/>
      <c r="AG1042" s="262"/>
      <c r="AH1042" s="330" t="s">
        <v>286</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258</v>
      </c>
      <c r="AD1075" s="262"/>
      <c r="AE1075" s="262"/>
      <c r="AF1075" s="262"/>
      <c r="AG1075" s="262"/>
      <c r="AH1075" s="330" t="s">
        <v>286</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69" t="s">
        <v>249</v>
      </c>
      <c r="B1106" s="870"/>
      <c r="C1106" s="870"/>
      <c r="D1106" s="870"/>
      <c r="E1106" s="870"/>
      <c r="F1106" s="870"/>
      <c r="G1106" s="870"/>
      <c r="H1106" s="870"/>
      <c r="I1106" s="870"/>
      <c r="J1106" s="870"/>
      <c r="K1106" s="870"/>
      <c r="L1106" s="870"/>
      <c r="M1106" s="870"/>
      <c r="N1106" s="870"/>
      <c r="O1106" s="870"/>
      <c r="P1106" s="870"/>
      <c r="Q1106" s="870"/>
      <c r="R1106" s="870"/>
      <c r="S1106" s="870"/>
      <c r="T1106" s="870"/>
      <c r="U1106" s="870"/>
      <c r="V1106" s="870"/>
      <c r="W1106" s="870"/>
      <c r="X1106" s="870"/>
      <c r="Y1106" s="870"/>
      <c r="Z1106" s="870"/>
      <c r="AA1106" s="870"/>
      <c r="AB1106" s="870"/>
      <c r="AC1106" s="870"/>
      <c r="AD1106" s="870"/>
      <c r="AE1106" s="870"/>
      <c r="AF1106" s="870"/>
      <c r="AG1106" s="870"/>
      <c r="AH1106" s="870"/>
      <c r="AI1106" s="870"/>
      <c r="AJ1106" s="870"/>
      <c r="AK1106" s="871"/>
      <c r="AL1106" s="938" t="s">
        <v>264</v>
      </c>
      <c r="AM1106" s="939"/>
      <c r="AN1106" s="939"/>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2"/>
      <c r="E1109" s="262" t="s">
        <v>214</v>
      </c>
      <c r="F1109" s="872"/>
      <c r="G1109" s="872"/>
      <c r="H1109" s="872"/>
      <c r="I1109" s="872"/>
      <c r="J1109" s="262" t="s">
        <v>221</v>
      </c>
      <c r="K1109" s="262"/>
      <c r="L1109" s="262"/>
      <c r="M1109" s="262"/>
      <c r="N1109" s="262"/>
      <c r="O1109" s="262"/>
      <c r="P1109" s="330" t="s">
        <v>27</v>
      </c>
      <c r="Q1109" s="330"/>
      <c r="R1109" s="330"/>
      <c r="S1109" s="330"/>
      <c r="T1109" s="330"/>
      <c r="U1109" s="330"/>
      <c r="V1109" s="330"/>
      <c r="W1109" s="330"/>
      <c r="X1109" s="330"/>
      <c r="Y1109" s="262" t="s">
        <v>223</v>
      </c>
      <c r="Z1109" s="872"/>
      <c r="AA1109" s="872"/>
      <c r="AB1109" s="872"/>
      <c r="AC1109" s="262" t="s">
        <v>197</v>
      </c>
      <c r="AD1109" s="262"/>
      <c r="AE1109" s="262"/>
      <c r="AF1109" s="262"/>
      <c r="AG1109" s="262"/>
      <c r="AH1109" s="330" t="s">
        <v>210</v>
      </c>
      <c r="AI1109" s="331"/>
      <c r="AJ1109" s="331"/>
      <c r="AK1109" s="331"/>
      <c r="AL1109" s="331" t="s">
        <v>21</v>
      </c>
      <c r="AM1109" s="331"/>
      <c r="AN1109" s="331"/>
      <c r="AO1109" s="875"/>
      <c r="AP1109" s="408" t="s">
        <v>250</v>
      </c>
      <c r="AQ1109" s="408"/>
      <c r="AR1109" s="408"/>
      <c r="AS1109" s="408"/>
      <c r="AT1109" s="408"/>
      <c r="AU1109" s="408"/>
      <c r="AV1109" s="408"/>
      <c r="AW1109" s="408"/>
      <c r="AX1109" s="408"/>
    </row>
    <row r="1110" spans="1:51" ht="30" customHeight="1" x14ac:dyDescent="0.15">
      <c r="A1110" s="386">
        <v>1</v>
      </c>
      <c r="B1110" s="386">
        <v>1</v>
      </c>
      <c r="C1110" s="874"/>
      <c r="D1110" s="874"/>
      <c r="E1110" s="247" t="s">
        <v>738</v>
      </c>
      <c r="F1110" s="873"/>
      <c r="G1110" s="873"/>
      <c r="H1110" s="873"/>
      <c r="I1110" s="873"/>
      <c r="J1110" s="401" t="s">
        <v>664</v>
      </c>
      <c r="K1110" s="402"/>
      <c r="L1110" s="402"/>
      <c r="M1110" s="402"/>
      <c r="N1110" s="402"/>
      <c r="O1110" s="402"/>
      <c r="P1110" s="406" t="s">
        <v>664</v>
      </c>
      <c r="Q1110" s="302"/>
      <c r="R1110" s="302"/>
      <c r="S1110" s="302"/>
      <c r="T1110" s="302"/>
      <c r="U1110" s="302"/>
      <c r="V1110" s="302"/>
      <c r="W1110" s="302"/>
      <c r="X1110" s="302"/>
      <c r="Y1110" s="303" t="s">
        <v>642</v>
      </c>
      <c r="Z1110" s="304"/>
      <c r="AA1110" s="304"/>
      <c r="AB1110" s="305"/>
      <c r="AC1110" s="307"/>
      <c r="AD1110" s="308"/>
      <c r="AE1110" s="308"/>
      <c r="AF1110" s="308"/>
      <c r="AG1110" s="308"/>
      <c r="AH1110" s="309" t="s">
        <v>739</v>
      </c>
      <c r="AI1110" s="310"/>
      <c r="AJ1110" s="310"/>
      <c r="AK1110" s="310"/>
      <c r="AL1110" s="311" t="s">
        <v>648</v>
      </c>
      <c r="AM1110" s="312"/>
      <c r="AN1110" s="312"/>
      <c r="AO1110" s="313"/>
      <c r="AP1110" s="306" t="s">
        <v>664</v>
      </c>
      <c r="AQ1110" s="306"/>
      <c r="AR1110" s="306"/>
      <c r="AS1110" s="306"/>
      <c r="AT1110" s="306"/>
      <c r="AU1110" s="306"/>
      <c r="AV1110" s="306"/>
      <c r="AW1110" s="306"/>
      <c r="AX1110" s="306"/>
    </row>
    <row r="1111" spans="1:51" ht="30" hidden="1" customHeight="1" x14ac:dyDescent="0.15">
      <c r="A1111" s="386">
        <v>2</v>
      </c>
      <c r="B1111" s="386">
        <v>1</v>
      </c>
      <c r="C1111" s="874"/>
      <c r="D1111" s="874"/>
      <c r="E1111" s="873"/>
      <c r="F1111" s="873"/>
      <c r="G1111" s="873"/>
      <c r="H1111" s="873"/>
      <c r="I1111" s="873"/>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4"/>
      <c r="D1112" s="874"/>
      <c r="E1112" s="873"/>
      <c r="F1112" s="873"/>
      <c r="G1112" s="873"/>
      <c r="H1112" s="873"/>
      <c r="I1112" s="873"/>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4"/>
      <c r="D1113" s="874"/>
      <c r="E1113" s="873"/>
      <c r="F1113" s="873"/>
      <c r="G1113" s="873"/>
      <c r="H1113" s="873"/>
      <c r="I1113" s="873"/>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4"/>
      <c r="D1114" s="874"/>
      <c r="E1114" s="873"/>
      <c r="F1114" s="873"/>
      <c r="G1114" s="873"/>
      <c r="H1114" s="873"/>
      <c r="I1114" s="873"/>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4"/>
      <c r="D1115" s="874"/>
      <c r="E1115" s="873"/>
      <c r="F1115" s="873"/>
      <c r="G1115" s="873"/>
      <c r="H1115" s="873"/>
      <c r="I1115" s="873"/>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4"/>
      <c r="D1116" s="874"/>
      <c r="E1116" s="873"/>
      <c r="F1116" s="873"/>
      <c r="G1116" s="873"/>
      <c r="H1116" s="873"/>
      <c r="I1116" s="873"/>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4"/>
      <c r="D1117" s="874"/>
      <c r="E1117" s="873"/>
      <c r="F1117" s="873"/>
      <c r="G1117" s="873"/>
      <c r="H1117" s="873"/>
      <c r="I1117" s="873"/>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4"/>
      <c r="D1118" s="874"/>
      <c r="E1118" s="873"/>
      <c r="F1118" s="873"/>
      <c r="G1118" s="873"/>
      <c r="H1118" s="873"/>
      <c r="I1118" s="873"/>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4"/>
      <c r="D1119" s="874"/>
      <c r="E1119" s="873"/>
      <c r="F1119" s="873"/>
      <c r="G1119" s="873"/>
      <c r="H1119" s="873"/>
      <c r="I1119" s="873"/>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4"/>
      <c r="D1120" s="874"/>
      <c r="E1120" s="873"/>
      <c r="F1120" s="873"/>
      <c r="G1120" s="873"/>
      <c r="H1120" s="873"/>
      <c r="I1120" s="873"/>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4"/>
      <c r="D1121" s="874"/>
      <c r="E1121" s="873"/>
      <c r="F1121" s="873"/>
      <c r="G1121" s="873"/>
      <c r="H1121" s="873"/>
      <c r="I1121" s="873"/>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4"/>
      <c r="D1122" s="874"/>
      <c r="E1122" s="873"/>
      <c r="F1122" s="873"/>
      <c r="G1122" s="873"/>
      <c r="H1122" s="873"/>
      <c r="I1122" s="873"/>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4"/>
      <c r="D1123" s="874"/>
      <c r="E1123" s="873"/>
      <c r="F1123" s="873"/>
      <c r="G1123" s="873"/>
      <c r="H1123" s="873"/>
      <c r="I1123" s="873"/>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4"/>
      <c r="D1124" s="874"/>
      <c r="E1124" s="873"/>
      <c r="F1124" s="873"/>
      <c r="G1124" s="873"/>
      <c r="H1124" s="873"/>
      <c r="I1124" s="873"/>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4"/>
      <c r="D1125" s="874"/>
      <c r="E1125" s="873"/>
      <c r="F1125" s="873"/>
      <c r="G1125" s="873"/>
      <c r="H1125" s="873"/>
      <c r="I1125" s="873"/>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4"/>
      <c r="D1126" s="874"/>
      <c r="E1126" s="873"/>
      <c r="F1126" s="873"/>
      <c r="G1126" s="873"/>
      <c r="H1126" s="873"/>
      <c r="I1126" s="873"/>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4"/>
      <c r="D1127" s="874"/>
      <c r="E1127" s="247"/>
      <c r="F1127" s="873"/>
      <c r="G1127" s="873"/>
      <c r="H1127" s="873"/>
      <c r="I1127" s="873"/>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4"/>
      <c r="D1128" s="874"/>
      <c r="E1128" s="873"/>
      <c r="F1128" s="873"/>
      <c r="G1128" s="873"/>
      <c r="H1128" s="873"/>
      <c r="I1128" s="873"/>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4"/>
      <c r="D1129" s="874"/>
      <c r="E1129" s="873"/>
      <c r="F1129" s="873"/>
      <c r="G1129" s="873"/>
      <c r="H1129" s="873"/>
      <c r="I1129" s="873"/>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4"/>
      <c r="D1130" s="874"/>
      <c r="E1130" s="873"/>
      <c r="F1130" s="873"/>
      <c r="G1130" s="873"/>
      <c r="H1130" s="873"/>
      <c r="I1130" s="873"/>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4"/>
      <c r="D1131" s="874"/>
      <c r="E1131" s="873"/>
      <c r="F1131" s="873"/>
      <c r="G1131" s="873"/>
      <c r="H1131" s="873"/>
      <c r="I1131" s="873"/>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4"/>
      <c r="D1132" s="874"/>
      <c r="E1132" s="873"/>
      <c r="F1132" s="873"/>
      <c r="G1132" s="873"/>
      <c r="H1132" s="873"/>
      <c r="I1132" s="873"/>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4"/>
      <c r="D1133" s="874"/>
      <c r="E1133" s="873"/>
      <c r="F1133" s="873"/>
      <c r="G1133" s="873"/>
      <c r="H1133" s="873"/>
      <c r="I1133" s="873"/>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4"/>
      <c r="D1134" s="874"/>
      <c r="E1134" s="873"/>
      <c r="F1134" s="873"/>
      <c r="G1134" s="873"/>
      <c r="H1134" s="873"/>
      <c r="I1134" s="873"/>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4"/>
      <c r="D1135" s="874"/>
      <c r="E1135" s="873"/>
      <c r="F1135" s="873"/>
      <c r="G1135" s="873"/>
      <c r="H1135" s="873"/>
      <c r="I1135" s="873"/>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4"/>
      <c r="D1136" s="874"/>
      <c r="E1136" s="873"/>
      <c r="F1136" s="873"/>
      <c r="G1136" s="873"/>
      <c r="H1136" s="873"/>
      <c r="I1136" s="873"/>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4"/>
      <c r="D1137" s="874"/>
      <c r="E1137" s="873"/>
      <c r="F1137" s="873"/>
      <c r="G1137" s="873"/>
      <c r="H1137" s="873"/>
      <c r="I1137" s="873"/>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4"/>
      <c r="D1138" s="874"/>
      <c r="E1138" s="873"/>
      <c r="F1138" s="873"/>
      <c r="G1138" s="873"/>
      <c r="H1138" s="873"/>
      <c r="I1138" s="873"/>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4"/>
      <c r="D1139" s="874"/>
      <c r="E1139" s="873"/>
      <c r="F1139" s="873"/>
      <c r="G1139" s="873"/>
      <c r="H1139" s="873"/>
      <c r="I1139" s="873"/>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7">
    <cfRule type="expression" dxfId="2063" priority="14013">
      <formula>IF(RIGHT(TEXT(P14,"0.#"),1)=".",FALSE,TRUE)</formula>
    </cfRule>
    <cfRule type="expression" dxfId="2062" priority="14014">
      <formula>IF(RIGHT(TEXT(P14,"0.#"),1)=".",TRUE,FALSE)</formula>
    </cfRule>
  </conditionalFormatting>
  <conditionalFormatting sqref="AE32">
    <cfRule type="expression" dxfId="2061" priority="14003">
      <formula>IF(RIGHT(TEXT(AE32,"0.#"),1)=".",FALSE,TRUE)</formula>
    </cfRule>
    <cfRule type="expression" dxfId="2060" priority="14004">
      <formula>IF(RIGHT(TEXT(AE32,"0.#"),1)=".",TRUE,FALSE)</formula>
    </cfRule>
  </conditionalFormatting>
  <conditionalFormatting sqref="P18:AX18">
    <cfRule type="expression" dxfId="2059" priority="13889">
      <formula>IF(RIGHT(TEXT(P18,"0.#"),1)=".",FALSE,TRUE)</formula>
    </cfRule>
    <cfRule type="expression" dxfId="2058" priority="13890">
      <formula>IF(RIGHT(TEXT(P18,"0.#"),1)=".",TRUE,FALSE)</formula>
    </cfRule>
  </conditionalFormatting>
  <conditionalFormatting sqref="Y790">
    <cfRule type="expression" dxfId="2057" priority="13885">
      <formula>IF(RIGHT(TEXT(Y790,"0.#"),1)=".",FALSE,TRUE)</formula>
    </cfRule>
    <cfRule type="expression" dxfId="2056" priority="13886">
      <formula>IF(RIGHT(TEXT(Y790,"0.#"),1)=".",TRUE,FALSE)</formula>
    </cfRule>
  </conditionalFormatting>
  <conditionalFormatting sqref="Y799">
    <cfRule type="expression" dxfId="2055" priority="13881">
      <formula>IF(RIGHT(TEXT(Y799,"0.#"),1)=".",FALSE,TRUE)</formula>
    </cfRule>
    <cfRule type="expression" dxfId="2054" priority="13882">
      <formula>IF(RIGHT(TEXT(Y799,"0.#"),1)=".",TRUE,FALSE)</formula>
    </cfRule>
  </conditionalFormatting>
  <conditionalFormatting sqref="Y830:Y837 Y828 Y817:Y824 Y815 Y804:Y811 Y802">
    <cfRule type="expression" dxfId="2053" priority="13663">
      <formula>IF(RIGHT(TEXT(Y802,"0.#"),1)=".",FALSE,TRUE)</formula>
    </cfRule>
    <cfRule type="expression" dxfId="2052" priority="13664">
      <formula>IF(RIGHT(TEXT(Y802,"0.#"),1)=".",TRUE,FALSE)</formula>
    </cfRule>
  </conditionalFormatting>
  <conditionalFormatting sqref="AR15:AX15 P13:AX13">
    <cfRule type="expression" dxfId="2051" priority="13711">
      <formula>IF(RIGHT(TEXT(P13,"0.#"),1)=".",FALSE,TRUE)</formula>
    </cfRule>
    <cfRule type="expression" dxfId="2050" priority="13712">
      <formula>IF(RIGHT(TEXT(P13,"0.#"),1)=".",TRUE,FALSE)</formula>
    </cfRule>
  </conditionalFormatting>
  <conditionalFormatting sqref="P19:AJ19">
    <cfRule type="expression" dxfId="2049" priority="13709">
      <formula>IF(RIGHT(TEXT(P19,"0.#"),1)=".",FALSE,TRUE)</formula>
    </cfRule>
    <cfRule type="expression" dxfId="2048" priority="13710">
      <formula>IF(RIGHT(TEXT(P19,"0.#"),1)=".",TRUE,FALSE)</formula>
    </cfRule>
  </conditionalFormatting>
  <conditionalFormatting sqref="AE101 AQ101">
    <cfRule type="expression" dxfId="2047" priority="13701">
      <formula>IF(RIGHT(TEXT(AE101,"0.#"),1)=".",FALSE,TRUE)</formula>
    </cfRule>
    <cfRule type="expression" dxfId="2046" priority="13702">
      <formula>IF(RIGHT(TEXT(AE101,"0.#"),1)=".",TRUE,FALSE)</formula>
    </cfRule>
  </conditionalFormatting>
  <conditionalFormatting sqref="Y791:Y798 Y789">
    <cfRule type="expression" dxfId="2045" priority="13687">
      <formula>IF(RIGHT(TEXT(Y789,"0.#"),1)=".",FALSE,TRUE)</formula>
    </cfRule>
    <cfRule type="expression" dxfId="2044" priority="13688">
      <formula>IF(RIGHT(TEXT(Y789,"0.#"),1)=".",TRUE,FALSE)</formula>
    </cfRule>
  </conditionalFormatting>
  <conditionalFormatting sqref="AU790">
    <cfRule type="expression" dxfId="2043" priority="13685">
      <formula>IF(RIGHT(TEXT(AU790,"0.#"),1)=".",FALSE,TRUE)</formula>
    </cfRule>
    <cfRule type="expression" dxfId="2042" priority="13686">
      <formula>IF(RIGHT(TEXT(AU790,"0.#"),1)=".",TRUE,FALSE)</formula>
    </cfRule>
  </conditionalFormatting>
  <conditionalFormatting sqref="AU799">
    <cfRule type="expression" dxfId="2041" priority="13683">
      <formula>IF(RIGHT(TEXT(AU799,"0.#"),1)=".",FALSE,TRUE)</formula>
    </cfRule>
    <cfRule type="expression" dxfId="2040" priority="13684">
      <formula>IF(RIGHT(TEXT(AU799,"0.#"),1)=".",TRUE,FALSE)</formula>
    </cfRule>
  </conditionalFormatting>
  <conditionalFormatting sqref="AU791:AU798 AU789">
    <cfRule type="expression" dxfId="2039" priority="13681">
      <formula>IF(RIGHT(TEXT(AU789,"0.#"),1)=".",FALSE,TRUE)</formula>
    </cfRule>
    <cfRule type="expression" dxfId="2038" priority="13682">
      <formula>IF(RIGHT(TEXT(AU789,"0.#"),1)=".",TRUE,FALSE)</formula>
    </cfRule>
  </conditionalFormatting>
  <conditionalFormatting sqref="Y829 Y816 Y803">
    <cfRule type="expression" dxfId="2037" priority="13667">
      <formula>IF(RIGHT(TEXT(Y803,"0.#"),1)=".",FALSE,TRUE)</formula>
    </cfRule>
    <cfRule type="expression" dxfId="2036" priority="13668">
      <formula>IF(RIGHT(TEXT(Y803,"0.#"),1)=".",TRUE,FALSE)</formula>
    </cfRule>
  </conditionalFormatting>
  <conditionalFormatting sqref="Y838 Y825 Y812">
    <cfRule type="expression" dxfId="2035" priority="13665">
      <formula>IF(RIGHT(TEXT(Y812,"0.#"),1)=".",FALSE,TRUE)</formula>
    </cfRule>
    <cfRule type="expression" dxfId="2034" priority="13666">
      <formula>IF(RIGHT(TEXT(Y812,"0.#"),1)=".",TRUE,FALSE)</formula>
    </cfRule>
  </conditionalFormatting>
  <conditionalFormatting sqref="AU829 AU816 AU803">
    <cfRule type="expression" dxfId="2033" priority="13661">
      <formula>IF(RIGHT(TEXT(AU803,"0.#"),1)=".",FALSE,TRUE)</formula>
    </cfRule>
    <cfRule type="expression" dxfId="2032" priority="13662">
      <formula>IF(RIGHT(TEXT(AU803,"0.#"),1)=".",TRUE,FALSE)</formula>
    </cfRule>
  </conditionalFormatting>
  <conditionalFormatting sqref="AU838 AU825 AU812">
    <cfRule type="expression" dxfId="2031" priority="13659">
      <formula>IF(RIGHT(TEXT(AU812,"0.#"),1)=".",FALSE,TRUE)</formula>
    </cfRule>
    <cfRule type="expression" dxfId="2030" priority="13660">
      <formula>IF(RIGHT(TEXT(AU812,"0.#"),1)=".",TRUE,FALSE)</formula>
    </cfRule>
  </conditionalFormatting>
  <conditionalFormatting sqref="AU830:AU837 AU828 AU817:AU824 AU815 AU804:AU811 AU802">
    <cfRule type="expression" dxfId="2029" priority="13657">
      <formula>IF(RIGHT(TEXT(AU802,"0.#"),1)=".",FALSE,TRUE)</formula>
    </cfRule>
    <cfRule type="expression" dxfId="2028" priority="13658">
      <formula>IF(RIGHT(TEXT(AU802,"0.#"),1)=".",TRUE,FALSE)</formula>
    </cfRule>
  </conditionalFormatting>
  <conditionalFormatting sqref="AM87">
    <cfRule type="expression" dxfId="2027" priority="13311">
      <formula>IF(RIGHT(TEXT(AM87,"0.#"),1)=".",FALSE,TRUE)</formula>
    </cfRule>
    <cfRule type="expression" dxfId="2026" priority="13312">
      <formula>IF(RIGHT(TEXT(AM87,"0.#"),1)=".",TRUE,FALSE)</formula>
    </cfRule>
  </conditionalFormatting>
  <conditionalFormatting sqref="AE55">
    <cfRule type="expression" dxfId="2025" priority="13379">
      <formula>IF(RIGHT(TEXT(AE55,"0.#"),1)=".",FALSE,TRUE)</formula>
    </cfRule>
    <cfRule type="expression" dxfId="2024" priority="13380">
      <formula>IF(RIGHT(TEXT(AE55,"0.#"),1)=".",TRUE,FALSE)</formula>
    </cfRule>
  </conditionalFormatting>
  <conditionalFormatting sqref="AI55">
    <cfRule type="expression" dxfId="2023" priority="13377">
      <formula>IF(RIGHT(TEXT(AI55,"0.#"),1)=".",FALSE,TRUE)</formula>
    </cfRule>
    <cfRule type="expression" dxfId="2022" priority="13378">
      <formula>IF(RIGHT(TEXT(AI55,"0.#"),1)=".",TRUE,FALSE)</formula>
    </cfRule>
  </conditionalFormatting>
  <conditionalFormatting sqref="AM34">
    <cfRule type="expression" dxfId="2021" priority="13457">
      <formula>IF(RIGHT(TEXT(AM34,"0.#"),1)=".",FALSE,TRUE)</formula>
    </cfRule>
    <cfRule type="expression" dxfId="2020" priority="13458">
      <formula>IF(RIGHT(TEXT(AM34,"0.#"),1)=".",TRUE,FALSE)</formula>
    </cfRule>
  </conditionalFormatting>
  <conditionalFormatting sqref="AE33">
    <cfRule type="expression" dxfId="2019" priority="13471">
      <formula>IF(RIGHT(TEXT(AE33,"0.#"),1)=".",FALSE,TRUE)</formula>
    </cfRule>
    <cfRule type="expression" dxfId="2018" priority="13472">
      <formula>IF(RIGHT(TEXT(AE33,"0.#"),1)=".",TRUE,FALSE)</formula>
    </cfRule>
  </conditionalFormatting>
  <conditionalFormatting sqref="AE34">
    <cfRule type="expression" dxfId="2017" priority="13469">
      <formula>IF(RIGHT(TEXT(AE34,"0.#"),1)=".",FALSE,TRUE)</formula>
    </cfRule>
    <cfRule type="expression" dxfId="2016" priority="13470">
      <formula>IF(RIGHT(TEXT(AE34,"0.#"),1)=".",TRUE,FALSE)</formula>
    </cfRule>
  </conditionalFormatting>
  <conditionalFormatting sqref="AI34">
    <cfRule type="expression" dxfId="2015" priority="13467">
      <formula>IF(RIGHT(TEXT(AI34,"0.#"),1)=".",FALSE,TRUE)</formula>
    </cfRule>
    <cfRule type="expression" dxfId="2014" priority="13468">
      <formula>IF(RIGHT(TEXT(AI34,"0.#"),1)=".",TRUE,FALSE)</formula>
    </cfRule>
  </conditionalFormatting>
  <conditionalFormatting sqref="AI33">
    <cfRule type="expression" dxfId="2013" priority="13465">
      <formula>IF(RIGHT(TEXT(AI33,"0.#"),1)=".",FALSE,TRUE)</formula>
    </cfRule>
    <cfRule type="expression" dxfId="2012" priority="13466">
      <formula>IF(RIGHT(TEXT(AI33,"0.#"),1)=".",TRUE,FALSE)</formula>
    </cfRule>
  </conditionalFormatting>
  <conditionalFormatting sqref="AI32">
    <cfRule type="expression" dxfId="2011" priority="13463">
      <formula>IF(RIGHT(TEXT(AI32,"0.#"),1)=".",FALSE,TRUE)</formula>
    </cfRule>
    <cfRule type="expression" dxfId="2010" priority="13464">
      <formula>IF(RIGHT(TEXT(AI32,"0.#"),1)=".",TRUE,FALSE)</formula>
    </cfRule>
  </conditionalFormatting>
  <conditionalFormatting sqref="AM32">
    <cfRule type="expression" dxfId="2009" priority="13461">
      <formula>IF(RIGHT(TEXT(AM32,"0.#"),1)=".",FALSE,TRUE)</formula>
    </cfRule>
    <cfRule type="expression" dxfId="2008" priority="13462">
      <formula>IF(RIGHT(TEXT(AM32,"0.#"),1)=".",TRUE,FALSE)</formula>
    </cfRule>
  </conditionalFormatting>
  <conditionalFormatting sqref="AM33">
    <cfRule type="expression" dxfId="2007" priority="13459">
      <formula>IF(RIGHT(TEXT(AM33,"0.#"),1)=".",FALSE,TRUE)</formula>
    </cfRule>
    <cfRule type="expression" dxfId="2006" priority="13460">
      <formula>IF(RIGHT(TEXT(AM33,"0.#"),1)=".",TRUE,FALSE)</formula>
    </cfRule>
  </conditionalFormatting>
  <conditionalFormatting sqref="AQ32:AQ34">
    <cfRule type="expression" dxfId="2005" priority="13451">
      <formula>IF(RIGHT(TEXT(AQ32,"0.#"),1)=".",FALSE,TRUE)</formula>
    </cfRule>
    <cfRule type="expression" dxfId="2004" priority="13452">
      <formula>IF(RIGHT(TEXT(AQ32,"0.#"),1)=".",TRUE,FALSE)</formula>
    </cfRule>
  </conditionalFormatting>
  <conditionalFormatting sqref="AU32:AU34">
    <cfRule type="expression" dxfId="2003" priority="13449">
      <formula>IF(RIGHT(TEXT(AU32,"0.#"),1)=".",FALSE,TRUE)</formula>
    </cfRule>
    <cfRule type="expression" dxfId="2002" priority="13450">
      <formula>IF(RIGHT(TEXT(AU32,"0.#"),1)=".",TRUE,FALSE)</formula>
    </cfRule>
  </conditionalFormatting>
  <conditionalFormatting sqref="AE53">
    <cfRule type="expression" dxfId="2001" priority="13383">
      <formula>IF(RIGHT(TEXT(AE53,"0.#"),1)=".",FALSE,TRUE)</formula>
    </cfRule>
    <cfRule type="expression" dxfId="2000" priority="13384">
      <formula>IF(RIGHT(TEXT(AE53,"0.#"),1)=".",TRUE,FALSE)</formula>
    </cfRule>
  </conditionalFormatting>
  <conditionalFormatting sqref="AE54">
    <cfRule type="expression" dxfId="1999" priority="13381">
      <formula>IF(RIGHT(TEXT(AE54,"0.#"),1)=".",FALSE,TRUE)</formula>
    </cfRule>
    <cfRule type="expression" dxfId="1998" priority="13382">
      <formula>IF(RIGHT(TEXT(AE54,"0.#"),1)=".",TRUE,FALSE)</formula>
    </cfRule>
  </conditionalFormatting>
  <conditionalFormatting sqref="AI54">
    <cfRule type="expression" dxfId="1997" priority="13375">
      <formula>IF(RIGHT(TEXT(AI54,"0.#"),1)=".",FALSE,TRUE)</formula>
    </cfRule>
    <cfRule type="expression" dxfId="1996" priority="13376">
      <formula>IF(RIGHT(TEXT(AI54,"0.#"),1)=".",TRUE,FALSE)</formula>
    </cfRule>
  </conditionalFormatting>
  <conditionalFormatting sqref="AI53">
    <cfRule type="expression" dxfId="1995" priority="13373">
      <formula>IF(RIGHT(TEXT(AI53,"0.#"),1)=".",FALSE,TRUE)</formula>
    </cfRule>
    <cfRule type="expression" dxfId="1994" priority="13374">
      <formula>IF(RIGHT(TEXT(AI53,"0.#"),1)=".",TRUE,FALSE)</formula>
    </cfRule>
  </conditionalFormatting>
  <conditionalFormatting sqref="AM53">
    <cfRule type="expression" dxfId="1993" priority="13371">
      <formula>IF(RIGHT(TEXT(AM53,"0.#"),1)=".",FALSE,TRUE)</formula>
    </cfRule>
    <cfRule type="expression" dxfId="1992" priority="13372">
      <formula>IF(RIGHT(TEXT(AM53,"0.#"),1)=".",TRUE,FALSE)</formula>
    </cfRule>
  </conditionalFormatting>
  <conditionalFormatting sqref="AM54">
    <cfRule type="expression" dxfId="1991" priority="13369">
      <formula>IF(RIGHT(TEXT(AM54,"0.#"),1)=".",FALSE,TRUE)</formula>
    </cfRule>
    <cfRule type="expression" dxfId="1990" priority="13370">
      <formula>IF(RIGHT(TEXT(AM54,"0.#"),1)=".",TRUE,FALSE)</formula>
    </cfRule>
  </conditionalFormatting>
  <conditionalFormatting sqref="AM55">
    <cfRule type="expression" dxfId="1989" priority="13367">
      <formula>IF(RIGHT(TEXT(AM55,"0.#"),1)=".",FALSE,TRUE)</formula>
    </cfRule>
    <cfRule type="expression" dxfId="1988" priority="13368">
      <formula>IF(RIGHT(TEXT(AM55,"0.#"),1)=".",TRUE,FALSE)</formula>
    </cfRule>
  </conditionalFormatting>
  <conditionalFormatting sqref="AE60">
    <cfRule type="expression" dxfId="1987" priority="13353">
      <formula>IF(RIGHT(TEXT(AE60,"0.#"),1)=".",FALSE,TRUE)</formula>
    </cfRule>
    <cfRule type="expression" dxfId="1986" priority="13354">
      <formula>IF(RIGHT(TEXT(AE60,"0.#"),1)=".",TRUE,FALSE)</formula>
    </cfRule>
  </conditionalFormatting>
  <conditionalFormatting sqref="AE61">
    <cfRule type="expression" dxfId="1985" priority="13351">
      <formula>IF(RIGHT(TEXT(AE61,"0.#"),1)=".",FALSE,TRUE)</formula>
    </cfRule>
    <cfRule type="expression" dxfId="1984" priority="13352">
      <formula>IF(RIGHT(TEXT(AE61,"0.#"),1)=".",TRUE,FALSE)</formula>
    </cfRule>
  </conditionalFormatting>
  <conditionalFormatting sqref="AE62">
    <cfRule type="expression" dxfId="1983" priority="13349">
      <formula>IF(RIGHT(TEXT(AE62,"0.#"),1)=".",FALSE,TRUE)</formula>
    </cfRule>
    <cfRule type="expression" dxfId="1982" priority="13350">
      <formula>IF(RIGHT(TEXT(AE62,"0.#"),1)=".",TRUE,FALSE)</formula>
    </cfRule>
  </conditionalFormatting>
  <conditionalFormatting sqref="AI62">
    <cfRule type="expression" dxfId="1981" priority="13347">
      <formula>IF(RIGHT(TEXT(AI62,"0.#"),1)=".",FALSE,TRUE)</formula>
    </cfRule>
    <cfRule type="expression" dxfId="1980" priority="13348">
      <formula>IF(RIGHT(TEXT(AI62,"0.#"),1)=".",TRUE,FALSE)</formula>
    </cfRule>
  </conditionalFormatting>
  <conditionalFormatting sqref="AI61">
    <cfRule type="expression" dxfId="1979" priority="13345">
      <formula>IF(RIGHT(TEXT(AI61,"0.#"),1)=".",FALSE,TRUE)</formula>
    </cfRule>
    <cfRule type="expression" dxfId="1978" priority="13346">
      <formula>IF(RIGHT(TEXT(AI61,"0.#"),1)=".",TRUE,FALSE)</formula>
    </cfRule>
  </conditionalFormatting>
  <conditionalFormatting sqref="AI60">
    <cfRule type="expression" dxfId="1977" priority="13343">
      <formula>IF(RIGHT(TEXT(AI60,"0.#"),1)=".",FALSE,TRUE)</formula>
    </cfRule>
    <cfRule type="expression" dxfId="1976" priority="13344">
      <formula>IF(RIGHT(TEXT(AI60,"0.#"),1)=".",TRUE,FALSE)</formula>
    </cfRule>
  </conditionalFormatting>
  <conditionalFormatting sqref="AM60">
    <cfRule type="expression" dxfId="1975" priority="13341">
      <formula>IF(RIGHT(TEXT(AM60,"0.#"),1)=".",FALSE,TRUE)</formula>
    </cfRule>
    <cfRule type="expression" dxfId="1974" priority="13342">
      <formula>IF(RIGHT(TEXT(AM60,"0.#"),1)=".",TRUE,FALSE)</formula>
    </cfRule>
  </conditionalFormatting>
  <conditionalFormatting sqref="AM61">
    <cfRule type="expression" dxfId="1973" priority="13339">
      <formula>IF(RIGHT(TEXT(AM61,"0.#"),1)=".",FALSE,TRUE)</formula>
    </cfRule>
    <cfRule type="expression" dxfId="1972" priority="13340">
      <formula>IF(RIGHT(TEXT(AM61,"0.#"),1)=".",TRUE,FALSE)</formula>
    </cfRule>
  </conditionalFormatting>
  <conditionalFormatting sqref="AM62">
    <cfRule type="expression" dxfId="1971" priority="13337">
      <formula>IF(RIGHT(TEXT(AM62,"0.#"),1)=".",FALSE,TRUE)</formula>
    </cfRule>
    <cfRule type="expression" dxfId="1970" priority="13338">
      <formula>IF(RIGHT(TEXT(AM62,"0.#"),1)=".",TRUE,FALSE)</formula>
    </cfRule>
  </conditionalFormatting>
  <conditionalFormatting sqref="AE87">
    <cfRule type="expression" dxfId="1969" priority="13323">
      <formula>IF(RIGHT(TEXT(AE87,"0.#"),1)=".",FALSE,TRUE)</formula>
    </cfRule>
    <cfRule type="expression" dxfId="1968" priority="13324">
      <formula>IF(RIGHT(TEXT(AE87,"0.#"),1)=".",TRUE,FALSE)</formula>
    </cfRule>
  </conditionalFormatting>
  <conditionalFormatting sqref="AE88">
    <cfRule type="expression" dxfId="1967" priority="13321">
      <formula>IF(RIGHT(TEXT(AE88,"0.#"),1)=".",FALSE,TRUE)</formula>
    </cfRule>
    <cfRule type="expression" dxfId="1966" priority="13322">
      <formula>IF(RIGHT(TEXT(AE88,"0.#"),1)=".",TRUE,FALSE)</formula>
    </cfRule>
  </conditionalFormatting>
  <conditionalFormatting sqref="AE89">
    <cfRule type="expression" dxfId="1965" priority="13319">
      <formula>IF(RIGHT(TEXT(AE89,"0.#"),1)=".",FALSE,TRUE)</formula>
    </cfRule>
    <cfRule type="expression" dxfId="1964" priority="13320">
      <formula>IF(RIGHT(TEXT(AE89,"0.#"),1)=".",TRUE,FALSE)</formula>
    </cfRule>
  </conditionalFormatting>
  <conditionalFormatting sqref="AI89">
    <cfRule type="expression" dxfId="1963" priority="13317">
      <formula>IF(RIGHT(TEXT(AI89,"0.#"),1)=".",FALSE,TRUE)</formula>
    </cfRule>
    <cfRule type="expression" dxfId="1962" priority="13318">
      <formula>IF(RIGHT(TEXT(AI89,"0.#"),1)=".",TRUE,FALSE)</formula>
    </cfRule>
  </conditionalFormatting>
  <conditionalFormatting sqref="AI88">
    <cfRule type="expression" dxfId="1961" priority="13315">
      <formula>IF(RIGHT(TEXT(AI88,"0.#"),1)=".",FALSE,TRUE)</formula>
    </cfRule>
    <cfRule type="expression" dxfId="1960" priority="13316">
      <formula>IF(RIGHT(TEXT(AI88,"0.#"),1)=".",TRUE,FALSE)</formula>
    </cfRule>
  </conditionalFormatting>
  <conditionalFormatting sqref="AI87">
    <cfRule type="expression" dxfId="1959" priority="13313">
      <formula>IF(RIGHT(TEXT(AI87,"0.#"),1)=".",FALSE,TRUE)</formula>
    </cfRule>
    <cfRule type="expression" dxfId="1958" priority="13314">
      <formula>IF(RIGHT(TEXT(AI87,"0.#"),1)=".",TRUE,FALSE)</formula>
    </cfRule>
  </conditionalFormatting>
  <conditionalFormatting sqref="AM88">
    <cfRule type="expression" dxfId="1957" priority="13309">
      <formula>IF(RIGHT(TEXT(AM88,"0.#"),1)=".",FALSE,TRUE)</formula>
    </cfRule>
    <cfRule type="expression" dxfId="1956" priority="13310">
      <formula>IF(RIGHT(TEXT(AM88,"0.#"),1)=".",TRUE,FALSE)</formula>
    </cfRule>
  </conditionalFormatting>
  <conditionalFormatting sqref="AM89">
    <cfRule type="expression" dxfId="1955" priority="13307">
      <formula>IF(RIGHT(TEXT(AM89,"0.#"),1)=".",FALSE,TRUE)</formula>
    </cfRule>
    <cfRule type="expression" dxfId="1954" priority="13308">
      <formula>IF(RIGHT(TEXT(AM89,"0.#"),1)=".",TRUE,FALSE)</formula>
    </cfRule>
  </conditionalFormatting>
  <conditionalFormatting sqref="AE92">
    <cfRule type="expression" dxfId="1953" priority="13293">
      <formula>IF(RIGHT(TEXT(AE92,"0.#"),1)=".",FALSE,TRUE)</formula>
    </cfRule>
    <cfRule type="expression" dxfId="1952" priority="13294">
      <formula>IF(RIGHT(TEXT(AE92,"0.#"),1)=".",TRUE,FALSE)</formula>
    </cfRule>
  </conditionalFormatting>
  <conditionalFormatting sqref="AE93">
    <cfRule type="expression" dxfId="1951" priority="13291">
      <formula>IF(RIGHT(TEXT(AE93,"0.#"),1)=".",FALSE,TRUE)</formula>
    </cfRule>
    <cfRule type="expression" dxfId="1950" priority="13292">
      <formula>IF(RIGHT(TEXT(AE93,"0.#"),1)=".",TRUE,FALSE)</formula>
    </cfRule>
  </conditionalFormatting>
  <conditionalFormatting sqref="AE94">
    <cfRule type="expression" dxfId="1949" priority="13289">
      <formula>IF(RIGHT(TEXT(AE94,"0.#"),1)=".",FALSE,TRUE)</formula>
    </cfRule>
    <cfRule type="expression" dxfId="1948" priority="13290">
      <formula>IF(RIGHT(TEXT(AE94,"0.#"),1)=".",TRUE,FALSE)</formula>
    </cfRule>
  </conditionalFormatting>
  <conditionalFormatting sqref="AI94">
    <cfRule type="expression" dxfId="1947" priority="13287">
      <formula>IF(RIGHT(TEXT(AI94,"0.#"),1)=".",FALSE,TRUE)</formula>
    </cfRule>
    <cfRule type="expression" dxfId="1946" priority="13288">
      <formula>IF(RIGHT(TEXT(AI94,"0.#"),1)=".",TRUE,FALSE)</formula>
    </cfRule>
  </conditionalFormatting>
  <conditionalFormatting sqref="AI93">
    <cfRule type="expression" dxfId="1945" priority="13285">
      <formula>IF(RIGHT(TEXT(AI93,"0.#"),1)=".",FALSE,TRUE)</formula>
    </cfRule>
    <cfRule type="expression" dxfId="1944" priority="13286">
      <formula>IF(RIGHT(TEXT(AI93,"0.#"),1)=".",TRUE,FALSE)</formula>
    </cfRule>
  </conditionalFormatting>
  <conditionalFormatting sqref="AI92">
    <cfRule type="expression" dxfId="1943" priority="13283">
      <formula>IF(RIGHT(TEXT(AI92,"0.#"),1)=".",FALSE,TRUE)</formula>
    </cfRule>
    <cfRule type="expression" dxfId="1942" priority="13284">
      <formula>IF(RIGHT(TEXT(AI92,"0.#"),1)=".",TRUE,FALSE)</formula>
    </cfRule>
  </conditionalFormatting>
  <conditionalFormatting sqref="AM92">
    <cfRule type="expression" dxfId="1941" priority="13281">
      <formula>IF(RIGHT(TEXT(AM92,"0.#"),1)=".",FALSE,TRUE)</formula>
    </cfRule>
    <cfRule type="expression" dxfId="1940" priority="13282">
      <formula>IF(RIGHT(TEXT(AM92,"0.#"),1)=".",TRUE,FALSE)</formula>
    </cfRule>
  </conditionalFormatting>
  <conditionalFormatting sqref="AM93">
    <cfRule type="expression" dxfId="1939" priority="13279">
      <formula>IF(RIGHT(TEXT(AM93,"0.#"),1)=".",FALSE,TRUE)</formula>
    </cfRule>
    <cfRule type="expression" dxfId="1938" priority="13280">
      <formula>IF(RIGHT(TEXT(AM93,"0.#"),1)=".",TRUE,FALSE)</formula>
    </cfRule>
  </conditionalFormatting>
  <conditionalFormatting sqref="AM94">
    <cfRule type="expression" dxfId="1937" priority="13277">
      <formula>IF(RIGHT(TEXT(AM94,"0.#"),1)=".",FALSE,TRUE)</formula>
    </cfRule>
    <cfRule type="expression" dxfId="1936" priority="13278">
      <formula>IF(RIGHT(TEXT(AM94,"0.#"),1)=".",TRUE,FALSE)</formula>
    </cfRule>
  </conditionalFormatting>
  <conditionalFormatting sqref="AE97">
    <cfRule type="expression" dxfId="1935" priority="13263">
      <formula>IF(RIGHT(TEXT(AE97,"0.#"),1)=".",FALSE,TRUE)</formula>
    </cfRule>
    <cfRule type="expression" dxfId="1934" priority="13264">
      <formula>IF(RIGHT(TEXT(AE97,"0.#"),1)=".",TRUE,FALSE)</formula>
    </cfRule>
  </conditionalFormatting>
  <conditionalFormatting sqref="AE98">
    <cfRule type="expression" dxfId="1933" priority="13261">
      <formula>IF(RIGHT(TEXT(AE98,"0.#"),1)=".",FALSE,TRUE)</formula>
    </cfRule>
    <cfRule type="expression" dxfId="1932" priority="13262">
      <formula>IF(RIGHT(TEXT(AE98,"0.#"),1)=".",TRUE,FALSE)</formula>
    </cfRule>
  </conditionalFormatting>
  <conditionalFormatting sqref="AE99">
    <cfRule type="expression" dxfId="1931" priority="13259">
      <formula>IF(RIGHT(TEXT(AE99,"0.#"),1)=".",FALSE,TRUE)</formula>
    </cfRule>
    <cfRule type="expression" dxfId="1930" priority="13260">
      <formula>IF(RIGHT(TEXT(AE99,"0.#"),1)=".",TRUE,FALSE)</formula>
    </cfRule>
  </conditionalFormatting>
  <conditionalFormatting sqref="AI99">
    <cfRule type="expression" dxfId="1929" priority="13257">
      <formula>IF(RIGHT(TEXT(AI99,"0.#"),1)=".",FALSE,TRUE)</formula>
    </cfRule>
    <cfRule type="expression" dxfId="1928" priority="13258">
      <formula>IF(RIGHT(TEXT(AI99,"0.#"),1)=".",TRUE,FALSE)</formula>
    </cfRule>
  </conditionalFormatting>
  <conditionalFormatting sqref="AI98">
    <cfRule type="expression" dxfId="1927" priority="13255">
      <formula>IF(RIGHT(TEXT(AI98,"0.#"),1)=".",FALSE,TRUE)</formula>
    </cfRule>
    <cfRule type="expression" dxfId="1926" priority="13256">
      <formula>IF(RIGHT(TEXT(AI98,"0.#"),1)=".",TRUE,FALSE)</formula>
    </cfRule>
  </conditionalFormatting>
  <conditionalFormatting sqref="AI97">
    <cfRule type="expression" dxfId="1925" priority="13253">
      <formula>IF(RIGHT(TEXT(AI97,"0.#"),1)=".",FALSE,TRUE)</formula>
    </cfRule>
    <cfRule type="expression" dxfId="1924" priority="13254">
      <formula>IF(RIGHT(TEXT(AI97,"0.#"),1)=".",TRUE,FALSE)</formula>
    </cfRule>
  </conditionalFormatting>
  <conditionalFormatting sqref="AM97">
    <cfRule type="expression" dxfId="1923" priority="13251">
      <formula>IF(RIGHT(TEXT(AM97,"0.#"),1)=".",FALSE,TRUE)</formula>
    </cfRule>
    <cfRule type="expression" dxfId="1922" priority="13252">
      <formula>IF(RIGHT(TEXT(AM97,"0.#"),1)=".",TRUE,FALSE)</formula>
    </cfRule>
  </conditionalFormatting>
  <conditionalFormatting sqref="AM98">
    <cfRule type="expression" dxfId="1921" priority="13249">
      <formula>IF(RIGHT(TEXT(AM98,"0.#"),1)=".",FALSE,TRUE)</formula>
    </cfRule>
    <cfRule type="expression" dxfId="1920" priority="13250">
      <formula>IF(RIGHT(TEXT(AM98,"0.#"),1)=".",TRUE,FALSE)</formula>
    </cfRule>
  </conditionalFormatting>
  <conditionalFormatting sqref="AM99">
    <cfRule type="expression" dxfId="1919" priority="13247">
      <formula>IF(RIGHT(TEXT(AM99,"0.#"),1)=".",FALSE,TRUE)</formula>
    </cfRule>
    <cfRule type="expression" dxfId="1918" priority="13248">
      <formula>IF(RIGHT(TEXT(AM99,"0.#"),1)=".",TRUE,FALSE)</formula>
    </cfRule>
  </conditionalFormatting>
  <conditionalFormatting sqref="AI101">
    <cfRule type="expression" dxfId="1917" priority="13233">
      <formula>IF(RIGHT(TEXT(AI101,"0.#"),1)=".",FALSE,TRUE)</formula>
    </cfRule>
    <cfRule type="expression" dxfId="1916" priority="13234">
      <formula>IF(RIGHT(TEXT(AI101,"0.#"),1)=".",TRUE,FALSE)</formula>
    </cfRule>
  </conditionalFormatting>
  <conditionalFormatting sqref="AM101">
    <cfRule type="expression" dxfId="1915" priority="13231">
      <formula>IF(RIGHT(TEXT(AM101,"0.#"),1)=".",FALSE,TRUE)</formula>
    </cfRule>
    <cfRule type="expression" dxfId="1914" priority="13232">
      <formula>IF(RIGHT(TEXT(AM101,"0.#"),1)=".",TRUE,FALSE)</formula>
    </cfRule>
  </conditionalFormatting>
  <conditionalFormatting sqref="AE102">
    <cfRule type="expression" dxfId="1913" priority="13229">
      <formula>IF(RIGHT(TEXT(AE102,"0.#"),1)=".",FALSE,TRUE)</formula>
    </cfRule>
    <cfRule type="expression" dxfId="1912" priority="13230">
      <formula>IF(RIGHT(TEXT(AE102,"0.#"),1)=".",TRUE,FALSE)</formula>
    </cfRule>
  </conditionalFormatting>
  <conditionalFormatting sqref="AI102">
    <cfRule type="expression" dxfId="1911" priority="13227">
      <formula>IF(RIGHT(TEXT(AI102,"0.#"),1)=".",FALSE,TRUE)</formula>
    </cfRule>
    <cfRule type="expression" dxfId="1910" priority="13228">
      <formula>IF(RIGHT(TEXT(AI102,"0.#"),1)=".",TRUE,FALSE)</formula>
    </cfRule>
  </conditionalFormatting>
  <conditionalFormatting sqref="AM102">
    <cfRule type="expression" dxfId="1909" priority="13225">
      <formula>IF(RIGHT(TEXT(AM102,"0.#"),1)=".",FALSE,TRUE)</formula>
    </cfRule>
    <cfRule type="expression" dxfId="1908" priority="13226">
      <formula>IF(RIGHT(TEXT(AM102,"0.#"),1)=".",TRUE,FALSE)</formula>
    </cfRule>
  </conditionalFormatting>
  <conditionalFormatting sqref="AQ102">
    <cfRule type="expression" dxfId="1907" priority="13223">
      <formula>IF(RIGHT(TEXT(AQ102,"0.#"),1)=".",FALSE,TRUE)</formula>
    </cfRule>
    <cfRule type="expression" dxfId="1906" priority="13224">
      <formula>IF(RIGHT(TEXT(AQ102,"0.#"),1)=".",TRUE,FALSE)</formula>
    </cfRule>
  </conditionalFormatting>
  <conditionalFormatting sqref="AE104">
    <cfRule type="expression" dxfId="1905" priority="13221">
      <formula>IF(RIGHT(TEXT(AE104,"0.#"),1)=".",FALSE,TRUE)</formula>
    </cfRule>
    <cfRule type="expression" dxfId="1904" priority="13222">
      <formula>IF(RIGHT(TEXT(AE104,"0.#"),1)=".",TRUE,FALSE)</formula>
    </cfRule>
  </conditionalFormatting>
  <conditionalFormatting sqref="AI104">
    <cfRule type="expression" dxfId="1903" priority="13219">
      <formula>IF(RIGHT(TEXT(AI104,"0.#"),1)=".",FALSE,TRUE)</formula>
    </cfRule>
    <cfRule type="expression" dxfId="1902" priority="13220">
      <formula>IF(RIGHT(TEXT(AI104,"0.#"),1)=".",TRUE,FALSE)</formula>
    </cfRule>
  </conditionalFormatting>
  <conditionalFormatting sqref="AM104">
    <cfRule type="expression" dxfId="1901" priority="13217">
      <formula>IF(RIGHT(TEXT(AM104,"0.#"),1)=".",FALSE,TRUE)</formula>
    </cfRule>
    <cfRule type="expression" dxfId="1900" priority="13218">
      <formula>IF(RIGHT(TEXT(AM104,"0.#"),1)=".",TRUE,FALSE)</formula>
    </cfRule>
  </conditionalFormatting>
  <conditionalFormatting sqref="AE105">
    <cfRule type="expression" dxfId="1899" priority="13215">
      <formula>IF(RIGHT(TEXT(AE105,"0.#"),1)=".",FALSE,TRUE)</formula>
    </cfRule>
    <cfRule type="expression" dxfId="1898" priority="13216">
      <formula>IF(RIGHT(TEXT(AE105,"0.#"),1)=".",TRUE,FALSE)</formula>
    </cfRule>
  </conditionalFormatting>
  <conditionalFormatting sqref="AI105">
    <cfRule type="expression" dxfId="1897" priority="13213">
      <formula>IF(RIGHT(TEXT(AI105,"0.#"),1)=".",FALSE,TRUE)</formula>
    </cfRule>
    <cfRule type="expression" dxfId="1896" priority="13214">
      <formula>IF(RIGHT(TEXT(AI105,"0.#"),1)=".",TRUE,FALSE)</formula>
    </cfRule>
  </conditionalFormatting>
  <conditionalFormatting sqref="AM105">
    <cfRule type="expression" dxfId="1895" priority="13211">
      <formula>IF(RIGHT(TEXT(AM105,"0.#"),1)=".",FALSE,TRUE)</formula>
    </cfRule>
    <cfRule type="expression" dxfId="1894" priority="13212">
      <formula>IF(RIGHT(TEXT(AM105,"0.#"),1)=".",TRUE,FALSE)</formula>
    </cfRule>
  </conditionalFormatting>
  <conditionalFormatting sqref="AE107">
    <cfRule type="expression" dxfId="1893" priority="13207">
      <formula>IF(RIGHT(TEXT(AE107,"0.#"),1)=".",FALSE,TRUE)</formula>
    </cfRule>
    <cfRule type="expression" dxfId="1892" priority="13208">
      <formula>IF(RIGHT(TEXT(AE107,"0.#"),1)=".",TRUE,FALSE)</formula>
    </cfRule>
  </conditionalFormatting>
  <conditionalFormatting sqref="AI107">
    <cfRule type="expression" dxfId="1891" priority="13205">
      <formula>IF(RIGHT(TEXT(AI107,"0.#"),1)=".",FALSE,TRUE)</formula>
    </cfRule>
    <cfRule type="expression" dxfId="1890" priority="13206">
      <formula>IF(RIGHT(TEXT(AI107,"0.#"),1)=".",TRUE,FALSE)</formula>
    </cfRule>
  </conditionalFormatting>
  <conditionalFormatting sqref="AM107">
    <cfRule type="expression" dxfId="1889" priority="13203">
      <formula>IF(RIGHT(TEXT(AM107,"0.#"),1)=".",FALSE,TRUE)</formula>
    </cfRule>
    <cfRule type="expression" dxfId="1888" priority="13204">
      <formula>IF(RIGHT(TEXT(AM107,"0.#"),1)=".",TRUE,FALSE)</formula>
    </cfRule>
  </conditionalFormatting>
  <conditionalFormatting sqref="AE108">
    <cfRule type="expression" dxfId="1887" priority="13201">
      <formula>IF(RIGHT(TEXT(AE108,"0.#"),1)=".",FALSE,TRUE)</formula>
    </cfRule>
    <cfRule type="expression" dxfId="1886" priority="13202">
      <formula>IF(RIGHT(TEXT(AE108,"0.#"),1)=".",TRUE,FALSE)</formula>
    </cfRule>
  </conditionalFormatting>
  <conditionalFormatting sqref="AI108">
    <cfRule type="expression" dxfId="1885" priority="13199">
      <formula>IF(RIGHT(TEXT(AI108,"0.#"),1)=".",FALSE,TRUE)</formula>
    </cfRule>
    <cfRule type="expression" dxfId="1884" priority="13200">
      <formula>IF(RIGHT(TEXT(AI108,"0.#"),1)=".",TRUE,FALSE)</formula>
    </cfRule>
  </conditionalFormatting>
  <conditionalFormatting sqref="AM108">
    <cfRule type="expression" dxfId="1883" priority="13197">
      <formula>IF(RIGHT(TEXT(AM108,"0.#"),1)=".",FALSE,TRUE)</formula>
    </cfRule>
    <cfRule type="expression" dxfId="1882" priority="13198">
      <formula>IF(RIGHT(TEXT(AM108,"0.#"),1)=".",TRUE,FALSE)</formula>
    </cfRule>
  </conditionalFormatting>
  <conditionalFormatting sqref="AE110">
    <cfRule type="expression" dxfId="1881" priority="13193">
      <formula>IF(RIGHT(TEXT(AE110,"0.#"),1)=".",FALSE,TRUE)</formula>
    </cfRule>
    <cfRule type="expression" dxfId="1880" priority="13194">
      <formula>IF(RIGHT(TEXT(AE110,"0.#"),1)=".",TRUE,FALSE)</formula>
    </cfRule>
  </conditionalFormatting>
  <conditionalFormatting sqref="AI110">
    <cfRule type="expression" dxfId="1879" priority="13191">
      <formula>IF(RIGHT(TEXT(AI110,"0.#"),1)=".",FALSE,TRUE)</formula>
    </cfRule>
    <cfRule type="expression" dxfId="1878" priority="13192">
      <formula>IF(RIGHT(TEXT(AI110,"0.#"),1)=".",TRUE,FALSE)</formula>
    </cfRule>
  </conditionalFormatting>
  <conditionalFormatting sqref="AM110">
    <cfRule type="expression" dxfId="1877" priority="13189">
      <formula>IF(RIGHT(TEXT(AM110,"0.#"),1)=".",FALSE,TRUE)</formula>
    </cfRule>
    <cfRule type="expression" dxfId="1876" priority="13190">
      <formula>IF(RIGHT(TEXT(AM110,"0.#"),1)=".",TRUE,FALSE)</formula>
    </cfRule>
  </conditionalFormatting>
  <conditionalFormatting sqref="AE111">
    <cfRule type="expression" dxfId="1875" priority="13187">
      <formula>IF(RIGHT(TEXT(AE111,"0.#"),1)=".",FALSE,TRUE)</formula>
    </cfRule>
    <cfRule type="expression" dxfId="1874" priority="13188">
      <formula>IF(RIGHT(TEXT(AE111,"0.#"),1)=".",TRUE,FALSE)</formula>
    </cfRule>
  </conditionalFormatting>
  <conditionalFormatting sqref="AI111">
    <cfRule type="expression" dxfId="1873" priority="13185">
      <formula>IF(RIGHT(TEXT(AI111,"0.#"),1)=".",FALSE,TRUE)</formula>
    </cfRule>
    <cfRule type="expression" dxfId="1872" priority="13186">
      <formula>IF(RIGHT(TEXT(AI111,"0.#"),1)=".",TRUE,FALSE)</formula>
    </cfRule>
  </conditionalFormatting>
  <conditionalFormatting sqref="AM111">
    <cfRule type="expression" dxfId="1871" priority="13183">
      <formula>IF(RIGHT(TEXT(AM111,"0.#"),1)=".",FALSE,TRUE)</formula>
    </cfRule>
    <cfRule type="expression" dxfId="1870" priority="13184">
      <formula>IF(RIGHT(TEXT(AM111,"0.#"),1)=".",TRUE,FALSE)</formula>
    </cfRule>
  </conditionalFormatting>
  <conditionalFormatting sqref="AE113">
    <cfRule type="expression" dxfId="1869" priority="13179">
      <formula>IF(RIGHT(TEXT(AE113,"0.#"),1)=".",FALSE,TRUE)</formula>
    </cfRule>
    <cfRule type="expression" dxfId="1868" priority="13180">
      <formula>IF(RIGHT(TEXT(AE113,"0.#"),1)=".",TRUE,FALSE)</formula>
    </cfRule>
  </conditionalFormatting>
  <conditionalFormatting sqref="AI113">
    <cfRule type="expression" dxfId="1867" priority="13177">
      <formula>IF(RIGHT(TEXT(AI113,"0.#"),1)=".",FALSE,TRUE)</formula>
    </cfRule>
    <cfRule type="expression" dxfId="1866" priority="13178">
      <formula>IF(RIGHT(TEXT(AI113,"0.#"),1)=".",TRUE,FALSE)</formula>
    </cfRule>
  </conditionalFormatting>
  <conditionalFormatting sqref="AM113">
    <cfRule type="expression" dxfId="1865" priority="13175">
      <formula>IF(RIGHT(TEXT(AM113,"0.#"),1)=".",FALSE,TRUE)</formula>
    </cfRule>
    <cfRule type="expression" dxfId="1864" priority="13176">
      <formula>IF(RIGHT(TEXT(AM113,"0.#"),1)=".",TRUE,FALSE)</formula>
    </cfRule>
  </conditionalFormatting>
  <conditionalFormatting sqref="AE114">
    <cfRule type="expression" dxfId="1863" priority="13173">
      <formula>IF(RIGHT(TEXT(AE114,"0.#"),1)=".",FALSE,TRUE)</formula>
    </cfRule>
    <cfRule type="expression" dxfId="1862" priority="13174">
      <formula>IF(RIGHT(TEXT(AE114,"0.#"),1)=".",TRUE,FALSE)</formula>
    </cfRule>
  </conditionalFormatting>
  <conditionalFormatting sqref="AI114">
    <cfRule type="expression" dxfId="1861" priority="13171">
      <formula>IF(RIGHT(TEXT(AI114,"0.#"),1)=".",FALSE,TRUE)</formula>
    </cfRule>
    <cfRule type="expression" dxfId="1860" priority="13172">
      <formula>IF(RIGHT(TEXT(AI114,"0.#"),1)=".",TRUE,FALSE)</formula>
    </cfRule>
  </conditionalFormatting>
  <conditionalFormatting sqref="AM114">
    <cfRule type="expression" dxfId="1859" priority="13169">
      <formula>IF(RIGHT(TEXT(AM114,"0.#"),1)=".",FALSE,TRUE)</formula>
    </cfRule>
    <cfRule type="expression" dxfId="1858" priority="13170">
      <formula>IF(RIGHT(TEXT(AM114,"0.#"),1)=".",TRUE,FALSE)</formula>
    </cfRule>
  </conditionalFormatting>
  <conditionalFormatting sqref="AQ116">
    <cfRule type="expression" dxfId="1857" priority="13165">
      <formula>IF(RIGHT(TEXT(AQ116,"0.#"),1)=".",FALSE,TRUE)</formula>
    </cfRule>
    <cfRule type="expression" dxfId="1856" priority="13166">
      <formula>IF(RIGHT(TEXT(AQ116,"0.#"),1)=".",TRUE,FALSE)</formula>
    </cfRule>
  </conditionalFormatting>
  <conditionalFormatting sqref="AM116">
    <cfRule type="expression" dxfId="1855" priority="13161">
      <formula>IF(RIGHT(TEXT(AM116,"0.#"),1)=".",FALSE,TRUE)</formula>
    </cfRule>
    <cfRule type="expression" dxfId="1854" priority="13162">
      <formula>IF(RIGHT(TEXT(AM116,"0.#"),1)=".",TRUE,FALSE)</formula>
    </cfRule>
  </conditionalFormatting>
  <conditionalFormatting sqref="AM117">
    <cfRule type="expression" dxfId="1853" priority="13159">
      <formula>IF(RIGHT(TEXT(AM117,"0.#"),1)=".",FALSE,TRUE)</formula>
    </cfRule>
    <cfRule type="expression" dxfId="1852" priority="13160">
      <formula>IF(RIGHT(TEXT(AM117,"0.#"),1)=".",TRUE,FALSE)</formula>
    </cfRule>
  </conditionalFormatting>
  <conditionalFormatting sqref="AQ117">
    <cfRule type="expression" dxfId="1851" priority="13153">
      <formula>IF(RIGHT(TEXT(AQ117,"0.#"),1)=".",FALSE,TRUE)</formula>
    </cfRule>
    <cfRule type="expression" dxfId="1850" priority="13154">
      <formula>IF(RIGHT(TEXT(AQ117,"0.#"),1)=".",TRUE,FALSE)</formula>
    </cfRule>
  </conditionalFormatting>
  <conditionalFormatting sqref="AE119 AQ119">
    <cfRule type="expression" dxfId="1849" priority="13151">
      <formula>IF(RIGHT(TEXT(AE119,"0.#"),1)=".",FALSE,TRUE)</formula>
    </cfRule>
    <cfRule type="expression" dxfId="1848" priority="13152">
      <formula>IF(RIGHT(TEXT(AE119,"0.#"),1)=".",TRUE,FALSE)</formula>
    </cfRule>
  </conditionalFormatting>
  <conditionalFormatting sqref="AI119">
    <cfRule type="expression" dxfId="1847" priority="13149">
      <formula>IF(RIGHT(TEXT(AI119,"0.#"),1)=".",FALSE,TRUE)</formula>
    </cfRule>
    <cfRule type="expression" dxfId="1846" priority="13150">
      <formula>IF(RIGHT(TEXT(AI119,"0.#"),1)=".",TRUE,FALSE)</formula>
    </cfRule>
  </conditionalFormatting>
  <conditionalFormatting sqref="AM119">
    <cfRule type="expression" dxfId="1845" priority="13147">
      <formula>IF(RIGHT(TEXT(AM119,"0.#"),1)=".",FALSE,TRUE)</formula>
    </cfRule>
    <cfRule type="expression" dxfId="1844" priority="13148">
      <formula>IF(RIGHT(TEXT(AM119,"0.#"),1)=".",TRUE,FALSE)</formula>
    </cfRule>
  </conditionalFormatting>
  <conditionalFormatting sqref="AQ120">
    <cfRule type="expression" dxfId="1843" priority="13139">
      <formula>IF(RIGHT(TEXT(AQ120,"0.#"),1)=".",FALSE,TRUE)</formula>
    </cfRule>
    <cfRule type="expression" dxfId="1842" priority="13140">
      <formula>IF(RIGHT(TEXT(AQ120,"0.#"),1)=".",TRUE,FALSE)</formula>
    </cfRule>
  </conditionalFormatting>
  <conditionalFormatting sqref="AE122 AQ122">
    <cfRule type="expression" dxfId="1841" priority="13137">
      <formula>IF(RIGHT(TEXT(AE122,"0.#"),1)=".",FALSE,TRUE)</formula>
    </cfRule>
    <cfRule type="expression" dxfId="1840" priority="13138">
      <formula>IF(RIGHT(TEXT(AE122,"0.#"),1)=".",TRUE,FALSE)</formula>
    </cfRule>
  </conditionalFormatting>
  <conditionalFormatting sqref="AI122">
    <cfRule type="expression" dxfId="1839" priority="13135">
      <formula>IF(RIGHT(TEXT(AI122,"0.#"),1)=".",FALSE,TRUE)</formula>
    </cfRule>
    <cfRule type="expression" dxfId="1838" priority="13136">
      <formula>IF(RIGHT(TEXT(AI122,"0.#"),1)=".",TRUE,FALSE)</formula>
    </cfRule>
  </conditionalFormatting>
  <conditionalFormatting sqref="AM122">
    <cfRule type="expression" dxfId="1837" priority="13133">
      <formula>IF(RIGHT(TEXT(AM122,"0.#"),1)=".",FALSE,TRUE)</formula>
    </cfRule>
    <cfRule type="expression" dxfId="1836" priority="13134">
      <formula>IF(RIGHT(TEXT(AM122,"0.#"),1)=".",TRUE,FALSE)</formula>
    </cfRule>
  </conditionalFormatting>
  <conditionalFormatting sqref="AQ123">
    <cfRule type="expression" dxfId="1835" priority="13125">
      <formula>IF(RIGHT(TEXT(AQ123,"0.#"),1)=".",FALSE,TRUE)</formula>
    </cfRule>
    <cfRule type="expression" dxfId="1834" priority="13126">
      <formula>IF(RIGHT(TEXT(AQ123,"0.#"),1)=".",TRUE,FALSE)</formula>
    </cfRule>
  </conditionalFormatting>
  <conditionalFormatting sqref="AE125 AQ125">
    <cfRule type="expression" dxfId="1833" priority="13123">
      <formula>IF(RIGHT(TEXT(AE125,"0.#"),1)=".",FALSE,TRUE)</formula>
    </cfRule>
    <cfRule type="expression" dxfId="1832" priority="13124">
      <formula>IF(RIGHT(TEXT(AE125,"0.#"),1)=".",TRUE,FALSE)</formula>
    </cfRule>
  </conditionalFormatting>
  <conditionalFormatting sqref="AI125">
    <cfRule type="expression" dxfId="1831" priority="13121">
      <formula>IF(RIGHT(TEXT(AI125,"0.#"),1)=".",FALSE,TRUE)</formula>
    </cfRule>
    <cfRule type="expression" dxfId="1830" priority="13122">
      <formula>IF(RIGHT(TEXT(AI125,"0.#"),1)=".",TRUE,FALSE)</formula>
    </cfRule>
  </conditionalFormatting>
  <conditionalFormatting sqref="AM125">
    <cfRule type="expression" dxfId="1829" priority="13119">
      <formula>IF(RIGHT(TEXT(AM125,"0.#"),1)=".",FALSE,TRUE)</formula>
    </cfRule>
    <cfRule type="expression" dxfId="1828" priority="13120">
      <formula>IF(RIGHT(TEXT(AM125,"0.#"),1)=".",TRUE,FALSE)</formula>
    </cfRule>
  </conditionalFormatting>
  <conditionalFormatting sqref="AQ126">
    <cfRule type="expression" dxfId="1827" priority="13111">
      <formula>IF(RIGHT(TEXT(AQ126,"0.#"),1)=".",FALSE,TRUE)</formula>
    </cfRule>
    <cfRule type="expression" dxfId="1826" priority="13112">
      <formula>IF(RIGHT(TEXT(AQ126,"0.#"),1)=".",TRUE,FALSE)</formula>
    </cfRule>
  </conditionalFormatting>
  <conditionalFormatting sqref="AE128 AQ128">
    <cfRule type="expression" dxfId="1825" priority="13109">
      <formula>IF(RIGHT(TEXT(AE128,"0.#"),1)=".",FALSE,TRUE)</formula>
    </cfRule>
    <cfRule type="expression" dxfId="1824" priority="13110">
      <formula>IF(RIGHT(TEXT(AE128,"0.#"),1)=".",TRUE,FALSE)</formula>
    </cfRule>
  </conditionalFormatting>
  <conditionalFormatting sqref="AI128">
    <cfRule type="expression" dxfId="1823" priority="13107">
      <formula>IF(RIGHT(TEXT(AI128,"0.#"),1)=".",FALSE,TRUE)</formula>
    </cfRule>
    <cfRule type="expression" dxfId="1822" priority="13108">
      <formula>IF(RIGHT(TEXT(AI128,"0.#"),1)=".",TRUE,FALSE)</formula>
    </cfRule>
  </conditionalFormatting>
  <conditionalFormatting sqref="AM128">
    <cfRule type="expression" dxfId="1821" priority="13105">
      <formula>IF(RIGHT(TEXT(AM128,"0.#"),1)=".",FALSE,TRUE)</formula>
    </cfRule>
    <cfRule type="expression" dxfId="1820" priority="13106">
      <formula>IF(RIGHT(TEXT(AM128,"0.#"),1)=".",TRUE,FALSE)</formula>
    </cfRule>
  </conditionalFormatting>
  <conditionalFormatting sqref="AQ129">
    <cfRule type="expression" dxfId="1819" priority="13097">
      <formula>IF(RIGHT(TEXT(AQ129,"0.#"),1)=".",FALSE,TRUE)</formula>
    </cfRule>
    <cfRule type="expression" dxfId="1818" priority="13098">
      <formula>IF(RIGHT(TEXT(AQ129,"0.#"),1)=".",TRUE,FALSE)</formula>
    </cfRule>
  </conditionalFormatting>
  <conditionalFormatting sqref="AE75">
    <cfRule type="expression" dxfId="1817" priority="13095">
      <formula>IF(RIGHT(TEXT(AE75,"0.#"),1)=".",FALSE,TRUE)</formula>
    </cfRule>
    <cfRule type="expression" dxfId="1816" priority="13096">
      <formula>IF(RIGHT(TEXT(AE75,"0.#"),1)=".",TRUE,FALSE)</formula>
    </cfRule>
  </conditionalFormatting>
  <conditionalFormatting sqref="AE76">
    <cfRule type="expression" dxfId="1815" priority="13093">
      <formula>IF(RIGHT(TEXT(AE76,"0.#"),1)=".",FALSE,TRUE)</formula>
    </cfRule>
    <cfRule type="expression" dxfId="1814" priority="13094">
      <formula>IF(RIGHT(TEXT(AE76,"0.#"),1)=".",TRUE,FALSE)</formula>
    </cfRule>
  </conditionalFormatting>
  <conditionalFormatting sqref="AE77">
    <cfRule type="expression" dxfId="1813" priority="13091">
      <formula>IF(RIGHT(TEXT(AE77,"0.#"),1)=".",FALSE,TRUE)</formula>
    </cfRule>
    <cfRule type="expression" dxfId="1812" priority="13092">
      <formula>IF(RIGHT(TEXT(AE77,"0.#"),1)=".",TRUE,FALSE)</formula>
    </cfRule>
  </conditionalFormatting>
  <conditionalFormatting sqref="AI77">
    <cfRule type="expression" dxfId="1811" priority="13089">
      <formula>IF(RIGHT(TEXT(AI77,"0.#"),1)=".",FALSE,TRUE)</formula>
    </cfRule>
    <cfRule type="expression" dxfId="1810" priority="13090">
      <formula>IF(RIGHT(TEXT(AI77,"0.#"),1)=".",TRUE,FALSE)</formula>
    </cfRule>
  </conditionalFormatting>
  <conditionalFormatting sqref="AI76">
    <cfRule type="expression" dxfId="1809" priority="13087">
      <formula>IF(RIGHT(TEXT(AI76,"0.#"),1)=".",FALSE,TRUE)</formula>
    </cfRule>
    <cfRule type="expression" dxfId="1808" priority="13088">
      <formula>IF(RIGHT(TEXT(AI76,"0.#"),1)=".",TRUE,FALSE)</formula>
    </cfRule>
  </conditionalFormatting>
  <conditionalFormatting sqref="AI75">
    <cfRule type="expression" dxfId="1807" priority="13085">
      <formula>IF(RIGHT(TEXT(AI75,"0.#"),1)=".",FALSE,TRUE)</formula>
    </cfRule>
    <cfRule type="expression" dxfId="1806" priority="13086">
      <formula>IF(RIGHT(TEXT(AI75,"0.#"),1)=".",TRUE,FALSE)</formula>
    </cfRule>
  </conditionalFormatting>
  <conditionalFormatting sqref="AM75">
    <cfRule type="expression" dxfId="1805" priority="13083">
      <formula>IF(RIGHT(TEXT(AM75,"0.#"),1)=".",FALSE,TRUE)</formula>
    </cfRule>
    <cfRule type="expression" dxfId="1804" priority="13084">
      <formula>IF(RIGHT(TEXT(AM75,"0.#"),1)=".",TRUE,FALSE)</formula>
    </cfRule>
  </conditionalFormatting>
  <conditionalFormatting sqref="AM76">
    <cfRule type="expression" dxfId="1803" priority="13081">
      <formula>IF(RIGHT(TEXT(AM76,"0.#"),1)=".",FALSE,TRUE)</formula>
    </cfRule>
    <cfRule type="expression" dxfId="1802" priority="13082">
      <formula>IF(RIGHT(TEXT(AM76,"0.#"),1)=".",TRUE,FALSE)</formula>
    </cfRule>
  </conditionalFormatting>
  <conditionalFormatting sqref="AM77">
    <cfRule type="expression" dxfId="1801" priority="13079">
      <formula>IF(RIGHT(TEXT(AM77,"0.#"),1)=".",FALSE,TRUE)</formula>
    </cfRule>
    <cfRule type="expression" dxfId="1800" priority="13080">
      <formula>IF(RIGHT(TEXT(AM77,"0.#"),1)=".",TRUE,FALSE)</formula>
    </cfRule>
  </conditionalFormatting>
  <conditionalFormatting sqref="AE134:AE135 AI134:AI135 AM134:AM135 AQ134:AQ135 AU134:AU135">
    <cfRule type="expression" dxfId="1799" priority="13065">
      <formula>IF(RIGHT(TEXT(AE134,"0.#"),1)=".",FALSE,TRUE)</formula>
    </cfRule>
    <cfRule type="expression" dxfId="1798" priority="13066">
      <formula>IF(RIGHT(TEXT(AE134,"0.#"),1)=".",TRUE,FALSE)</formula>
    </cfRule>
  </conditionalFormatting>
  <conditionalFormatting sqref="AE433:AE435">
    <cfRule type="expression" dxfId="1797" priority="13035">
      <formula>IF(RIGHT(TEXT(AE433,"0.#"),1)=".",FALSE,TRUE)</formula>
    </cfRule>
    <cfRule type="expression" dxfId="1796" priority="13036">
      <formula>IF(RIGHT(TEXT(AE433,"0.#"),1)=".",TRUE,FALSE)</formula>
    </cfRule>
  </conditionalFormatting>
  <conditionalFormatting sqref="AM433:AM435">
    <cfRule type="expression" dxfId="1795" priority="13023">
      <formula>IF(RIGHT(TEXT(AM433,"0.#"),1)=".",FALSE,TRUE)</formula>
    </cfRule>
    <cfRule type="expression" dxfId="1794" priority="13024">
      <formula>IF(RIGHT(TEXT(AM433,"0.#"),1)=".",TRUE,FALSE)</formula>
    </cfRule>
  </conditionalFormatting>
  <conditionalFormatting sqref="AU433:AU435">
    <cfRule type="expression" dxfId="1793" priority="13011">
      <formula>IF(RIGHT(TEXT(AU433,"0.#"),1)=".",FALSE,TRUE)</formula>
    </cfRule>
    <cfRule type="expression" dxfId="1792" priority="13012">
      <formula>IF(RIGHT(TEXT(AU433,"0.#"),1)=".",TRUE,FALSE)</formula>
    </cfRule>
  </conditionalFormatting>
  <conditionalFormatting sqref="AI433:AI435">
    <cfRule type="expression" dxfId="1791" priority="12945">
      <formula>IF(RIGHT(TEXT(AI433,"0.#"),1)=".",FALSE,TRUE)</formula>
    </cfRule>
    <cfRule type="expression" dxfId="1790" priority="12946">
      <formula>IF(RIGHT(TEXT(AI433,"0.#"),1)=".",TRUE,FALSE)</formula>
    </cfRule>
  </conditionalFormatting>
  <conditionalFormatting sqref="AQ433:AQ435">
    <cfRule type="expression" dxfId="1789" priority="12911">
      <formula>IF(RIGHT(TEXT(AQ433,"0.#"),1)=".",FALSE,TRUE)</formula>
    </cfRule>
    <cfRule type="expression" dxfId="1788" priority="12912">
      <formula>IF(RIGHT(TEXT(AQ433,"0.#"),1)=".",TRUE,FALSE)</formula>
    </cfRule>
  </conditionalFormatting>
  <conditionalFormatting sqref="AL847:AO874">
    <cfRule type="expression" dxfId="1787" priority="6635">
      <formula>IF(AND(AL847&gt;=0, RIGHT(TEXT(AL847,"0.#"),1)&lt;&gt;"."),TRUE,FALSE)</formula>
    </cfRule>
    <cfRule type="expression" dxfId="1786" priority="6636">
      <formula>IF(AND(AL847&gt;=0, RIGHT(TEXT(AL847,"0.#"),1)="."),TRUE,FALSE)</formula>
    </cfRule>
    <cfRule type="expression" dxfId="1785" priority="6637">
      <formula>IF(AND(AL847&lt;0, RIGHT(TEXT(AL847,"0.#"),1)&lt;&gt;"."),TRUE,FALSE)</formula>
    </cfRule>
    <cfRule type="expression" dxfId="1784" priority="6638">
      <formula>IF(AND(AL847&lt;0, RIGHT(TEXT(AL847,"0.#"),1)="."),TRUE,FALSE)</formula>
    </cfRule>
  </conditionalFormatting>
  <conditionalFormatting sqref="AQ53:AQ55">
    <cfRule type="expression" dxfId="1783" priority="4657">
      <formula>IF(RIGHT(TEXT(AQ53,"0.#"),1)=".",FALSE,TRUE)</formula>
    </cfRule>
    <cfRule type="expression" dxfId="1782" priority="4658">
      <formula>IF(RIGHT(TEXT(AQ53,"0.#"),1)=".",TRUE,FALSE)</formula>
    </cfRule>
  </conditionalFormatting>
  <conditionalFormatting sqref="AU53:AU55">
    <cfRule type="expression" dxfId="1781" priority="4655">
      <formula>IF(RIGHT(TEXT(AU53,"0.#"),1)=".",FALSE,TRUE)</formula>
    </cfRule>
    <cfRule type="expression" dxfId="1780" priority="4656">
      <formula>IF(RIGHT(TEXT(AU53,"0.#"),1)=".",TRUE,FALSE)</formula>
    </cfRule>
  </conditionalFormatting>
  <conditionalFormatting sqref="AQ60:AQ62">
    <cfRule type="expression" dxfId="1779" priority="4653">
      <formula>IF(RIGHT(TEXT(AQ60,"0.#"),1)=".",FALSE,TRUE)</formula>
    </cfRule>
    <cfRule type="expression" dxfId="1778" priority="4654">
      <formula>IF(RIGHT(TEXT(AQ60,"0.#"),1)=".",TRUE,FALSE)</formula>
    </cfRule>
  </conditionalFormatting>
  <conditionalFormatting sqref="AU60:AU62">
    <cfRule type="expression" dxfId="1777" priority="4651">
      <formula>IF(RIGHT(TEXT(AU60,"0.#"),1)=".",FALSE,TRUE)</formula>
    </cfRule>
    <cfRule type="expression" dxfId="1776" priority="4652">
      <formula>IF(RIGHT(TEXT(AU60,"0.#"),1)=".",TRUE,FALSE)</formula>
    </cfRule>
  </conditionalFormatting>
  <conditionalFormatting sqref="AQ75:AQ77">
    <cfRule type="expression" dxfId="1775" priority="4649">
      <formula>IF(RIGHT(TEXT(AQ75,"0.#"),1)=".",FALSE,TRUE)</formula>
    </cfRule>
    <cfRule type="expression" dxfId="1774" priority="4650">
      <formula>IF(RIGHT(TEXT(AQ75,"0.#"),1)=".",TRUE,FALSE)</formula>
    </cfRule>
  </conditionalFormatting>
  <conditionalFormatting sqref="AU75:AU77">
    <cfRule type="expression" dxfId="1773" priority="4647">
      <formula>IF(RIGHT(TEXT(AU75,"0.#"),1)=".",FALSE,TRUE)</formula>
    </cfRule>
    <cfRule type="expression" dxfId="1772" priority="4648">
      <formula>IF(RIGHT(TEXT(AU75,"0.#"),1)=".",TRUE,FALSE)</formula>
    </cfRule>
  </conditionalFormatting>
  <conditionalFormatting sqref="AQ87:AQ89">
    <cfRule type="expression" dxfId="1771" priority="4645">
      <formula>IF(RIGHT(TEXT(AQ87,"0.#"),1)=".",FALSE,TRUE)</formula>
    </cfRule>
    <cfRule type="expression" dxfId="1770" priority="4646">
      <formula>IF(RIGHT(TEXT(AQ87,"0.#"),1)=".",TRUE,FALSE)</formula>
    </cfRule>
  </conditionalFormatting>
  <conditionalFormatting sqref="AU87:AU89">
    <cfRule type="expression" dxfId="1769" priority="4643">
      <formula>IF(RIGHT(TEXT(AU87,"0.#"),1)=".",FALSE,TRUE)</formula>
    </cfRule>
    <cfRule type="expression" dxfId="1768" priority="4644">
      <formula>IF(RIGHT(TEXT(AU87,"0.#"),1)=".",TRUE,FALSE)</formula>
    </cfRule>
  </conditionalFormatting>
  <conditionalFormatting sqref="AQ92:AQ94">
    <cfRule type="expression" dxfId="1767" priority="4641">
      <formula>IF(RIGHT(TEXT(AQ92,"0.#"),1)=".",FALSE,TRUE)</formula>
    </cfRule>
    <cfRule type="expression" dxfId="1766" priority="4642">
      <formula>IF(RIGHT(TEXT(AQ92,"0.#"),1)=".",TRUE,FALSE)</formula>
    </cfRule>
  </conditionalFormatting>
  <conditionalFormatting sqref="AU92:AU94">
    <cfRule type="expression" dxfId="1765" priority="4639">
      <formula>IF(RIGHT(TEXT(AU92,"0.#"),1)=".",FALSE,TRUE)</formula>
    </cfRule>
    <cfRule type="expression" dxfId="1764" priority="4640">
      <formula>IF(RIGHT(TEXT(AU92,"0.#"),1)=".",TRUE,FALSE)</formula>
    </cfRule>
  </conditionalFormatting>
  <conditionalFormatting sqref="AQ97:AQ99">
    <cfRule type="expression" dxfId="1763" priority="4637">
      <formula>IF(RIGHT(TEXT(AQ97,"0.#"),1)=".",FALSE,TRUE)</formula>
    </cfRule>
    <cfRule type="expression" dxfId="1762" priority="4638">
      <formula>IF(RIGHT(TEXT(AQ97,"0.#"),1)=".",TRUE,FALSE)</formula>
    </cfRule>
  </conditionalFormatting>
  <conditionalFormatting sqref="AU97:AU99">
    <cfRule type="expression" dxfId="1761" priority="4635">
      <formula>IF(RIGHT(TEXT(AU97,"0.#"),1)=".",FALSE,TRUE)</formula>
    </cfRule>
    <cfRule type="expression" dxfId="1760" priority="4636">
      <formula>IF(RIGHT(TEXT(AU97,"0.#"),1)=".",TRUE,FALSE)</formula>
    </cfRule>
  </conditionalFormatting>
  <conditionalFormatting sqref="AE458">
    <cfRule type="expression" dxfId="1759" priority="4329">
      <formula>IF(RIGHT(TEXT(AE458,"0.#"),1)=".",FALSE,TRUE)</formula>
    </cfRule>
    <cfRule type="expression" dxfId="1758" priority="4330">
      <formula>IF(RIGHT(TEXT(AE458,"0.#"),1)=".",TRUE,FALSE)</formula>
    </cfRule>
  </conditionalFormatting>
  <conditionalFormatting sqref="AM460">
    <cfRule type="expression" dxfId="1757" priority="4319">
      <formula>IF(RIGHT(TEXT(AM460,"0.#"),1)=".",FALSE,TRUE)</formula>
    </cfRule>
    <cfRule type="expression" dxfId="1756" priority="4320">
      <formula>IF(RIGHT(TEXT(AM460,"0.#"),1)=".",TRUE,FALSE)</formula>
    </cfRule>
  </conditionalFormatting>
  <conditionalFormatting sqref="AE459">
    <cfRule type="expression" dxfId="1755" priority="4327">
      <formula>IF(RIGHT(TEXT(AE459,"0.#"),1)=".",FALSE,TRUE)</formula>
    </cfRule>
    <cfRule type="expression" dxfId="1754" priority="4328">
      <formula>IF(RIGHT(TEXT(AE459,"0.#"),1)=".",TRUE,FALSE)</formula>
    </cfRule>
  </conditionalFormatting>
  <conditionalFormatting sqref="AE460">
    <cfRule type="expression" dxfId="1753" priority="4325">
      <formula>IF(RIGHT(TEXT(AE460,"0.#"),1)=".",FALSE,TRUE)</formula>
    </cfRule>
    <cfRule type="expression" dxfId="1752" priority="4326">
      <formula>IF(RIGHT(TEXT(AE460,"0.#"),1)=".",TRUE,FALSE)</formula>
    </cfRule>
  </conditionalFormatting>
  <conditionalFormatting sqref="AM458">
    <cfRule type="expression" dxfId="1751" priority="4323">
      <formula>IF(RIGHT(TEXT(AM458,"0.#"),1)=".",FALSE,TRUE)</formula>
    </cfRule>
    <cfRule type="expression" dxfId="1750" priority="4324">
      <formula>IF(RIGHT(TEXT(AM458,"0.#"),1)=".",TRUE,FALSE)</formula>
    </cfRule>
  </conditionalFormatting>
  <conditionalFormatting sqref="AM459">
    <cfRule type="expression" dxfId="1749" priority="4321">
      <formula>IF(RIGHT(TEXT(AM459,"0.#"),1)=".",FALSE,TRUE)</formula>
    </cfRule>
    <cfRule type="expression" dxfId="1748" priority="4322">
      <formula>IF(RIGHT(TEXT(AM459,"0.#"),1)=".",TRUE,FALSE)</formula>
    </cfRule>
  </conditionalFormatting>
  <conditionalFormatting sqref="AU458">
    <cfRule type="expression" dxfId="1747" priority="4317">
      <formula>IF(RIGHT(TEXT(AU458,"0.#"),1)=".",FALSE,TRUE)</formula>
    </cfRule>
    <cfRule type="expression" dxfId="1746" priority="4318">
      <formula>IF(RIGHT(TEXT(AU458,"0.#"),1)=".",TRUE,FALSE)</formula>
    </cfRule>
  </conditionalFormatting>
  <conditionalFormatting sqref="AU459">
    <cfRule type="expression" dxfId="1745" priority="4315">
      <formula>IF(RIGHT(TEXT(AU459,"0.#"),1)=".",FALSE,TRUE)</formula>
    </cfRule>
    <cfRule type="expression" dxfId="1744" priority="4316">
      <formula>IF(RIGHT(TEXT(AU459,"0.#"),1)=".",TRUE,FALSE)</formula>
    </cfRule>
  </conditionalFormatting>
  <conditionalFormatting sqref="AU460">
    <cfRule type="expression" dxfId="1743" priority="4313">
      <formula>IF(RIGHT(TEXT(AU460,"0.#"),1)=".",FALSE,TRUE)</formula>
    </cfRule>
    <cfRule type="expression" dxfId="1742" priority="4314">
      <formula>IF(RIGHT(TEXT(AU460,"0.#"),1)=".",TRUE,FALSE)</formula>
    </cfRule>
  </conditionalFormatting>
  <conditionalFormatting sqref="AI460">
    <cfRule type="expression" dxfId="1741" priority="4307">
      <formula>IF(RIGHT(TEXT(AI460,"0.#"),1)=".",FALSE,TRUE)</formula>
    </cfRule>
    <cfRule type="expression" dxfId="1740" priority="4308">
      <formula>IF(RIGHT(TEXT(AI460,"0.#"),1)=".",TRUE,FALSE)</formula>
    </cfRule>
  </conditionalFormatting>
  <conditionalFormatting sqref="AI458">
    <cfRule type="expression" dxfId="1739" priority="4311">
      <formula>IF(RIGHT(TEXT(AI458,"0.#"),1)=".",FALSE,TRUE)</formula>
    </cfRule>
    <cfRule type="expression" dxfId="1738" priority="4312">
      <formula>IF(RIGHT(TEXT(AI458,"0.#"),1)=".",TRUE,FALSE)</formula>
    </cfRule>
  </conditionalFormatting>
  <conditionalFormatting sqref="AI459">
    <cfRule type="expression" dxfId="1737" priority="4309">
      <formula>IF(RIGHT(TEXT(AI459,"0.#"),1)=".",FALSE,TRUE)</formula>
    </cfRule>
    <cfRule type="expression" dxfId="1736" priority="4310">
      <formula>IF(RIGHT(TEXT(AI459,"0.#"),1)=".",TRUE,FALSE)</formula>
    </cfRule>
  </conditionalFormatting>
  <conditionalFormatting sqref="AQ459">
    <cfRule type="expression" dxfId="1735" priority="4305">
      <formula>IF(RIGHT(TEXT(AQ459,"0.#"),1)=".",FALSE,TRUE)</formula>
    </cfRule>
    <cfRule type="expression" dxfId="1734" priority="4306">
      <formula>IF(RIGHT(TEXT(AQ459,"0.#"),1)=".",TRUE,FALSE)</formula>
    </cfRule>
  </conditionalFormatting>
  <conditionalFormatting sqref="AQ460">
    <cfRule type="expression" dxfId="1733" priority="4303">
      <formula>IF(RIGHT(TEXT(AQ460,"0.#"),1)=".",FALSE,TRUE)</formula>
    </cfRule>
    <cfRule type="expression" dxfId="1732" priority="4304">
      <formula>IF(RIGHT(TEXT(AQ460,"0.#"),1)=".",TRUE,FALSE)</formula>
    </cfRule>
  </conditionalFormatting>
  <conditionalFormatting sqref="AQ458">
    <cfRule type="expression" dxfId="1731" priority="4301">
      <formula>IF(RIGHT(TEXT(AQ458,"0.#"),1)=".",FALSE,TRUE)</formula>
    </cfRule>
    <cfRule type="expression" dxfId="1730" priority="4302">
      <formula>IF(RIGHT(TEXT(AQ458,"0.#"),1)=".",TRUE,FALSE)</formula>
    </cfRule>
  </conditionalFormatting>
  <conditionalFormatting sqref="AE120 AM120">
    <cfRule type="expression" dxfId="1729" priority="2979">
      <formula>IF(RIGHT(TEXT(AE120,"0.#"),1)=".",FALSE,TRUE)</formula>
    </cfRule>
    <cfRule type="expression" dxfId="1728" priority="2980">
      <formula>IF(RIGHT(TEXT(AE120,"0.#"),1)=".",TRUE,FALSE)</formula>
    </cfRule>
  </conditionalFormatting>
  <conditionalFormatting sqref="AI126">
    <cfRule type="expression" dxfId="1727" priority="2969">
      <formula>IF(RIGHT(TEXT(AI126,"0.#"),1)=".",FALSE,TRUE)</formula>
    </cfRule>
    <cfRule type="expression" dxfId="1726" priority="2970">
      <formula>IF(RIGHT(TEXT(AI126,"0.#"),1)=".",TRUE,FALSE)</formula>
    </cfRule>
  </conditionalFormatting>
  <conditionalFormatting sqref="AI120">
    <cfRule type="expression" dxfId="1725" priority="2977">
      <formula>IF(RIGHT(TEXT(AI120,"0.#"),1)=".",FALSE,TRUE)</formula>
    </cfRule>
    <cfRule type="expression" dxfId="1724" priority="2978">
      <formula>IF(RIGHT(TEXT(AI120,"0.#"),1)=".",TRUE,FALSE)</formula>
    </cfRule>
  </conditionalFormatting>
  <conditionalFormatting sqref="AE123 AM123">
    <cfRule type="expression" dxfId="1723" priority="2975">
      <formula>IF(RIGHT(TEXT(AE123,"0.#"),1)=".",FALSE,TRUE)</formula>
    </cfRule>
    <cfRule type="expression" dxfId="1722" priority="2976">
      <formula>IF(RIGHT(TEXT(AE123,"0.#"),1)=".",TRUE,FALSE)</formula>
    </cfRule>
  </conditionalFormatting>
  <conditionalFormatting sqref="AI123">
    <cfRule type="expression" dxfId="1721" priority="2973">
      <formula>IF(RIGHT(TEXT(AI123,"0.#"),1)=".",FALSE,TRUE)</formula>
    </cfRule>
    <cfRule type="expression" dxfId="1720" priority="2974">
      <formula>IF(RIGHT(TEXT(AI123,"0.#"),1)=".",TRUE,FALSE)</formula>
    </cfRule>
  </conditionalFormatting>
  <conditionalFormatting sqref="AE126 AM126">
    <cfRule type="expression" dxfId="1719" priority="2971">
      <formula>IF(RIGHT(TEXT(AE126,"0.#"),1)=".",FALSE,TRUE)</formula>
    </cfRule>
    <cfRule type="expression" dxfId="1718" priority="2972">
      <formula>IF(RIGHT(TEXT(AE126,"0.#"),1)=".",TRUE,FALSE)</formula>
    </cfRule>
  </conditionalFormatting>
  <conditionalFormatting sqref="AE129 AM129">
    <cfRule type="expression" dxfId="1717" priority="2967">
      <formula>IF(RIGHT(TEXT(AE129,"0.#"),1)=".",FALSE,TRUE)</formula>
    </cfRule>
    <cfRule type="expression" dxfId="1716" priority="2968">
      <formula>IF(RIGHT(TEXT(AE129,"0.#"),1)=".",TRUE,FALSE)</formula>
    </cfRule>
  </conditionalFormatting>
  <conditionalFormatting sqref="AI129">
    <cfRule type="expression" dxfId="1715" priority="2965">
      <formula>IF(RIGHT(TEXT(AI129,"0.#"),1)=".",FALSE,TRUE)</formula>
    </cfRule>
    <cfRule type="expression" dxfId="1714" priority="2966">
      <formula>IF(RIGHT(TEXT(AI129,"0.#"),1)=".",TRUE,FALSE)</formula>
    </cfRule>
  </conditionalFormatting>
  <conditionalFormatting sqref="Y847:Y874">
    <cfRule type="expression" dxfId="1713" priority="2963">
      <formula>IF(RIGHT(TEXT(Y847,"0.#"),1)=".",FALSE,TRUE)</formula>
    </cfRule>
    <cfRule type="expression" dxfId="1712" priority="2964">
      <formula>IF(RIGHT(TEXT(Y847,"0.#"),1)=".",TRUE,FALSE)</formula>
    </cfRule>
  </conditionalFormatting>
  <conditionalFormatting sqref="AU518">
    <cfRule type="expression" dxfId="1711" priority="1473">
      <formula>IF(RIGHT(TEXT(AU518,"0.#"),1)=".",FALSE,TRUE)</formula>
    </cfRule>
    <cfRule type="expression" dxfId="1710" priority="1474">
      <formula>IF(RIGHT(TEXT(AU518,"0.#"),1)=".",TRUE,FALSE)</formula>
    </cfRule>
  </conditionalFormatting>
  <conditionalFormatting sqref="AQ551">
    <cfRule type="expression" dxfId="1709" priority="1249">
      <formula>IF(RIGHT(TEXT(AQ551,"0.#"),1)=".",FALSE,TRUE)</formula>
    </cfRule>
    <cfRule type="expression" dxfId="1708" priority="1250">
      <formula>IF(RIGHT(TEXT(AQ551,"0.#"),1)=".",TRUE,FALSE)</formula>
    </cfRule>
  </conditionalFormatting>
  <conditionalFormatting sqref="AE556">
    <cfRule type="expression" dxfId="1707" priority="1247">
      <formula>IF(RIGHT(TEXT(AE556,"0.#"),1)=".",FALSE,TRUE)</formula>
    </cfRule>
    <cfRule type="expression" dxfId="1706" priority="1248">
      <formula>IF(RIGHT(TEXT(AE556,"0.#"),1)=".",TRUE,FALSE)</formula>
    </cfRule>
  </conditionalFormatting>
  <conditionalFormatting sqref="AE557">
    <cfRule type="expression" dxfId="1705" priority="1245">
      <formula>IF(RIGHT(TEXT(AE557,"0.#"),1)=".",FALSE,TRUE)</formula>
    </cfRule>
    <cfRule type="expression" dxfId="1704" priority="1246">
      <formula>IF(RIGHT(TEXT(AE557,"0.#"),1)=".",TRUE,FALSE)</formula>
    </cfRule>
  </conditionalFormatting>
  <conditionalFormatting sqref="AE558">
    <cfRule type="expression" dxfId="1703" priority="1243">
      <formula>IF(RIGHT(TEXT(AE558,"0.#"),1)=".",FALSE,TRUE)</formula>
    </cfRule>
    <cfRule type="expression" dxfId="1702" priority="1244">
      <formula>IF(RIGHT(TEXT(AE558,"0.#"),1)=".",TRUE,FALSE)</formula>
    </cfRule>
  </conditionalFormatting>
  <conditionalFormatting sqref="AU556">
    <cfRule type="expression" dxfId="1701" priority="1235">
      <formula>IF(RIGHT(TEXT(AU556,"0.#"),1)=".",FALSE,TRUE)</formula>
    </cfRule>
    <cfRule type="expression" dxfId="1700" priority="1236">
      <formula>IF(RIGHT(TEXT(AU556,"0.#"),1)=".",TRUE,FALSE)</formula>
    </cfRule>
  </conditionalFormatting>
  <conditionalFormatting sqref="AU557">
    <cfRule type="expression" dxfId="1699" priority="1233">
      <formula>IF(RIGHT(TEXT(AU557,"0.#"),1)=".",FALSE,TRUE)</formula>
    </cfRule>
    <cfRule type="expression" dxfId="1698" priority="1234">
      <formula>IF(RIGHT(TEXT(AU557,"0.#"),1)=".",TRUE,FALSE)</formula>
    </cfRule>
  </conditionalFormatting>
  <conditionalFormatting sqref="AU558">
    <cfRule type="expression" dxfId="1697" priority="1231">
      <formula>IF(RIGHT(TEXT(AU558,"0.#"),1)=".",FALSE,TRUE)</formula>
    </cfRule>
    <cfRule type="expression" dxfId="1696" priority="1232">
      <formula>IF(RIGHT(TEXT(AU558,"0.#"),1)=".",TRUE,FALSE)</formula>
    </cfRule>
  </conditionalFormatting>
  <conditionalFormatting sqref="AQ557">
    <cfRule type="expression" dxfId="1695" priority="1223">
      <formula>IF(RIGHT(TEXT(AQ557,"0.#"),1)=".",FALSE,TRUE)</formula>
    </cfRule>
    <cfRule type="expression" dxfId="1694" priority="1224">
      <formula>IF(RIGHT(TEXT(AQ557,"0.#"),1)=".",TRUE,FALSE)</formula>
    </cfRule>
  </conditionalFormatting>
  <conditionalFormatting sqref="AQ558">
    <cfRule type="expression" dxfId="1693" priority="1221">
      <formula>IF(RIGHT(TEXT(AQ558,"0.#"),1)=".",FALSE,TRUE)</formula>
    </cfRule>
    <cfRule type="expression" dxfId="1692" priority="1222">
      <formula>IF(RIGHT(TEXT(AQ558,"0.#"),1)=".",TRUE,FALSE)</formula>
    </cfRule>
  </conditionalFormatting>
  <conditionalFormatting sqref="AQ556">
    <cfRule type="expression" dxfId="1691" priority="1219">
      <formula>IF(RIGHT(TEXT(AQ556,"0.#"),1)=".",FALSE,TRUE)</formula>
    </cfRule>
    <cfRule type="expression" dxfId="1690" priority="1220">
      <formula>IF(RIGHT(TEXT(AQ556,"0.#"),1)=".",TRUE,FALSE)</formula>
    </cfRule>
  </conditionalFormatting>
  <conditionalFormatting sqref="AE561">
    <cfRule type="expression" dxfId="1689" priority="1217">
      <formula>IF(RIGHT(TEXT(AE561,"0.#"),1)=".",FALSE,TRUE)</formula>
    </cfRule>
    <cfRule type="expression" dxfId="1688" priority="1218">
      <formula>IF(RIGHT(TEXT(AE561,"0.#"),1)=".",TRUE,FALSE)</formula>
    </cfRule>
  </conditionalFormatting>
  <conditionalFormatting sqref="AE562">
    <cfRule type="expression" dxfId="1687" priority="1215">
      <formula>IF(RIGHT(TEXT(AE562,"0.#"),1)=".",FALSE,TRUE)</formula>
    </cfRule>
    <cfRule type="expression" dxfId="1686" priority="1216">
      <formula>IF(RIGHT(TEXT(AE562,"0.#"),1)=".",TRUE,FALSE)</formula>
    </cfRule>
  </conditionalFormatting>
  <conditionalFormatting sqref="AE563">
    <cfRule type="expression" dxfId="1685" priority="1213">
      <formula>IF(RIGHT(TEXT(AE563,"0.#"),1)=".",FALSE,TRUE)</formula>
    </cfRule>
    <cfRule type="expression" dxfId="1684" priority="1214">
      <formula>IF(RIGHT(TEXT(AE563,"0.#"),1)=".",TRUE,FALSE)</formula>
    </cfRule>
  </conditionalFormatting>
  <conditionalFormatting sqref="AL1110:AO1139">
    <cfRule type="expression" dxfId="1683" priority="2869">
      <formula>IF(AND(AL1110&gt;=0, RIGHT(TEXT(AL1110,"0.#"),1)&lt;&gt;"."),TRUE,FALSE)</formula>
    </cfRule>
    <cfRule type="expression" dxfId="1682" priority="2870">
      <formula>IF(AND(AL1110&gt;=0, RIGHT(TEXT(AL1110,"0.#"),1)="."),TRUE,FALSE)</formula>
    </cfRule>
    <cfRule type="expression" dxfId="1681" priority="2871">
      <formula>IF(AND(AL1110&lt;0, RIGHT(TEXT(AL1110,"0.#"),1)&lt;&gt;"."),TRUE,FALSE)</formula>
    </cfRule>
    <cfRule type="expression" dxfId="1680" priority="2872">
      <formula>IF(AND(AL1110&lt;0, RIGHT(TEXT(AL1110,"0.#"),1)="."),TRUE,FALSE)</formula>
    </cfRule>
  </conditionalFormatting>
  <conditionalFormatting sqref="Y1110:Y1139">
    <cfRule type="expression" dxfId="1679" priority="2867">
      <formula>IF(RIGHT(TEXT(Y1110,"0.#"),1)=".",FALSE,TRUE)</formula>
    </cfRule>
    <cfRule type="expression" dxfId="1678" priority="2868">
      <formula>IF(RIGHT(TEXT(Y1110,"0.#"),1)=".",TRUE,FALSE)</formula>
    </cfRule>
  </conditionalFormatting>
  <conditionalFormatting sqref="AQ553">
    <cfRule type="expression" dxfId="1677" priority="1251">
      <formula>IF(RIGHT(TEXT(AQ553,"0.#"),1)=".",FALSE,TRUE)</formula>
    </cfRule>
    <cfRule type="expression" dxfId="1676" priority="1252">
      <formula>IF(RIGHT(TEXT(AQ553,"0.#"),1)=".",TRUE,FALSE)</formula>
    </cfRule>
  </conditionalFormatting>
  <conditionalFormatting sqref="AU552">
    <cfRule type="expression" dxfId="1675" priority="1263">
      <formula>IF(RIGHT(TEXT(AU552,"0.#"),1)=".",FALSE,TRUE)</formula>
    </cfRule>
    <cfRule type="expression" dxfId="1674" priority="1264">
      <formula>IF(RIGHT(TEXT(AU552,"0.#"),1)=".",TRUE,FALSE)</formula>
    </cfRule>
  </conditionalFormatting>
  <conditionalFormatting sqref="AE552">
    <cfRule type="expression" dxfId="1673" priority="1275">
      <formula>IF(RIGHT(TEXT(AE552,"0.#"),1)=".",FALSE,TRUE)</formula>
    </cfRule>
    <cfRule type="expression" dxfId="1672" priority="1276">
      <formula>IF(RIGHT(TEXT(AE552,"0.#"),1)=".",TRUE,FALSE)</formula>
    </cfRule>
  </conditionalFormatting>
  <conditionalFormatting sqref="AQ548">
    <cfRule type="expression" dxfId="1671" priority="1281">
      <formula>IF(RIGHT(TEXT(AQ548,"0.#"),1)=".",FALSE,TRUE)</formula>
    </cfRule>
    <cfRule type="expression" dxfId="1670" priority="1282">
      <formula>IF(RIGHT(TEXT(AQ548,"0.#"),1)=".",TRUE,FALSE)</formula>
    </cfRule>
  </conditionalFormatting>
  <conditionalFormatting sqref="AL845:AO846">
    <cfRule type="expression" dxfId="1669" priority="2821">
      <formula>IF(AND(AL845&gt;=0, RIGHT(TEXT(AL845,"0.#"),1)&lt;&gt;"."),TRUE,FALSE)</formula>
    </cfRule>
    <cfRule type="expression" dxfId="1668" priority="2822">
      <formula>IF(AND(AL845&gt;=0, RIGHT(TEXT(AL845,"0.#"),1)="."),TRUE,FALSE)</formula>
    </cfRule>
    <cfRule type="expression" dxfId="1667" priority="2823">
      <formula>IF(AND(AL845&lt;0, RIGHT(TEXT(AL845,"0.#"),1)&lt;&gt;"."),TRUE,FALSE)</formula>
    </cfRule>
    <cfRule type="expression" dxfId="1666" priority="2824">
      <formula>IF(AND(AL845&lt;0, RIGHT(TEXT(AL845,"0.#"),1)="."),TRUE,FALSE)</formula>
    </cfRule>
  </conditionalFormatting>
  <conditionalFormatting sqref="Y845:Y846">
    <cfRule type="expression" dxfId="1665" priority="2819">
      <formula>IF(RIGHT(TEXT(Y845,"0.#"),1)=".",FALSE,TRUE)</formula>
    </cfRule>
    <cfRule type="expression" dxfId="1664" priority="2820">
      <formula>IF(RIGHT(TEXT(Y845,"0.#"),1)=".",TRUE,FALSE)</formula>
    </cfRule>
  </conditionalFormatting>
  <conditionalFormatting sqref="AE492">
    <cfRule type="expression" dxfId="1663" priority="1607">
      <formula>IF(RIGHT(TEXT(AE492,"0.#"),1)=".",FALSE,TRUE)</formula>
    </cfRule>
    <cfRule type="expression" dxfId="1662" priority="1608">
      <formula>IF(RIGHT(TEXT(AE492,"0.#"),1)=".",TRUE,FALSE)</formula>
    </cfRule>
  </conditionalFormatting>
  <conditionalFormatting sqref="AE493">
    <cfRule type="expression" dxfId="1661" priority="1605">
      <formula>IF(RIGHT(TEXT(AE493,"0.#"),1)=".",FALSE,TRUE)</formula>
    </cfRule>
    <cfRule type="expression" dxfId="1660" priority="1606">
      <formula>IF(RIGHT(TEXT(AE493,"0.#"),1)=".",TRUE,FALSE)</formula>
    </cfRule>
  </conditionalFormatting>
  <conditionalFormatting sqref="AE494">
    <cfRule type="expression" dxfId="1659" priority="1603">
      <formula>IF(RIGHT(TEXT(AE494,"0.#"),1)=".",FALSE,TRUE)</formula>
    </cfRule>
    <cfRule type="expression" dxfId="1658" priority="1604">
      <formula>IF(RIGHT(TEXT(AE494,"0.#"),1)=".",TRUE,FALSE)</formula>
    </cfRule>
  </conditionalFormatting>
  <conditionalFormatting sqref="AQ493">
    <cfRule type="expression" dxfId="1657" priority="1583">
      <formula>IF(RIGHT(TEXT(AQ493,"0.#"),1)=".",FALSE,TRUE)</formula>
    </cfRule>
    <cfRule type="expression" dxfId="1656" priority="1584">
      <formula>IF(RIGHT(TEXT(AQ493,"0.#"),1)=".",TRUE,FALSE)</formula>
    </cfRule>
  </conditionalFormatting>
  <conditionalFormatting sqref="AQ494">
    <cfRule type="expression" dxfId="1655" priority="1581">
      <formula>IF(RIGHT(TEXT(AQ494,"0.#"),1)=".",FALSE,TRUE)</formula>
    </cfRule>
    <cfRule type="expression" dxfId="1654" priority="1582">
      <formula>IF(RIGHT(TEXT(AQ494,"0.#"),1)=".",TRUE,FALSE)</formula>
    </cfRule>
  </conditionalFormatting>
  <conditionalFormatting sqref="AQ492">
    <cfRule type="expression" dxfId="1653" priority="1579">
      <formula>IF(RIGHT(TEXT(AQ492,"0.#"),1)=".",FALSE,TRUE)</formula>
    </cfRule>
    <cfRule type="expression" dxfId="1652" priority="1580">
      <formula>IF(RIGHT(TEXT(AQ492,"0.#"),1)=".",TRUE,FALSE)</formula>
    </cfRule>
  </conditionalFormatting>
  <conditionalFormatting sqref="AU494">
    <cfRule type="expression" dxfId="1651" priority="1591">
      <formula>IF(RIGHT(TEXT(AU494,"0.#"),1)=".",FALSE,TRUE)</formula>
    </cfRule>
    <cfRule type="expression" dxfId="1650" priority="1592">
      <formula>IF(RIGHT(TEXT(AU494,"0.#"),1)=".",TRUE,FALSE)</formula>
    </cfRule>
  </conditionalFormatting>
  <conditionalFormatting sqref="AU492">
    <cfRule type="expression" dxfId="1649" priority="1595">
      <formula>IF(RIGHT(TEXT(AU492,"0.#"),1)=".",FALSE,TRUE)</formula>
    </cfRule>
    <cfRule type="expression" dxfId="1648" priority="1596">
      <formula>IF(RIGHT(TEXT(AU492,"0.#"),1)=".",TRUE,FALSE)</formula>
    </cfRule>
  </conditionalFormatting>
  <conditionalFormatting sqref="AU493">
    <cfRule type="expression" dxfId="1647" priority="1593">
      <formula>IF(RIGHT(TEXT(AU493,"0.#"),1)=".",FALSE,TRUE)</formula>
    </cfRule>
    <cfRule type="expression" dxfId="1646" priority="1594">
      <formula>IF(RIGHT(TEXT(AU493,"0.#"),1)=".",TRUE,FALSE)</formula>
    </cfRule>
  </conditionalFormatting>
  <conditionalFormatting sqref="AU583">
    <cfRule type="expression" dxfId="1645" priority="1111">
      <formula>IF(RIGHT(TEXT(AU583,"0.#"),1)=".",FALSE,TRUE)</formula>
    </cfRule>
    <cfRule type="expression" dxfId="1644" priority="1112">
      <formula>IF(RIGHT(TEXT(AU583,"0.#"),1)=".",TRUE,FALSE)</formula>
    </cfRule>
  </conditionalFormatting>
  <conditionalFormatting sqref="AU582">
    <cfRule type="expression" dxfId="1643" priority="1113">
      <formula>IF(RIGHT(TEXT(AU582,"0.#"),1)=".",FALSE,TRUE)</formula>
    </cfRule>
    <cfRule type="expression" dxfId="1642" priority="1114">
      <formula>IF(RIGHT(TEXT(AU582,"0.#"),1)=".",TRUE,FALSE)</formula>
    </cfRule>
  </conditionalFormatting>
  <conditionalFormatting sqref="AE499">
    <cfRule type="expression" dxfId="1641" priority="1573">
      <formula>IF(RIGHT(TEXT(AE499,"0.#"),1)=".",FALSE,TRUE)</formula>
    </cfRule>
    <cfRule type="expression" dxfId="1640" priority="1574">
      <formula>IF(RIGHT(TEXT(AE499,"0.#"),1)=".",TRUE,FALSE)</formula>
    </cfRule>
  </conditionalFormatting>
  <conditionalFormatting sqref="AE497">
    <cfRule type="expression" dxfId="1639" priority="1577">
      <formula>IF(RIGHT(TEXT(AE497,"0.#"),1)=".",FALSE,TRUE)</formula>
    </cfRule>
    <cfRule type="expression" dxfId="1638" priority="1578">
      <formula>IF(RIGHT(TEXT(AE497,"0.#"),1)=".",TRUE,FALSE)</formula>
    </cfRule>
  </conditionalFormatting>
  <conditionalFormatting sqref="AE498">
    <cfRule type="expression" dxfId="1637" priority="1575">
      <formula>IF(RIGHT(TEXT(AE498,"0.#"),1)=".",FALSE,TRUE)</formula>
    </cfRule>
    <cfRule type="expression" dxfId="1636" priority="1576">
      <formula>IF(RIGHT(TEXT(AE498,"0.#"),1)=".",TRUE,FALSE)</formula>
    </cfRule>
  </conditionalFormatting>
  <conditionalFormatting sqref="AU499">
    <cfRule type="expression" dxfId="1635" priority="1561">
      <formula>IF(RIGHT(TEXT(AU499,"0.#"),1)=".",FALSE,TRUE)</formula>
    </cfRule>
    <cfRule type="expression" dxfId="1634" priority="1562">
      <formula>IF(RIGHT(TEXT(AU499,"0.#"),1)=".",TRUE,FALSE)</formula>
    </cfRule>
  </conditionalFormatting>
  <conditionalFormatting sqref="AU497">
    <cfRule type="expression" dxfId="1633" priority="1565">
      <formula>IF(RIGHT(TEXT(AU497,"0.#"),1)=".",FALSE,TRUE)</formula>
    </cfRule>
    <cfRule type="expression" dxfId="1632" priority="1566">
      <formula>IF(RIGHT(TEXT(AU497,"0.#"),1)=".",TRUE,FALSE)</formula>
    </cfRule>
  </conditionalFormatting>
  <conditionalFormatting sqref="AU498">
    <cfRule type="expression" dxfId="1631" priority="1563">
      <formula>IF(RIGHT(TEXT(AU498,"0.#"),1)=".",FALSE,TRUE)</formula>
    </cfRule>
    <cfRule type="expression" dxfId="1630" priority="1564">
      <formula>IF(RIGHT(TEXT(AU498,"0.#"),1)=".",TRUE,FALSE)</formula>
    </cfRule>
  </conditionalFormatting>
  <conditionalFormatting sqref="AQ497">
    <cfRule type="expression" dxfId="1629" priority="1549">
      <formula>IF(RIGHT(TEXT(AQ497,"0.#"),1)=".",FALSE,TRUE)</formula>
    </cfRule>
    <cfRule type="expression" dxfId="1628" priority="1550">
      <formula>IF(RIGHT(TEXT(AQ497,"0.#"),1)=".",TRUE,FALSE)</formula>
    </cfRule>
  </conditionalFormatting>
  <conditionalFormatting sqref="AQ498">
    <cfRule type="expression" dxfId="1627" priority="1553">
      <formula>IF(RIGHT(TEXT(AQ498,"0.#"),1)=".",FALSE,TRUE)</formula>
    </cfRule>
    <cfRule type="expression" dxfId="1626" priority="1554">
      <formula>IF(RIGHT(TEXT(AQ498,"0.#"),1)=".",TRUE,FALSE)</formula>
    </cfRule>
  </conditionalFormatting>
  <conditionalFormatting sqref="AQ499">
    <cfRule type="expression" dxfId="1625" priority="1551">
      <formula>IF(RIGHT(TEXT(AQ499,"0.#"),1)=".",FALSE,TRUE)</formula>
    </cfRule>
    <cfRule type="expression" dxfId="1624" priority="1552">
      <formula>IF(RIGHT(TEXT(AQ499,"0.#"),1)=".",TRUE,FALSE)</formula>
    </cfRule>
  </conditionalFormatting>
  <conditionalFormatting sqref="AE504">
    <cfRule type="expression" dxfId="1623" priority="1543">
      <formula>IF(RIGHT(TEXT(AE504,"0.#"),1)=".",FALSE,TRUE)</formula>
    </cfRule>
    <cfRule type="expression" dxfId="1622" priority="1544">
      <formula>IF(RIGHT(TEXT(AE504,"0.#"),1)=".",TRUE,FALSE)</formula>
    </cfRule>
  </conditionalFormatting>
  <conditionalFormatting sqref="AE502">
    <cfRule type="expression" dxfId="1621" priority="1547">
      <formula>IF(RIGHT(TEXT(AE502,"0.#"),1)=".",FALSE,TRUE)</formula>
    </cfRule>
    <cfRule type="expression" dxfId="1620" priority="1548">
      <formula>IF(RIGHT(TEXT(AE502,"0.#"),1)=".",TRUE,FALSE)</formula>
    </cfRule>
  </conditionalFormatting>
  <conditionalFormatting sqref="AE503">
    <cfRule type="expression" dxfId="1619" priority="1545">
      <formula>IF(RIGHT(TEXT(AE503,"0.#"),1)=".",FALSE,TRUE)</formula>
    </cfRule>
    <cfRule type="expression" dxfId="1618" priority="1546">
      <formula>IF(RIGHT(TEXT(AE503,"0.#"),1)=".",TRUE,FALSE)</formula>
    </cfRule>
  </conditionalFormatting>
  <conditionalFormatting sqref="AU504">
    <cfRule type="expression" dxfId="1617" priority="1531">
      <formula>IF(RIGHT(TEXT(AU504,"0.#"),1)=".",FALSE,TRUE)</formula>
    </cfRule>
    <cfRule type="expression" dxfId="1616" priority="1532">
      <formula>IF(RIGHT(TEXT(AU504,"0.#"),1)=".",TRUE,FALSE)</formula>
    </cfRule>
  </conditionalFormatting>
  <conditionalFormatting sqref="AU502">
    <cfRule type="expression" dxfId="1615" priority="1535">
      <formula>IF(RIGHT(TEXT(AU502,"0.#"),1)=".",FALSE,TRUE)</formula>
    </cfRule>
    <cfRule type="expression" dxfId="1614" priority="1536">
      <formula>IF(RIGHT(TEXT(AU502,"0.#"),1)=".",TRUE,FALSE)</formula>
    </cfRule>
  </conditionalFormatting>
  <conditionalFormatting sqref="AU503">
    <cfRule type="expression" dxfId="1613" priority="1533">
      <formula>IF(RIGHT(TEXT(AU503,"0.#"),1)=".",FALSE,TRUE)</formula>
    </cfRule>
    <cfRule type="expression" dxfId="1612" priority="1534">
      <formula>IF(RIGHT(TEXT(AU503,"0.#"),1)=".",TRUE,FALSE)</formula>
    </cfRule>
  </conditionalFormatting>
  <conditionalFormatting sqref="AQ502">
    <cfRule type="expression" dxfId="1611" priority="1519">
      <formula>IF(RIGHT(TEXT(AQ502,"0.#"),1)=".",FALSE,TRUE)</formula>
    </cfRule>
    <cfRule type="expression" dxfId="1610" priority="1520">
      <formula>IF(RIGHT(TEXT(AQ502,"0.#"),1)=".",TRUE,FALSE)</formula>
    </cfRule>
  </conditionalFormatting>
  <conditionalFormatting sqref="AQ503">
    <cfRule type="expression" dxfId="1609" priority="1523">
      <formula>IF(RIGHT(TEXT(AQ503,"0.#"),1)=".",FALSE,TRUE)</formula>
    </cfRule>
    <cfRule type="expression" dxfId="1608" priority="1524">
      <formula>IF(RIGHT(TEXT(AQ503,"0.#"),1)=".",TRUE,FALSE)</formula>
    </cfRule>
  </conditionalFormatting>
  <conditionalFormatting sqref="AQ504">
    <cfRule type="expression" dxfId="1607" priority="1521">
      <formula>IF(RIGHT(TEXT(AQ504,"0.#"),1)=".",FALSE,TRUE)</formula>
    </cfRule>
    <cfRule type="expression" dxfId="1606" priority="1522">
      <formula>IF(RIGHT(TEXT(AQ504,"0.#"),1)=".",TRUE,FALSE)</formula>
    </cfRule>
  </conditionalFormatting>
  <conditionalFormatting sqref="AE509">
    <cfRule type="expression" dxfId="1605" priority="1513">
      <formula>IF(RIGHT(TEXT(AE509,"0.#"),1)=".",FALSE,TRUE)</formula>
    </cfRule>
    <cfRule type="expression" dxfId="1604" priority="1514">
      <formula>IF(RIGHT(TEXT(AE509,"0.#"),1)=".",TRUE,FALSE)</formula>
    </cfRule>
  </conditionalFormatting>
  <conditionalFormatting sqref="AE507">
    <cfRule type="expression" dxfId="1603" priority="1517">
      <formula>IF(RIGHT(TEXT(AE507,"0.#"),1)=".",FALSE,TRUE)</formula>
    </cfRule>
    <cfRule type="expression" dxfId="1602" priority="1518">
      <formula>IF(RIGHT(TEXT(AE507,"0.#"),1)=".",TRUE,FALSE)</formula>
    </cfRule>
  </conditionalFormatting>
  <conditionalFormatting sqref="AE508">
    <cfRule type="expression" dxfId="1601" priority="1515">
      <formula>IF(RIGHT(TEXT(AE508,"0.#"),1)=".",FALSE,TRUE)</formula>
    </cfRule>
    <cfRule type="expression" dxfId="1600" priority="1516">
      <formula>IF(RIGHT(TEXT(AE508,"0.#"),1)=".",TRUE,FALSE)</formula>
    </cfRule>
  </conditionalFormatting>
  <conditionalFormatting sqref="AU509">
    <cfRule type="expression" dxfId="1599" priority="1501">
      <formula>IF(RIGHT(TEXT(AU509,"0.#"),1)=".",FALSE,TRUE)</formula>
    </cfRule>
    <cfRule type="expression" dxfId="1598" priority="1502">
      <formula>IF(RIGHT(TEXT(AU509,"0.#"),1)=".",TRUE,FALSE)</formula>
    </cfRule>
  </conditionalFormatting>
  <conditionalFormatting sqref="AU507">
    <cfRule type="expression" dxfId="1597" priority="1505">
      <formula>IF(RIGHT(TEXT(AU507,"0.#"),1)=".",FALSE,TRUE)</formula>
    </cfRule>
    <cfRule type="expression" dxfId="1596" priority="1506">
      <formula>IF(RIGHT(TEXT(AU507,"0.#"),1)=".",TRUE,FALSE)</formula>
    </cfRule>
  </conditionalFormatting>
  <conditionalFormatting sqref="AU508">
    <cfRule type="expression" dxfId="1595" priority="1503">
      <formula>IF(RIGHT(TEXT(AU508,"0.#"),1)=".",FALSE,TRUE)</formula>
    </cfRule>
    <cfRule type="expression" dxfId="1594" priority="1504">
      <formula>IF(RIGHT(TEXT(AU508,"0.#"),1)=".",TRUE,FALSE)</formula>
    </cfRule>
  </conditionalFormatting>
  <conditionalFormatting sqref="AQ507">
    <cfRule type="expression" dxfId="1593" priority="1489">
      <formula>IF(RIGHT(TEXT(AQ507,"0.#"),1)=".",FALSE,TRUE)</formula>
    </cfRule>
    <cfRule type="expression" dxfId="1592" priority="1490">
      <formula>IF(RIGHT(TEXT(AQ507,"0.#"),1)=".",TRUE,FALSE)</formula>
    </cfRule>
  </conditionalFormatting>
  <conditionalFormatting sqref="AQ508">
    <cfRule type="expression" dxfId="1591" priority="1493">
      <formula>IF(RIGHT(TEXT(AQ508,"0.#"),1)=".",FALSE,TRUE)</formula>
    </cfRule>
    <cfRule type="expression" dxfId="1590" priority="1494">
      <formula>IF(RIGHT(TEXT(AQ508,"0.#"),1)=".",TRUE,FALSE)</formula>
    </cfRule>
  </conditionalFormatting>
  <conditionalFormatting sqref="AQ509">
    <cfRule type="expression" dxfId="1589" priority="1491">
      <formula>IF(RIGHT(TEXT(AQ509,"0.#"),1)=".",FALSE,TRUE)</formula>
    </cfRule>
    <cfRule type="expression" dxfId="1588" priority="1492">
      <formula>IF(RIGHT(TEXT(AQ509,"0.#"),1)=".",TRUE,FALSE)</formula>
    </cfRule>
  </conditionalFormatting>
  <conditionalFormatting sqref="AE465">
    <cfRule type="expression" dxfId="1587" priority="1783">
      <formula>IF(RIGHT(TEXT(AE465,"0.#"),1)=".",FALSE,TRUE)</formula>
    </cfRule>
    <cfRule type="expression" dxfId="1586" priority="1784">
      <formula>IF(RIGHT(TEXT(AE465,"0.#"),1)=".",TRUE,FALSE)</formula>
    </cfRule>
  </conditionalFormatting>
  <conditionalFormatting sqref="AE463">
    <cfRule type="expression" dxfId="1585" priority="1787">
      <formula>IF(RIGHT(TEXT(AE463,"0.#"),1)=".",FALSE,TRUE)</formula>
    </cfRule>
    <cfRule type="expression" dxfId="1584" priority="1788">
      <formula>IF(RIGHT(TEXT(AE463,"0.#"),1)=".",TRUE,FALSE)</formula>
    </cfRule>
  </conditionalFormatting>
  <conditionalFormatting sqref="AE464">
    <cfRule type="expression" dxfId="1583" priority="1785">
      <formula>IF(RIGHT(TEXT(AE464,"0.#"),1)=".",FALSE,TRUE)</formula>
    </cfRule>
    <cfRule type="expression" dxfId="1582" priority="1786">
      <formula>IF(RIGHT(TEXT(AE464,"0.#"),1)=".",TRUE,FALSE)</formula>
    </cfRule>
  </conditionalFormatting>
  <conditionalFormatting sqref="AM465">
    <cfRule type="expression" dxfId="1581" priority="1777">
      <formula>IF(RIGHT(TEXT(AM465,"0.#"),1)=".",FALSE,TRUE)</formula>
    </cfRule>
    <cfRule type="expression" dxfId="1580" priority="1778">
      <formula>IF(RIGHT(TEXT(AM465,"0.#"),1)=".",TRUE,FALSE)</formula>
    </cfRule>
  </conditionalFormatting>
  <conditionalFormatting sqref="AM463">
    <cfRule type="expression" dxfId="1579" priority="1781">
      <formula>IF(RIGHT(TEXT(AM463,"0.#"),1)=".",FALSE,TRUE)</formula>
    </cfRule>
    <cfRule type="expression" dxfId="1578" priority="1782">
      <formula>IF(RIGHT(TEXT(AM463,"0.#"),1)=".",TRUE,FALSE)</formula>
    </cfRule>
  </conditionalFormatting>
  <conditionalFormatting sqref="AM464">
    <cfRule type="expression" dxfId="1577" priority="1779">
      <formula>IF(RIGHT(TEXT(AM464,"0.#"),1)=".",FALSE,TRUE)</formula>
    </cfRule>
    <cfRule type="expression" dxfId="1576" priority="1780">
      <formula>IF(RIGHT(TEXT(AM464,"0.#"),1)=".",TRUE,FALSE)</formula>
    </cfRule>
  </conditionalFormatting>
  <conditionalFormatting sqref="AU465">
    <cfRule type="expression" dxfId="1575" priority="1771">
      <formula>IF(RIGHT(TEXT(AU465,"0.#"),1)=".",FALSE,TRUE)</formula>
    </cfRule>
    <cfRule type="expression" dxfId="1574" priority="1772">
      <formula>IF(RIGHT(TEXT(AU465,"0.#"),1)=".",TRUE,FALSE)</formula>
    </cfRule>
  </conditionalFormatting>
  <conditionalFormatting sqref="AU463">
    <cfRule type="expression" dxfId="1573" priority="1775">
      <formula>IF(RIGHT(TEXT(AU463,"0.#"),1)=".",FALSE,TRUE)</formula>
    </cfRule>
    <cfRule type="expression" dxfId="1572" priority="1776">
      <formula>IF(RIGHT(TEXT(AU463,"0.#"),1)=".",TRUE,FALSE)</formula>
    </cfRule>
  </conditionalFormatting>
  <conditionalFormatting sqref="AU464">
    <cfRule type="expression" dxfId="1571" priority="1773">
      <formula>IF(RIGHT(TEXT(AU464,"0.#"),1)=".",FALSE,TRUE)</formula>
    </cfRule>
    <cfRule type="expression" dxfId="1570" priority="1774">
      <formula>IF(RIGHT(TEXT(AU464,"0.#"),1)=".",TRUE,FALSE)</formula>
    </cfRule>
  </conditionalFormatting>
  <conditionalFormatting sqref="AI465">
    <cfRule type="expression" dxfId="1569" priority="1765">
      <formula>IF(RIGHT(TEXT(AI465,"0.#"),1)=".",FALSE,TRUE)</formula>
    </cfRule>
    <cfRule type="expression" dxfId="1568" priority="1766">
      <formula>IF(RIGHT(TEXT(AI465,"0.#"),1)=".",TRUE,FALSE)</formula>
    </cfRule>
  </conditionalFormatting>
  <conditionalFormatting sqref="AI463">
    <cfRule type="expression" dxfId="1567" priority="1769">
      <formula>IF(RIGHT(TEXT(AI463,"0.#"),1)=".",FALSE,TRUE)</formula>
    </cfRule>
    <cfRule type="expression" dxfId="1566" priority="1770">
      <formula>IF(RIGHT(TEXT(AI463,"0.#"),1)=".",TRUE,FALSE)</formula>
    </cfRule>
  </conditionalFormatting>
  <conditionalFormatting sqref="AI464">
    <cfRule type="expression" dxfId="1565" priority="1767">
      <formula>IF(RIGHT(TEXT(AI464,"0.#"),1)=".",FALSE,TRUE)</formula>
    </cfRule>
    <cfRule type="expression" dxfId="1564" priority="1768">
      <formula>IF(RIGHT(TEXT(AI464,"0.#"),1)=".",TRUE,FALSE)</formula>
    </cfRule>
  </conditionalFormatting>
  <conditionalFormatting sqref="AQ463">
    <cfRule type="expression" dxfId="1563" priority="1759">
      <formula>IF(RIGHT(TEXT(AQ463,"0.#"),1)=".",FALSE,TRUE)</formula>
    </cfRule>
    <cfRule type="expression" dxfId="1562" priority="1760">
      <formula>IF(RIGHT(TEXT(AQ463,"0.#"),1)=".",TRUE,FALSE)</formula>
    </cfRule>
  </conditionalFormatting>
  <conditionalFormatting sqref="AQ464">
    <cfRule type="expression" dxfId="1561" priority="1763">
      <formula>IF(RIGHT(TEXT(AQ464,"0.#"),1)=".",FALSE,TRUE)</formula>
    </cfRule>
    <cfRule type="expression" dxfId="1560" priority="1764">
      <formula>IF(RIGHT(TEXT(AQ464,"0.#"),1)=".",TRUE,FALSE)</formula>
    </cfRule>
  </conditionalFormatting>
  <conditionalFormatting sqref="AQ465">
    <cfRule type="expression" dxfId="1559" priority="1761">
      <formula>IF(RIGHT(TEXT(AQ465,"0.#"),1)=".",FALSE,TRUE)</formula>
    </cfRule>
    <cfRule type="expression" dxfId="1558" priority="1762">
      <formula>IF(RIGHT(TEXT(AQ465,"0.#"),1)=".",TRUE,FALSE)</formula>
    </cfRule>
  </conditionalFormatting>
  <conditionalFormatting sqref="AE470">
    <cfRule type="expression" dxfId="1557" priority="1753">
      <formula>IF(RIGHT(TEXT(AE470,"0.#"),1)=".",FALSE,TRUE)</formula>
    </cfRule>
    <cfRule type="expression" dxfId="1556" priority="1754">
      <formula>IF(RIGHT(TEXT(AE470,"0.#"),1)=".",TRUE,FALSE)</formula>
    </cfRule>
  </conditionalFormatting>
  <conditionalFormatting sqref="AE468">
    <cfRule type="expression" dxfId="1555" priority="1757">
      <formula>IF(RIGHT(TEXT(AE468,"0.#"),1)=".",FALSE,TRUE)</formula>
    </cfRule>
    <cfRule type="expression" dxfId="1554" priority="1758">
      <formula>IF(RIGHT(TEXT(AE468,"0.#"),1)=".",TRUE,FALSE)</formula>
    </cfRule>
  </conditionalFormatting>
  <conditionalFormatting sqref="AE469">
    <cfRule type="expression" dxfId="1553" priority="1755">
      <formula>IF(RIGHT(TEXT(AE469,"0.#"),1)=".",FALSE,TRUE)</formula>
    </cfRule>
    <cfRule type="expression" dxfId="1552" priority="1756">
      <formula>IF(RIGHT(TEXT(AE469,"0.#"),1)=".",TRUE,FALSE)</formula>
    </cfRule>
  </conditionalFormatting>
  <conditionalFormatting sqref="AM470">
    <cfRule type="expression" dxfId="1551" priority="1747">
      <formula>IF(RIGHT(TEXT(AM470,"0.#"),1)=".",FALSE,TRUE)</formula>
    </cfRule>
    <cfRule type="expression" dxfId="1550" priority="1748">
      <formula>IF(RIGHT(TEXT(AM470,"0.#"),1)=".",TRUE,FALSE)</formula>
    </cfRule>
  </conditionalFormatting>
  <conditionalFormatting sqref="AM468">
    <cfRule type="expression" dxfId="1549" priority="1751">
      <formula>IF(RIGHT(TEXT(AM468,"0.#"),1)=".",FALSE,TRUE)</formula>
    </cfRule>
    <cfRule type="expression" dxfId="1548" priority="1752">
      <formula>IF(RIGHT(TEXT(AM468,"0.#"),1)=".",TRUE,FALSE)</formula>
    </cfRule>
  </conditionalFormatting>
  <conditionalFormatting sqref="AM469">
    <cfRule type="expression" dxfId="1547" priority="1749">
      <formula>IF(RIGHT(TEXT(AM469,"0.#"),1)=".",FALSE,TRUE)</formula>
    </cfRule>
    <cfRule type="expression" dxfId="1546" priority="1750">
      <formula>IF(RIGHT(TEXT(AM469,"0.#"),1)=".",TRUE,FALSE)</formula>
    </cfRule>
  </conditionalFormatting>
  <conditionalFormatting sqref="AU470">
    <cfRule type="expression" dxfId="1545" priority="1741">
      <formula>IF(RIGHT(TEXT(AU470,"0.#"),1)=".",FALSE,TRUE)</formula>
    </cfRule>
    <cfRule type="expression" dxfId="1544" priority="1742">
      <formula>IF(RIGHT(TEXT(AU470,"0.#"),1)=".",TRUE,FALSE)</formula>
    </cfRule>
  </conditionalFormatting>
  <conditionalFormatting sqref="AU468">
    <cfRule type="expression" dxfId="1543" priority="1745">
      <formula>IF(RIGHT(TEXT(AU468,"0.#"),1)=".",FALSE,TRUE)</formula>
    </cfRule>
    <cfRule type="expression" dxfId="1542" priority="1746">
      <formula>IF(RIGHT(TEXT(AU468,"0.#"),1)=".",TRUE,FALSE)</formula>
    </cfRule>
  </conditionalFormatting>
  <conditionalFormatting sqref="AU469">
    <cfRule type="expression" dxfId="1541" priority="1743">
      <formula>IF(RIGHT(TEXT(AU469,"0.#"),1)=".",FALSE,TRUE)</formula>
    </cfRule>
    <cfRule type="expression" dxfId="1540" priority="1744">
      <formula>IF(RIGHT(TEXT(AU469,"0.#"),1)=".",TRUE,FALSE)</formula>
    </cfRule>
  </conditionalFormatting>
  <conditionalFormatting sqref="AI470">
    <cfRule type="expression" dxfId="1539" priority="1735">
      <formula>IF(RIGHT(TEXT(AI470,"0.#"),1)=".",FALSE,TRUE)</formula>
    </cfRule>
    <cfRule type="expression" dxfId="1538" priority="1736">
      <formula>IF(RIGHT(TEXT(AI470,"0.#"),1)=".",TRUE,FALSE)</formula>
    </cfRule>
  </conditionalFormatting>
  <conditionalFormatting sqref="AI468">
    <cfRule type="expression" dxfId="1537" priority="1739">
      <formula>IF(RIGHT(TEXT(AI468,"0.#"),1)=".",FALSE,TRUE)</formula>
    </cfRule>
    <cfRule type="expression" dxfId="1536" priority="1740">
      <formula>IF(RIGHT(TEXT(AI468,"0.#"),1)=".",TRUE,FALSE)</formula>
    </cfRule>
  </conditionalFormatting>
  <conditionalFormatting sqref="AI469">
    <cfRule type="expression" dxfId="1535" priority="1737">
      <formula>IF(RIGHT(TEXT(AI469,"0.#"),1)=".",FALSE,TRUE)</formula>
    </cfRule>
    <cfRule type="expression" dxfId="1534" priority="1738">
      <formula>IF(RIGHT(TEXT(AI469,"0.#"),1)=".",TRUE,FALSE)</formula>
    </cfRule>
  </conditionalFormatting>
  <conditionalFormatting sqref="AQ468">
    <cfRule type="expression" dxfId="1533" priority="1729">
      <formula>IF(RIGHT(TEXT(AQ468,"0.#"),1)=".",FALSE,TRUE)</formula>
    </cfRule>
    <cfRule type="expression" dxfId="1532" priority="1730">
      <formula>IF(RIGHT(TEXT(AQ468,"0.#"),1)=".",TRUE,FALSE)</formula>
    </cfRule>
  </conditionalFormatting>
  <conditionalFormatting sqref="AQ469">
    <cfRule type="expression" dxfId="1531" priority="1733">
      <formula>IF(RIGHT(TEXT(AQ469,"0.#"),1)=".",FALSE,TRUE)</formula>
    </cfRule>
    <cfRule type="expression" dxfId="1530" priority="1734">
      <formula>IF(RIGHT(TEXT(AQ469,"0.#"),1)=".",TRUE,FALSE)</formula>
    </cfRule>
  </conditionalFormatting>
  <conditionalFormatting sqref="AQ470">
    <cfRule type="expression" dxfId="1529" priority="1731">
      <formula>IF(RIGHT(TEXT(AQ470,"0.#"),1)=".",FALSE,TRUE)</formula>
    </cfRule>
    <cfRule type="expression" dxfId="1528" priority="1732">
      <formula>IF(RIGHT(TEXT(AQ470,"0.#"),1)=".",TRUE,FALSE)</formula>
    </cfRule>
  </conditionalFormatting>
  <conditionalFormatting sqref="AE475">
    <cfRule type="expression" dxfId="1527" priority="1723">
      <formula>IF(RIGHT(TEXT(AE475,"0.#"),1)=".",FALSE,TRUE)</formula>
    </cfRule>
    <cfRule type="expression" dxfId="1526" priority="1724">
      <formula>IF(RIGHT(TEXT(AE475,"0.#"),1)=".",TRUE,FALSE)</formula>
    </cfRule>
  </conditionalFormatting>
  <conditionalFormatting sqref="AE473">
    <cfRule type="expression" dxfId="1525" priority="1727">
      <formula>IF(RIGHT(TEXT(AE473,"0.#"),1)=".",FALSE,TRUE)</formula>
    </cfRule>
    <cfRule type="expression" dxfId="1524" priority="1728">
      <formula>IF(RIGHT(TEXT(AE473,"0.#"),1)=".",TRUE,FALSE)</formula>
    </cfRule>
  </conditionalFormatting>
  <conditionalFormatting sqref="AE474">
    <cfRule type="expression" dxfId="1523" priority="1725">
      <formula>IF(RIGHT(TEXT(AE474,"0.#"),1)=".",FALSE,TRUE)</formula>
    </cfRule>
    <cfRule type="expression" dxfId="1522" priority="1726">
      <formula>IF(RIGHT(TEXT(AE474,"0.#"),1)=".",TRUE,FALSE)</formula>
    </cfRule>
  </conditionalFormatting>
  <conditionalFormatting sqref="AM475">
    <cfRule type="expression" dxfId="1521" priority="1717">
      <formula>IF(RIGHT(TEXT(AM475,"0.#"),1)=".",FALSE,TRUE)</formula>
    </cfRule>
    <cfRule type="expression" dxfId="1520" priority="1718">
      <formula>IF(RIGHT(TEXT(AM475,"0.#"),1)=".",TRUE,FALSE)</formula>
    </cfRule>
  </conditionalFormatting>
  <conditionalFormatting sqref="AM473">
    <cfRule type="expression" dxfId="1519" priority="1721">
      <formula>IF(RIGHT(TEXT(AM473,"0.#"),1)=".",FALSE,TRUE)</formula>
    </cfRule>
    <cfRule type="expression" dxfId="1518" priority="1722">
      <formula>IF(RIGHT(TEXT(AM473,"0.#"),1)=".",TRUE,FALSE)</formula>
    </cfRule>
  </conditionalFormatting>
  <conditionalFormatting sqref="AM474">
    <cfRule type="expression" dxfId="1517" priority="1719">
      <formula>IF(RIGHT(TEXT(AM474,"0.#"),1)=".",FALSE,TRUE)</formula>
    </cfRule>
    <cfRule type="expression" dxfId="1516" priority="1720">
      <formula>IF(RIGHT(TEXT(AM474,"0.#"),1)=".",TRUE,FALSE)</formula>
    </cfRule>
  </conditionalFormatting>
  <conditionalFormatting sqref="AU475">
    <cfRule type="expression" dxfId="1515" priority="1711">
      <formula>IF(RIGHT(TEXT(AU475,"0.#"),1)=".",FALSE,TRUE)</formula>
    </cfRule>
    <cfRule type="expression" dxfId="1514" priority="1712">
      <formula>IF(RIGHT(TEXT(AU475,"0.#"),1)=".",TRUE,FALSE)</formula>
    </cfRule>
  </conditionalFormatting>
  <conditionalFormatting sqref="AU473">
    <cfRule type="expression" dxfId="1513" priority="1715">
      <formula>IF(RIGHT(TEXT(AU473,"0.#"),1)=".",FALSE,TRUE)</formula>
    </cfRule>
    <cfRule type="expression" dxfId="1512" priority="1716">
      <formula>IF(RIGHT(TEXT(AU473,"0.#"),1)=".",TRUE,FALSE)</formula>
    </cfRule>
  </conditionalFormatting>
  <conditionalFormatting sqref="AU474">
    <cfRule type="expression" dxfId="1511" priority="1713">
      <formula>IF(RIGHT(TEXT(AU474,"0.#"),1)=".",FALSE,TRUE)</formula>
    </cfRule>
    <cfRule type="expression" dxfId="1510" priority="1714">
      <formula>IF(RIGHT(TEXT(AU474,"0.#"),1)=".",TRUE,FALSE)</formula>
    </cfRule>
  </conditionalFormatting>
  <conditionalFormatting sqref="AI475">
    <cfRule type="expression" dxfId="1509" priority="1705">
      <formula>IF(RIGHT(TEXT(AI475,"0.#"),1)=".",FALSE,TRUE)</formula>
    </cfRule>
    <cfRule type="expression" dxfId="1508" priority="1706">
      <formula>IF(RIGHT(TEXT(AI475,"0.#"),1)=".",TRUE,FALSE)</formula>
    </cfRule>
  </conditionalFormatting>
  <conditionalFormatting sqref="AI473">
    <cfRule type="expression" dxfId="1507" priority="1709">
      <formula>IF(RIGHT(TEXT(AI473,"0.#"),1)=".",FALSE,TRUE)</formula>
    </cfRule>
    <cfRule type="expression" dxfId="1506" priority="1710">
      <formula>IF(RIGHT(TEXT(AI473,"0.#"),1)=".",TRUE,FALSE)</formula>
    </cfRule>
  </conditionalFormatting>
  <conditionalFormatting sqref="AI474">
    <cfRule type="expression" dxfId="1505" priority="1707">
      <formula>IF(RIGHT(TEXT(AI474,"0.#"),1)=".",FALSE,TRUE)</formula>
    </cfRule>
    <cfRule type="expression" dxfId="1504" priority="1708">
      <formula>IF(RIGHT(TEXT(AI474,"0.#"),1)=".",TRUE,FALSE)</formula>
    </cfRule>
  </conditionalFormatting>
  <conditionalFormatting sqref="AQ473">
    <cfRule type="expression" dxfId="1503" priority="1699">
      <formula>IF(RIGHT(TEXT(AQ473,"0.#"),1)=".",FALSE,TRUE)</formula>
    </cfRule>
    <cfRule type="expression" dxfId="1502" priority="1700">
      <formula>IF(RIGHT(TEXT(AQ473,"0.#"),1)=".",TRUE,FALSE)</formula>
    </cfRule>
  </conditionalFormatting>
  <conditionalFormatting sqref="AQ474">
    <cfRule type="expression" dxfId="1501" priority="1703">
      <formula>IF(RIGHT(TEXT(AQ474,"0.#"),1)=".",FALSE,TRUE)</formula>
    </cfRule>
    <cfRule type="expression" dxfId="1500" priority="1704">
      <formula>IF(RIGHT(TEXT(AQ474,"0.#"),1)=".",TRUE,FALSE)</formula>
    </cfRule>
  </conditionalFormatting>
  <conditionalFormatting sqref="AQ475">
    <cfRule type="expression" dxfId="1499" priority="1701">
      <formula>IF(RIGHT(TEXT(AQ475,"0.#"),1)=".",FALSE,TRUE)</formula>
    </cfRule>
    <cfRule type="expression" dxfId="1498" priority="1702">
      <formula>IF(RIGHT(TEXT(AQ475,"0.#"),1)=".",TRUE,FALSE)</formula>
    </cfRule>
  </conditionalFormatting>
  <conditionalFormatting sqref="AE480">
    <cfRule type="expression" dxfId="1497" priority="1693">
      <formula>IF(RIGHT(TEXT(AE480,"0.#"),1)=".",FALSE,TRUE)</formula>
    </cfRule>
    <cfRule type="expression" dxfId="1496" priority="1694">
      <formula>IF(RIGHT(TEXT(AE480,"0.#"),1)=".",TRUE,FALSE)</formula>
    </cfRule>
  </conditionalFormatting>
  <conditionalFormatting sqref="AE478">
    <cfRule type="expression" dxfId="1495" priority="1697">
      <formula>IF(RIGHT(TEXT(AE478,"0.#"),1)=".",FALSE,TRUE)</formula>
    </cfRule>
    <cfRule type="expression" dxfId="1494" priority="1698">
      <formula>IF(RIGHT(TEXT(AE478,"0.#"),1)=".",TRUE,FALSE)</formula>
    </cfRule>
  </conditionalFormatting>
  <conditionalFormatting sqref="AE479">
    <cfRule type="expression" dxfId="1493" priority="1695">
      <formula>IF(RIGHT(TEXT(AE479,"0.#"),1)=".",FALSE,TRUE)</formula>
    </cfRule>
    <cfRule type="expression" dxfId="1492" priority="1696">
      <formula>IF(RIGHT(TEXT(AE479,"0.#"),1)=".",TRUE,FALSE)</formula>
    </cfRule>
  </conditionalFormatting>
  <conditionalFormatting sqref="AM480">
    <cfRule type="expression" dxfId="1491" priority="1687">
      <formula>IF(RIGHT(TEXT(AM480,"0.#"),1)=".",FALSE,TRUE)</formula>
    </cfRule>
    <cfRule type="expression" dxfId="1490" priority="1688">
      <formula>IF(RIGHT(TEXT(AM480,"0.#"),1)=".",TRUE,FALSE)</formula>
    </cfRule>
  </conditionalFormatting>
  <conditionalFormatting sqref="AM478">
    <cfRule type="expression" dxfId="1489" priority="1691">
      <formula>IF(RIGHT(TEXT(AM478,"0.#"),1)=".",FALSE,TRUE)</formula>
    </cfRule>
    <cfRule type="expression" dxfId="1488" priority="1692">
      <formula>IF(RIGHT(TEXT(AM478,"0.#"),1)=".",TRUE,FALSE)</formula>
    </cfRule>
  </conditionalFormatting>
  <conditionalFormatting sqref="AM479">
    <cfRule type="expression" dxfId="1487" priority="1689">
      <formula>IF(RIGHT(TEXT(AM479,"0.#"),1)=".",FALSE,TRUE)</formula>
    </cfRule>
    <cfRule type="expression" dxfId="1486" priority="1690">
      <formula>IF(RIGHT(TEXT(AM479,"0.#"),1)=".",TRUE,FALSE)</formula>
    </cfRule>
  </conditionalFormatting>
  <conditionalFormatting sqref="AU480">
    <cfRule type="expression" dxfId="1485" priority="1681">
      <formula>IF(RIGHT(TEXT(AU480,"0.#"),1)=".",FALSE,TRUE)</formula>
    </cfRule>
    <cfRule type="expression" dxfId="1484" priority="1682">
      <formula>IF(RIGHT(TEXT(AU480,"0.#"),1)=".",TRUE,FALSE)</formula>
    </cfRule>
  </conditionalFormatting>
  <conditionalFormatting sqref="AU478">
    <cfRule type="expression" dxfId="1483" priority="1685">
      <formula>IF(RIGHT(TEXT(AU478,"0.#"),1)=".",FALSE,TRUE)</formula>
    </cfRule>
    <cfRule type="expression" dxfId="1482" priority="1686">
      <formula>IF(RIGHT(TEXT(AU478,"0.#"),1)=".",TRUE,FALSE)</formula>
    </cfRule>
  </conditionalFormatting>
  <conditionalFormatting sqref="AU479">
    <cfRule type="expression" dxfId="1481" priority="1683">
      <formula>IF(RIGHT(TEXT(AU479,"0.#"),1)=".",FALSE,TRUE)</formula>
    </cfRule>
    <cfRule type="expression" dxfId="1480" priority="1684">
      <formula>IF(RIGHT(TEXT(AU479,"0.#"),1)=".",TRUE,FALSE)</formula>
    </cfRule>
  </conditionalFormatting>
  <conditionalFormatting sqref="AI480">
    <cfRule type="expression" dxfId="1479" priority="1675">
      <formula>IF(RIGHT(TEXT(AI480,"0.#"),1)=".",FALSE,TRUE)</formula>
    </cfRule>
    <cfRule type="expression" dxfId="1478" priority="1676">
      <formula>IF(RIGHT(TEXT(AI480,"0.#"),1)=".",TRUE,FALSE)</formula>
    </cfRule>
  </conditionalFormatting>
  <conditionalFormatting sqref="AI478">
    <cfRule type="expression" dxfId="1477" priority="1679">
      <formula>IF(RIGHT(TEXT(AI478,"0.#"),1)=".",FALSE,TRUE)</formula>
    </cfRule>
    <cfRule type="expression" dxfId="1476" priority="1680">
      <formula>IF(RIGHT(TEXT(AI478,"0.#"),1)=".",TRUE,FALSE)</formula>
    </cfRule>
  </conditionalFormatting>
  <conditionalFormatting sqref="AI479">
    <cfRule type="expression" dxfId="1475" priority="1677">
      <formula>IF(RIGHT(TEXT(AI479,"0.#"),1)=".",FALSE,TRUE)</formula>
    </cfRule>
    <cfRule type="expression" dxfId="1474" priority="1678">
      <formula>IF(RIGHT(TEXT(AI479,"0.#"),1)=".",TRUE,FALSE)</formula>
    </cfRule>
  </conditionalFormatting>
  <conditionalFormatting sqref="AQ478">
    <cfRule type="expression" dxfId="1473" priority="1669">
      <formula>IF(RIGHT(TEXT(AQ478,"0.#"),1)=".",FALSE,TRUE)</formula>
    </cfRule>
    <cfRule type="expression" dxfId="1472" priority="1670">
      <formula>IF(RIGHT(TEXT(AQ478,"0.#"),1)=".",TRUE,FALSE)</formula>
    </cfRule>
  </conditionalFormatting>
  <conditionalFormatting sqref="AQ479">
    <cfRule type="expression" dxfId="1471" priority="1673">
      <formula>IF(RIGHT(TEXT(AQ479,"0.#"),1)=".",FALSE,TRUE)</formula>
    </cfRule>
    <cfRule type="expression" dxfId="1470" priority="1674">
      <formula>IF(RIGHT(TEXT(AQ479,"0.#"),1)=".",TRUE,FALSE)</formula>
    </cfRule>
  </conditionalFormatting>
  <conditionalFormatting sqref="AQ480">
    <cfRule type="expression" dxfId="1469" priority="1671">
      <formula>IF(RIGHT(TEXT(AQ480,"0.#"),1)=".",FALSE,TRUE)</formula>
    </cfRule>
    <cfRule type="expression" dxfId="1468" priority="1672">
      <formula>IF(RIGHT(TEXT(AQ480,"0.#"),1)=".",TRUE,FALSE)</formula>
    </cfRule>
  </conditionalFormatting>
  <conditionalFormatting sqref="AM47">
    <cfRule type="expression" dxfId="1467" priority="1963">
      <formula>IF(RIGHT(TEXT(AM47,"0.#"),1)=".",FALSE,TRUE)</formula>
    </cfRule>
    <cfRule type="expression" dxfId="1466" priority="1964">
      <formula>IF(RIGHT(TEXT(AM47,"0.#"),1)=".",TRUE,FALSE)</formula>
    </cfRule>
  </conditionalFormatting>
  <conditionalFormatting sqref="AI46">
    <cfRule type="expression" dxfId="1465" priority="1967">
      <formula>IF(RIGHT(TEXT(AI46,"0.#"),1)=".",FALSE,TRUE)</formula>
    </cfRule>
    <cfRule type="expression" dxfId="1464" priority="1968">
      <formula>IF(RIGHT(TEXT(AI46,"0.#"),1)=".",TRUE,FALSE)</formula>
    </cfRule>
  </conditionalFormatting>
  <conditionalFormatting sqref="AM46">
    <cfRule type="expression" dxfId="1463" priority="1965">
      <formula>IF(RIGHT(TEXT(AM46,"0.#"),1)=".",FALSE,TRUE)</formula>
    </cfRule>
    <cfRule type="expression" dxfId="1462" priority="1966">
      <formula>IF(RIGHT(TEXT(AM46,"0.#"),1)=".",TRUE,FALSE)</formula>
    </cfRule>
  </conditionalFormatting>
  <conditionalFormatting sqref="AU46:AU48">
    <cfRule type="expression" dxfId="1461" priority="1957">
      <formula>IF(RIGHT(TEXT(AU46,"0.#"),1)=".",FALSE,TRUE)</formula>
    </cfRule>
    <cfRule type="expression" dxfId="1460" priority="1958">
      <formula>IF(RIGHT(TEXT(AU46,"0.#"),1)=".",TRUE,FALSE)</formula>
    </cfRule>
  </conditionalFormatting>
  <conditionalFormatting sqref="AM48">
    <cfRule type="expression" dxfId="1459" priority="1961">
      <formula>IF(RIGHT(TEXT(AM48,"0.#"),1)=".",FALSE,TRUE)</formula>
    </cfRule>
    <cfRule type="expression" dxfId="1458" priority="1962">
      <formula>IF(RIGHT(TEXT(AM48,"0.#"),1)=".",TRUE,FALSE)</formula>
    </cfRule>
  </conditionalFormatting>
  <conditionalFormatting sqref="AQ46:AQ48">
    <cfRule type="expression" dxfId="1457" priority="1959">
      <formula>IF(RIGHT(TEXT(AQ46,"0.#"),1)=".",FALSE,TRUE)</formula>
    </cfRule>
    <cfRule type="expression" dxfId="1456" priority="1960">
      <formula>IF(RIGHT(TEXT(AQ46,"0.#"),1)=".",TRUE,FALSE)</formula>
    </cfRule>
  </conditionalFormatting>
  <conditionalFormatting sqref="AE146:AE147 AI146:AI147 AM146:AM147 AQ146:AQ147 AU146:AU147">
    <cfRule type="expression" dxfId="1455" priority="1951">
      <formula>IF(RIGHT(TEXT(AE146,"0.#"),1)=".",FALSE,TRUE)</formula>
    </cfRule>
    <cfRule type="expression" dxfId="1454" priority="1952">
      <formula>IF(RIGHT(TEXT(AE146,"0.#"),1)=".",TRUE,FALSE)</formula>
    </cfRule>
  </conditionalFormatting>
  <conditionalFormatting sqref="AE138:AE139 AI138:AI139 AM138:AM139 AQ138:AQ139 AU138:AU139">
    <cfRule type="expression" dxfId="1453" priority="1955">
      <formula>IF(RIGHT(TEXT(AE138,"0.#"),1)=".",FALSE,TRUE)</formula>
    </cfRule>
    <cfRule type="expression" dxfId="1452" priority="1956">
      <formula>IF(RIGHT(TEXT(AE138,"0.#"),1)=".",TRUE,FALSE)</formula>
    </cfRule>
  </conditionalFormatting>
  <conditionalFormatting sqref="AE142:AE143 AI142:AI143 AM142:AM143 AQ142:AQ143 AU142:AU143">
    <cfRule type="expression" dxfId="1451" priority="1953">
      <formula>IF(RIGHT(TEXT(AE142,"0.#"),1)=".",FALSE,TRUE)</formula>
    </cfRule>
    <cfRule type="expression" dxfId="1450" priority="1954">
      <formula>IF(RIGHT(TEXT(AE142,"0.#"),1)=".",TRUE,FALSE)</formula>
    </cfRule>
  </conditionalFormatting>
  <conditionalFormatting sqref="AE198:AE199 AI198:AI199 AM198:AM199 AQ198:AQ199 AU198:AU199">
    <cfRule type="expression" dxfId="1449" priority="1945">
      <formula>IF(RIGHT(TEXT(AE198,"0.#"),1)=".",FALSE,TRUE)</formula>
    </cfRule>
    <cfRule type="expression" dxfId="1448" priority="1946">
      <formula>IF(RIGHT(TEXT(AE198,"0.#"),1)=".",TRUE,FALSE)</formula>
    </cfRule>
  </conditionalFormatting>
  <conditionalFormatting sqref="AE150:AE151 AI150:AI151 AM150:AM151 AQ150:AQ151 AU150:AU151">
    <cfRule type="expression" dxfId="1447" priority="1949">
      <formula>IF(RIGHT(TEXT(AE150,"0.#"),1)=".",FALSE,TRUE)</formula>
    </cfRule>
    <cfRule type="expression" dxfId="1446" priority="1950">
      <formula>IF(RIGHT(TEXT(AE150,"0.#"),1)=".",TRUE,FALSE)</formula>
    </cfRule>
  </conditionalFormatting>
  <conditionalFormatting sqref="AE194:AE195 AI194:AI195 AM194:AM195 AQ194:AQ195 AU194:AU195">
    <cfRule type="expression" dxfId="1445" priority="1947">
      <formula>IF(RIGHT(TEXT(AE194,"0.#"),1)=".",FALSE,TRUE)</formula>
    </cfRule>
    <cfRule type="expression" dxfId="1444" priority="1948">
      <formula>IF(RIGHT(TEXT(AE194,"0.#"),1)=".",TRUE,FALSE)</formula>
    </cfRule>
  </conditionalFormatting>
  <conditionalFormatting sqref="AE210:AE211 AI210:AI211 AM210:AM211 AQ210:AQ211 AU210:AU211">
    <cfRule type="expression" dxfId="1443" priority="1939">
      <formula>IF(RIGHT(TEXT(AE210,"0.#"),1)=".",FALSE,TRUE)</formula>
    </cfRule>
    <cfRule type="expression" dxfId="1442" priority="1940">
      <formula>IF(RIGHT(TEXT(AE210,"0.#"),1)=".",TRUE,FALSE)</formula>
    </cfRule>
  </conditionalFormatting>
  <conditionalFormatting sqref="AE202:AE203 AI202:AI203 AM202:AM203 AQ202:AQ203 AU202:AU203">
    <cfRule type="expression" dxfId="1441" priority="1943">
      <formula>IF(RIGHT(TEXT(AE202,"0.#"),1)=".",FALSE,TRUE)</formula>
    </cfRule>
    <cfRule type="expression" dxfId="1440" priority="1944">
      <formula>IF(RIGHT(TEXT(AE202,"0.#"),1)=".",TRUE,FALSE)</formula>
    </cfRule>
  </conditionalFormatting>
  <conditionalFormatting sqref="AE206:AE207 AI206:AI207 AM206:AM207 AQ206:AQ207 AU206:AU207">
    <cfRule type="expression" dxfId="1439" priority="1941">
      <formula>IF(RIGHT(TEXT(AE206,"0.#"),1)=".",FALSE,TRUE)</formula>
    </cfRule>
    <cfRule type="expression" dxfId="1438" priority="1942">
      <formula>IF(RIGHT(TEXT(AE206,"0.#"),1)=".",TRUE,FALSE)</formula>
    </cfRule>
  </conditionalFormatting>
  <conditionalFormatting sqref="AE262:AE263 AI262:AI263 AM262:AM263 AQ262:AQ263 AU262:AU263">
    <cfRule type="expression" dxfId="1437" priority="1933">
      <formula>IF(RIGHT(TEXT(AE262,"0.#"),1)=".",FALSE,TRUE)</formula>
    </cfRule>
    <cfRule type="expression" dxfId="1436" priority="1934">
      <formula>IF(RIGHT(TEXT(AE262,"0.#"),1)=".",TRUE,FALSE)</formula>
    </cfRule>
  </conditionalFormatting>
  <conditionalFormatting sqref="AE254:AE255 AI254:AI255 AM254:AM255 AQ254:AQ255 AU254:AU255">
    <cfRule type="expression" dxfId="1435" priority="1937">
      <formula>IF(RIGHT(TEXT(AE254,"0.#"),1)=".",FALSE,TRUE)</formula>
    </cfRule>
    <cfRule type="expression" dxfId="1434" priority="1938">
      <formula>IF(RIGHT(TEXT(AE254,"0.#"),1)=".",TRUE,FALSE)</formula>
    </cfRule>
  </conditionalFormatting>
  <conditionalFormatting sqref="AE258:AE259 AI258:AI259 AM258:AM259 AQ258:AQ259 AU258:AU259">
    <cfRule type="expression" dxfId="1433" priority="1935">
      <formula>IF(RIGHT(TEXT(AE258,"0.#"),1)=".",FALSE,TRUE)</formula>
    </cfRule>
    <cfRule type="expression" dxfId="1432" priority="1936">
      <formula>IF(RIGHT(TEXT(AE258,"0.#"),1)=".",TRUE,FALSE)</formula>
    </cfRule>
  </conditionalFormatting>
  <conditionalFormatting sqref="AE314:AE315 AI314:AI315 AM314:AM315 AQ314:AQ315 AU314:AU315">
    <cfRule type="expression" dxfId="1431" priority="1927">
      <formula>IF(RIGHT(TEXT(AE314,"0.#"),1)=".",FALSE,TRUE)</formula>
    </cfRule>
    <cfRule type="expression" dxfId="1430" priority="1928">
      <formula>IF(RIGHT(TEXT(AE314,"0.#"),1)=".",TRUE,FALSE)</formula>
    </cfRule>
  </conditionalFormatting>
  <conditionalFormatting sqref="AE266:AE267 AI266:AI267 AM266:AM267 AQ266:AQ267 AU266:AU267">
    <cfRule type="expression" dxfId="1429" priority="1931">
      <formula>IF(RIGHT(TEXT(AE266,"0.#"),1)=".",FALSE,TRUE)</formula>
    </cfRule>
    <cfRule type="expression" dxfId="1428" priority="1932">
      <formula>IF(RIGHT(TEXT(AE266,"0.#"),1)=".",TRUE,FALSE)</formula>
    </cfRule>
  </conditionalFormatting>
  <conditionalFormatting sqref="AE270:AE271 AI270:AI271 AM270:AM271 AQ270:AQ271 AU270:AU271">
    <cfRule type="expression" dxfId="1427" priority="1929">
      <formula>IF(RIGHT(TEXT(AE270,"0.#"),1)=".",FALSE,TRUE)</formula>
    </cfRule>
    <cfRule type="expression" dxfId="1426" priority="1930">
      <formula>IF(RIGHT(TEXT(AE270,"0.#"),1)=".",TRUE,FALSE)</formula>
    </cfRule>
  </conditionalFormatting>
  <conditionalFormatting sqref="AE326:AE327 AI326:AI327 AM326:AM327 AQ326:AQ327 AU326:AU327">
    <cfRule type="expression" dxfId="1425" priority="1921">
      <formula>IF(RIGHT(TEXT(AE326,"0.#"),1)=".",FALSE,TRUE)</formula>
    </cfRule>
    <cfRule type="expression" dxfId="1424" priority="1922">
      <formula>IF(RIGHT(TEXT(AE326,"0.#"),1)=".",TRUE,FALSE)</formula>
    </cfRule>
  </conditionalFormatting>
  <conditionalFormatting sqref="AE318:AE319 AI318:AI319 AM318:AM319 AQ318:AQ319 AU318:AU319">
    <cfRule type="expression" dxfId="1423" priority="1925">
      <formula>IF(RIGHT(TEXT(AE318,"0.#"),1)=".",FALSE,TRUE)</formula>
    </cfRule>
    <cfRule type="expression" dxfId="1422" priority="1926">
      <formula>IF(RIGHT(TEXT(AE318,"0.#"),1)=".",TRUE,FALSE)</formula>
    </cfRule>
  </conditionalFormatting>
  <conditionalFormatting sqref="AE322:AE323 AI322:AI323 AM322:AM323 AQ322:AQ323 AU322:AU323">
    <cfRule type="expression" dxfId="1421" priority="1923">
      <formula>IF(RIGHT(TEXT(AE322,"0.#"),1)=".",FALSE,TRUE)</formula>
    </cfRule>
    <cfRule type="expression" dxfId="1420" priority="1924">
      <formula>IF(RIGHT(TEXT(AE322,"0.#"),1)=".",TRUE,FALSE)</formula>
    </cfRule>
  </conditionalFormatting>
  <conditionalFormatting sqref="AE378:AE379 AI378:AI379 AM378:AM379 AQ378:AQ379 AU378:AU379">
    <cfRule type="expression" dxfId="1419" priority="1915">
      <formula>IF(RIGHT(TEXT(AE378,"0.#"),1)=".",FALSE,TRUE)</formula>
    </cfRule>
    <cfRule type="expression" dxfId="1418" priority="1916">
      <formula>IF(RIGHT(TEXT(AE378,"0.#"),1)=".",TRUE,FALSE)</formula>
    </cfRule>
  </conditionalFormatting>
  <conditionalFormatting sqref="AE330:AE331 AI330:AI331 AM330:AM331 AQ330:AQ331 AU330:AU331">
    <cfRule type="expression" dxfId="1417" priority="1919">
      <formula>IF(RIGHT(TEXT(AE330,"0.#"),1)=".",FALSE,TRUE)</formula>
    </cfRule>
    <cfRule type="expression" dxfId="1416" priority="1920">
      <formula>IF(RIGHT(TEXT(AE330,"0.#"),1)=".",TRUE,FALSE)</formula>
    </cfRule>
  </conditionalFormatting>
  <conditionalFormatting sqref="AE374:AE375 AI374:AI375 AM374:AM375 AQ374:AQ375 AU374:AU375">
    <cfRule type="expression" dxfId="1415" priority="1917">
      <formula>IF(RIGHT(TEXT(AE374,"0.#"),1)=".",FALSE,TRUE)</formula>
    </cfRule>
    <cfRule type="expression" dxfId="1414" priority="1918">
      <formula>IF(RIGHT(TEXT(AE374,"0.#"),1)=".",TRUE,FALSE)</formula>
    </cfRule>
  </conditionalFormatting>
  <conditionalFormatting sqref="AE390:AE391 AI390:AI391 AM390:AM391 AQ390:AQ391 AU390:AU391">
    <cfRule type="expression" dxfId="1413" priority="1909">
      <formula>IF(RIGHT(TEXT(AE390,"0.#"),1)=".",FALSE,TRUE)</formula>
    </cfRule>
    <cfRule type="expression" dxfId="1412" priority="1910">
      <formula>IF(RIGHT(TEXT(AE390,"0.#"),1)=".",TRUE,FALSE)</formula>
    </cfRule>
  </conditionalFormatting>
  <conditionalFormatting sqref="AE382:AE383 AI382:AI383 AM382:AM383 AQ382:AQ383 AU382:AU383">
    <cfRule type="expression" dxfId="1411" priority="1913">
      <formula>IF(RIGHT(TEXT(AE382,"0.#"),1)=".",FALSE,TRUE)</formula>
    </cfRule>
    <cfRule type="expression" dxfId="1410" priority="1914">
      <formula>IF(RIGHT(TEXT(AE382,"0.#"),1)=".",TRUE,FALSE)</formula>
    </cfRule>
  </conditionalFormatting>
  <conditionalFormatting sqref="AE386:AE387 AI386:AI387 AM386:AM387 AQ386:AQ387 AU386:AU387">
    <cfRule type="expression" dxfId="1409" priority="1911">
      <formula>IF(RIGHT(TEXT(AE386,"0.#"),1)=".",FALSE,TRUE)</formula>
    </cfRule>
    <cfRule type="expression" dxfId="1408" priority="1912">
      <formula>IF(RIGHT(TEXT(AE386,"0.#"),1)=".",TRUE,FALSE)</formula>
    </cfRule>
  </conditionalFormatting>
  <conditionalFormatting sqref="AE440">
    <cfRule type="expression" dxfId="1407" priority="1903">
      <formula>IF(RIGHT(TEXT(AE440,"0.#"),1)=".",FALSE,TRUE)</formula>
    </cfRule>
    <cfRule type="expression" dxfId="1406" priority="1904">
      <formula>IF(RIGHT(TEXT(AE440,"0.#"),1)=".",TRUE,FALSE)</formula>
    </cfRule>
  </conditionalFormatting>
  <conditionalFormatting sqref="AE438">
    <cfRule type="expression" dxfId="1405" priority="1907">
      <formula>IF(RIGHT(TEXT(AE438,"0.#"),1)=".",FALSE,TRUE)</formula>
    </cfRule>
    <cfRule type="expression" dxfId="1404" priority="1908">
      <formula>IF(RIGHT(TEXT(AE438,"0.#"),1)=".",TRUE,FALSE)</formula>
    </cfRule>
  </conditionalFormatting>
  <conditionalFormatting sqref="AE439">
    <cfRule type="expression" dxfId="1403" priority="1905">
      <formula>IF(RIGHT(TEXT(AE439,"0.#"),1)=".",FALSE,TRUE)</formula>
    </cfRule>
    <cfRule type="expression" dxfId="1402" priority="1906">
      <formula>IF(RIGHT(TEXT(AE439,"0.#"),1)=".",TRUE,FALSE)</formula>
    </cfRule>
  </conditionalFormatting>
  <conditionalFormatting sqref="AM440">
    <cfRule type="expression" dxfId="1401" priority="1897">
      <formula>IF(RIGHT(TEXT(AM440,"0.#"),1)=".",FALSE,TRUE)</formula>
    </cfRule>
    <cfRule type="expression" dxfId="1400" priority="1898">
      <formula>IF(RIGHT(TEXT(AM440,"0.#"),1)=".",TRUE,FALSE)</formula>
    </cfRule>
  </conditionalFormatting>
  <conditionalFormatting sqref="AM438">
    <cfRule type="expression" dxfId="1399" priority="1901">
      <formula>IF(RIGHT(TEXT(AM438,"0.#"),1)=".",FALSE,TRUE)</formula>
    </cfRule>
    <cfRule type="expression" dxfId="1398" priority="1902">
      <formula>IF(RIGHT(TEXT(AM438,"0.#"),1)=".",TRUE,FALSE)</formula>
    </cfRule>
  </conditionalFormatting>
  <conditionalFormatting sqref="AM439">
    <cfRule type="expression" dxfId="1397" priority="1899">
      <formula>IF(RIGHT(TEXT(AM439,"0.#"),1)=".",FALSE,TRUE)</formula>
    </cfRule>
    <cfRule type="expression" dxfId="1396" priority="1900">
      <formula>IF(RIGHT(TEXT(AM439,"0.#"),1)=".",TRUE,FALSE)</formula>
    </cfRule>
  </conditionalFormatting>
  <conditionalFormatting sqref="AU440">
    <cfRule type="expression" dxfId="1395" priority="1891">
      <formula>IF(RIGHT(TEXT(AU440,"0.#"),1)=".",FALSE,TRUE)</formula>
    </cfRule>
    <cfRule type="expression" dxfId="1394" priority="1892">
      <formula>IF(RIGHT(TEXT(AU440,"0.#"),1)=".",TRUE,FALSE)</formula>
    </cfRule>
  </conditionalFormatting>
  <conditionalFormatting sqref="AU438">
    <cfRule type="expression" dxfId="1393" priority="1895">
      <formula>IF(RIGHT(TEXT(AU438,"0.#"),1)=".",FALSE,TRUE)</formula>
    </cfRule>
    <cfRule type="expression" dxfId="1392" priority="1896">
      <formula>IF(RIGHT(TEXT(AU438,"0.#"),1)=".",TRUE,FALSE)</formula>
    </cfRule>
  </conditionalFormatting>
  <conditionalFormatting sqref="AU439">
    <cfRule type="expression" dxfId="1391" priority="1893">
      <formula>IF(RIGHT(TEXT(AU439,"0.#"),1)=".",FALSE,TRUE)</formula>
    </cfRule>
    <cfRule type="expression" dxfId="1390" priority="1894">
      <formula>IF(RIGHT(TEXT(AU439,"0.#"),1)=".",TRUE,FALSE)</formula>
    </cfRule>
  </conditionalFormatting>
  <conditionalFormatting sqref="AI440">
    <cfRule type="expression" dxfId="1389" priority="1885">
      <formula>IF(RIGHT(TEXT(AI440,"0.#"),1)=".",FALSE,TRUE)</formula>
    </cfRule>
    <cfRule type="expression" dxfId="1388" priority="1886">
      <formula>IF(RIGHT(TEXT(AI440,"0.#"),1)=".",TRUE,FALSE)</formula>
    </cfRule>
  </conditionalFormatting>
  <conditionalFormatting sqref="AI438">
    <cfRule type="expression" dxfId="1387" priority="1889">
      <formula>IF(RIGHT(TEXT(AI438,"0.#"),1)=".",FALSE,TRUE)</formula>
    </cfRule>
    <cfRule type="expression" dxfId="1386" priority="1890">
      <formula>IF(RIGHT(TEXT(AI438,"0.#"),1)=".",TRUE,FALSE)</formula>
    </cfRule>
  </conditionalFormatting>
  <conditionalFormatting sqref="AI439">
    <cfRule type="expression" dxfId="1385" priority="1887">
      <formula>IF(RIGHT(TEXT(AI439,"0.#"),1)=".",FALSE,TRUE)</formula>
    </cfRule>
    <cfRule type="expression" dxfId="1384" priority="1888">
      <formula>IF(RIGHT(TEXT(AI439,"0.#"),1)=".",TRUE,FALSE)</formula>
    </cfRule>
  </conditionalFormatting>
  <conditionalFormatting sqref="AQ438">
    <cfRule type="expression" dxfId="1383" priority="1879">
      <formula>IF(RIGHT(TEXT(AQ438,"0.#"),1)=".",FALSE,TRUE)</formula>
    </cfRule>
    <cfRule type="expression" dxfId="1382" priority="1880">
      <formula>IF(RIGHT(TEXT(AQ438,"0.#"),1)=".",TRUE,FALSE)</formula>
    </cfRule>
  </conditionalFormatting>
  <conditionalFormatting sqref="AQ439">
    <cfRule type="expression" dxfId="1381" priority="1883">
      <formula>IF(RIGHT(TEXT(AQ439,"0.#"),1)=".",FALSE,TRUE)</formula>
    </cfRule>
    <cfRule type="expression" dxfId="1380" priority="1884">
      <formula>IF(RIGHT(TEXT(AQ439,"0.#"),1)=".",TRUE,FALSE)</formula>
    </cfRule>
  </conditionalFormatting>
  <conditionalFormatting sqref="AQ440">
    <cfRule type="expression" dxfId="1379" priority="1881">
      <formula>IF(RIGHT(TEXT(AQ440,"0.#"),1)=".",FALSE,TRUE)</formula>
    </cfRule>
    <cfRule type="expression" dxfId="1378" priority="1882">
      <formula>IF(RIGHT(TEXT(AQ440,"0.#"),1)=".",TRUE,FALSE)</formula>
    </cfRule>
  </conditionalFormatting>
  <conditionalFormatting sqref="AE445">
    <cfRule type="expression" dxfId="1377" priority="1873">
      <formula>IF(RIGHT(TEXT(AE445,"0.#"),1)=".",FALSE,TRUE)</formula>
    </cfRule>
    <cfRule type="expression" dxfId="1376" priority="1874">
      <formula>IF(RIGHT(TEXT(AE445,"0.#"),1)=".",TRUE,FALSE)</formula>
    </cfRule>
  </conditionalFormatting>
  <conditionalFormatting sqref="AE443">
    <cfRule type="expression" dxfId="1375" priority="1877">
      <formula>IF(RIGHT(TEXT(AE443,"0.#"),1)=".",FALSE,TRUE)</formula>
    </cfRule>
    <cfRule type="expression" dxfId="1374" priority="1878">
      <formula>IF(RIGHT(TEXT(AE443,"0.#"),1)=".",TRUE,FALSE)</formula>
    </cfRule>
  </conditionalFormatting>
  <conditionalFormatting sqref="AE444">
    <cfRule type="expression" dxfId="1373" priority="1875">
      <formula>IF(RIGHT(TEXT(AE444,"0.#"),1)=".",FALSE,TRUE)</formula>
    </cfRule>
    <cfRule type="expression" dxfId="1372" priority="1876">
      <formula>IF(RIGHT(TEXT(AE444,"0.#"),1)=".",TRUE,FALSE)</formula>
    </cfRule>
  </conditionalFormatting>
  <conditionalFormatting sqref="AM445">
    <cfRule type="expression" dxfId="1371" priority="1867">
      <formula>IF(RIGHT(TEXT(AM445,"0.#"),1)=".",FALSE,TRUE)</formula>
    </cfRule>
    <cfRule type="expression" dxfId="1370" priority="1868">
      <formula>IF(RIGHT(TEXT(AM445,"0.#"),1)=".",TRUE,FALSE)</formula>
    </cfRule>
  </conditionalFormatting>
  <conditionalFormatting sqref="AM443">
    <cfRule type="expression" dxfId="1369" priority="1871">
      <formula>IF(RIGHT(TEXT(AM443,"0.#"),1)=".",FALSE,TRUE)</formula>
    </cfRule>
    <cfRule type="expression" dxfId="1368" priority="1872">
      <formula>IF(RIGHT(TEXT(AM443,"0.#"),1)=".",TRUE,FALSE)</formula>
    </cfRule>
  </conditionalFormatting>
  <conditionalFormatting sqref="AM444">
    <cfRule type="expression" dxfId="1367" priority="1869">
      <formula>IF(RIGHT(TEXT(AM444,"0.#"),1)=".",FALSE,TRUE)</formula>
    </cfRule>
    <cfRule type="expression" dxfId="1366" priority="1870">
      <formula>IF(RIGHT(TEXT(AM444,"0.#"),1)=".",TRUE,FALSE)</formula>
    </cfRule>
  </conditionalFormatting>
  <conditionalFormatting sqref="AU445">
    <cfRule type="expression" dxfId="1365" priority="1861">
      <formula>IF(RIGHT(TEXT(AU445,"0.#"),1)=".",FALSE,TRUE)</formula>
    </cfRule>
    <cfRule type="expression" dxfId="1364" priority="1862">
      <formula>IF(RIGHT(TEXT(AU445,"0.#"),1)=".",TRUE,FALSE)</formula>
    </cfRule>
  </conditionalFormatting>
  <conditionalFormatting sqref="AU443">
    <cfRule type="expression" dxfId="1363" priority="1865">
      <formula>IF(RIGHT(TEXT(AU443,"0.#"),1)=".",FALSE,TRUE)</formula>
    </cfRule>
    <cfRule type="expression" dxfId="1362" priority="1866">
      <formula>IF(RIGHT(TEXT(AU443,"0.#"),1)=".",TRUE,FALSE)</formula>
    </cfRule>
  </conditionalFormatting>
  <conditionalFormatting sqref="AU444">
    <cfRule type="expression" dxfId="1361" priority="1863">
      <formula>IF(RIGHT(TEXT(AU444,"0.#"),1)=".",FALSE,TRUE)</formula>
    </cfRule>
    <cfRule type="expression" dxfId="1360" priority="1864">
      <formula>IF(RIGHT(TEXT(AU444,"0.#"),1)=".",TRUE,FALSE)</formula>
    </cfRule>
  </conditionalFormatting>
  <conditionalFormatting sqref="AI445">
    <cfRule type="expression" dxfId="1359" priority="1855">
      <formula>IF(RIGHT(TEXT(AI445,"0.#"),1)=".",FALSE,TRUE)</formula>
    </cfRule>
    <cfRule type="expression" dxfId="1358" priority="1856">
      <formula>IF(RIGHT(TEXT(AI445,"0.#"),1)=".",TRUE,FALSE)</formula>
    </cfRule>
  </conditionalFormatting>
  <conditionalFormatting sqref="AI443">
    <cfRule type="expression" dxfId="1357" priority="1859">
      <formula>IF(RIGHT(TEXT(AI443,"0.#"),1)=".",FALSE,TRUE)</formula>
    </cfRule>
    <cfRule type="expression" dxfId="1356" priority="1860">
      <formula>IF(RIGHT(TEXT(AI443,"0.#"),1)=".",TRUE,FALSE)</formula>
    </cfRule>
  </conditionalFormatting>
  <conditionalFormatting sqref="AI444">
    <cfRule type="expression" dxfId="1355" priority="1857">
      <formula>IF(RIGHT(TEXT(AI444,"0.#"),1)=".",FALSE,TRUE)</formula>
    </cfRule>
    <cfRule type="expression" dxfId="1354" priority="1858">
      <formula>IF(RIGHT(TEXT(AI444,"0.#"),1)=".",TRUE,FALSE)</formula>
    </cfRule>
  </conditionalFormatting>
  <conditionalFormatting sqref="AQ443">
    <cfRule type="expression" dxfId="1353" priority="1849">
      <formula>IF(RIGHT(TEXT(AQ443,"0.#"),1)=".",FALSE,TRUE)</formula>
    </cfRule>
    <cfRule type="expression" dxfId="1352" priority="1850">
      <formula>IF(RIGHT(TEXT(AQ443,"0.#"),1)=".",TRUE,FALSE)</formula>
    </cfRule>
  </conditionalFormatting>
  <conditionalFormatting sqref="AQ444">
    <cfRule type="expression" dxfId="1351" priority="1853">
      <formula>IF(RIGHT(TEXT(AQ444,"0.#"),1)=".",FALSE,TRUE)</formula>
    </cfRule>
    <cfRule type="expression" dxfId="1350" priority="1854">
      <formula>IF(RIGHT(TEXT(AQ444,"0.#"),1)=".",TRUE,FALSE)</formula>
    </cfRule>
  </conditionalFormatting>
  <conditionalFormatting sqref="AQ445">
    <cfRule type="expression" dxfId="1349" priority="1851">
      <formula>IF(RIGHT(TEXT(AQ445,"0.#"),1)=".",FALSE,TRUE)</formula>
    </cfRule>
    <cfRule type="expression" dxfId="1348" priority="1852">
      <formula>IF(RIGHT(TEXT(AQ445,"0.#"),1)=".",TRUE,FALSE)</formula>
    </cfRule>
  </conditionalFormatting>
  <conditionalFormatting sqref="Y880:Y907">
    <cfRule type="expression" dxfId="1347" priority="2079">
      <formula>IF(RIGHT(TEXT(Y880,"0.#"),1)=".",FALSE,TRUE)</formula>
    </cfRule>
    <cfRule type="expression" dxfId="1346" priority="2080">
      <formula>IF(RIGHT(TEXT(Y880,"0.#"),1)=".",TRUE,FALSE)</formula>
    </cfRule>
  </conditionalFormatting>
  <conditionalFormatting sqref="Y878:Y879">
    <cfRule type="expression" dxfId="1345" priority="2073">
      <formula>IF(RIGHT(TEXT(Y878,"0.#"),1)=".",FALSE,TRUE)</formula>
    </cfRule>
    <cfRule type="expression" dxfId="1344" priority="2074">
      <formula>IF(RIGHT(TEXT(Y878,"0.#"),1)=".",TRUE,FALSE)</formula>
    </cfRule>
  </conditionalFormatting>
  <conditionalFormatting sqref="Y913:Y940">
    <cfRule type="expression" dxfId="1343" priority="2067">
      <formula>IF(RIGHT(TEXT(Y913,"0.#"),1)=".",FALSE,TRUE)</formula>
    </cfRule>
    <cfRule type="expression" dxfId="1342" priority="2068">
      <formula>IF(RIGHT(TEXT(Y913,"0.#"),1)=".",TRUE,FALSE)</formula>
    </cfRule>
  </conditionalFormatting>
  <conditionalFormatting sqref="Y912">
    <cfRule type="expression" dxfId="1341" priority="2061">
      <formula>IF(RIGHT(TEXT(Y912,"0.#"),1)=".",FALSE,TRUE)</formula>
    </cfRule>
    <cfRule type="expression" dxfId="1340" priority="2062">
      <formula>IF(RIGHT(TEXT(Y912,"0.#"),1)=".",TRUE,FALSE)</formula>
    </cfRule>
  </conditionalFormatting>
  <conditionalFormatting sqref="Y946:Y973">
    <cfRule type="expression" dxfId="1339" priority="2055">
      <formula>IF(RIGHT(TEXT(Y946,"0.#"),1)=".",FALSE,TRUE)</formula>
    </cfRule>
    <cfRule type="expression" dxfId="1338" priority="2056">
      <formula>IF(RIGHT(TEXT(Y946,"0.#"),1)=".",TRUE,FALSE)</formula>
    </cfRule>
  </conditionalFormatting>
  <conditionalFormatting sqref="Y944:Y945">
    <cfRule type="expression" dxfId="1337" priority="2049">
      <formula>IF(RIGHT(TEXT(Y944,"0.#"),1)=".",FALSE,TRUE)</formula>
    </cfRule>
    <cfRule type="expression" dxfId="1336" priority="2050">
      <formula>IF(RIGHT(TEXT(Y944,"0.#"),1)=".",TRUE,FALSE)</formula>
    </cfRule>
  </conditionalFormatting>
  <conditionalFormatting sqref="Y979:Y1006">
    <cfRule type="expression" dxfId="1335" priority="2043">
      <formula>IF(RIGHT(TEXT(Y979,"0.#"),1)=".",FALSE,TRUE)</formula>
    </cfRule>
    <cfRule type="expression" dxfId="1334" priority="2044">
      <formula>IF(RIGHT(TEXT(Y979,"0.#"),1)=".",TRUE,FALSE)</formula>
    </cfRule>
  </conditionalFormatting>
  <conditionalFormatting sqref="Y977:Y978">
    <cfRule type="expression" dxfId="1333" priority="2037">
      <formula>IF(RIGHT(TEXT(Y977,"0.#"),1)=".",FALSE,TRUE)</formula>
    </cfRule>
    <cfRule type="expression" dxfId="1332" priority="2038">
      <formula>IF(RIGHT(TEXT(Y977,"0.#"),1)=".",TRUE,FALSE)</formula>
    </cfRule>
  </conditionalFormatting>
  <conditionalFormatting sqref="Y1012:Y1039">
    <cfRule type="expression" dxfId="1331" priority="2031">
      <formula>IF(RIGHT(TEXT(Y1012,"0.#"),1)=".",FALSE,TRUE)</formula>
    </cfRule>
    <cfRule type="expression" dxfId="1330" priority="2032">
      <formula>IF(RIGHT(TEXT(Y1012,"0.#"),1)=".",TRUE,FALSE)</formula>
    </cfRule>
  </conditionalFormatting>
  <conditionalFormatting sqref="W23">
    <cfRule type="expression" dxfId="1329" priority="2315">
      <formula>IF(RIGHT(TEXT(W23,"0.#"),1)=".",FALSE,TRUE)</formula>
    </cfRule>
    <cfRule type="expression" dxfId="1328" priority="2316">
      <formula>IF(RIGHT(TEXT(W23,"0.#"),1)=".",TRUE,FALSE)</formula>
    </cfRule>
  </conditionalFormatting>
  <conditionalFormatting sqref="W24:W27">
    <cfRule type="expression" dxfId="1327" priority="2313">
      <formula>IF(RIGHT(TEXT(W24,"0.#"),1)=".",FALSE,TRUE)</formula>
    </cfRule>
    <cfRule type="expression" dxfId="1326" priority="2314">
      <formula>IF(RIGHT(TEXT(W24,"0.#"),1)=".",TRUE,FALSE)</formula>
    </cfRule>
  </conditionalFormatting>
  <conditionalFormatting sqref="W28">
    <cfRule type="expression" dxfId="1325" priority="2305">
      <formula>IF(RIGHT(TEXT(W28,"0.#"),1)=".",FALSE,TRUE)</formula>
    </cfRule>
    <cfRule type="expression" dxfId="1324" priority="2306">
      <formula>IF(RIGHT(TEXT(W28,"0.#"),1)=".",TRUE,FALSE)</formula>
    </cfRule>
  </conditionalFormatting>
  <conditionalFormatting sqref="P23">
    <cfRule type="expression" dxfId="1323" priority="2303">
      <formula>IF(RIGHT(TEXT(P23,"0.#"),1)=".",FALSE,TRUE)</formula>
    </cfRule>
    <cfRule type="expression" dxfId="1322" priority="2304">
      <formula>IF(RIGHT(TEXT(P23,"0.#"),1)=".",TRUE,FALSE)</formula>
    </cfRule>
  </conditionalFormatting>
  <conditionalFormatting sqref="P24:P27">
    <cfRule type="expression" dxfId="1321" priority="2301">
      <formula>IF(RIGHT(TEXT(P24,"0.#"),1)=".",FALSE,TRUE)</formula>
    </cfRule>
    <cfRule type="expression" dxfId="1320" priority="2302">
      <formula>IF(RIGHT(TEXT(P24,"0.#"),1)=".",TRUE,FALSE)</formula>
    </cfRule>
  </conditionalFormatting>
  <conditionalFormatting sqref="P28">
    <cfRule type="expression" dxfId="1319" priority="2299">
      <formula>IF(RIGHT(TEXT(P28,"0.#"),1)=".",FALSE,TRUE)</formula>
    </cfRule>
    <cfRule type="expression" dxfId="1318" priority="2300">
      <formula>IF(RIGHT(TEXT(P28,"0.#"),1)=".",TRUE,FALSE)</formula>
    </cfRule>
  </conditionalFormatting>
  <conditionalFormatting sqref="AQ114">
    <cfRule type="expression" dxfId="1317" priority="2283">
      <formula>IF(RIGHT(TEXT(AQ114,"0.#"),1)=".",FALSE,TRUE)</formula>
    </cfRule>
    <cfRule type="expression" dxfId="1316" priority="2284">
      <formula>IF(RIGHT(TEXT(AQ114,"0.#"),1)=".",TRUE,FALSE)</formula>
    </cfRule>
  </conditionalFormatting>
  <conditionalFormatting sqref="AQ104">
    <cfRule type="expression" dxfId="1315" priority="2297">
      <formula>IF(RIGHT(TEXT(AQ104,"0.#"),1)=".",FALSE,TRUE)</formula>
    </cfRule>
    <cfRule type="expression" dxfId="1314" priority="2298">
      <formula>IF(RIGHT(TEXT(AQ104,"0.#"),1)=".",TRUE,FALSE)</formula>
    </cfRule>
  </conditionalFormatting>
  <conditionalFormatting sqref="AQ105">
    <cfRule type="expression" dxfId="1313" priority="2295">
      <formula>IF(RIGHT(TEXT(AQ105,"0.#"),1)=".",FALSE,TRUE)</formula>
    </cfRule>
    <cfRule type="expression" dxfId="1312" priority="2296">
      <formula>IF(RIGHT(TEXT(AQ105,"0.#"),1)=".",TRUE,FALSE)</formula>
    </cfRule>
  </conditionalFormatting>
  <conditionalFormatting sqref="AQ107">
    <cfRule type="expression" dxfId="1311" priority="2293">
      <formula>IF(RIGHT(TEXT(AQ107,"0.#"),1)=".",FALSE,TRUE)</formula>
    </cfRule>
    <cfRule type="expression" dxfId="1310" priority="2294">
      <formula>IF(RIGHT(TEXT(AQ107,"0.#"),1)=".",TRUE,FALSE)</formula>
    </cfRule>
  </conditionalFormatting>
  <conditionalFormatting sqref="AQ108">
    <cfRule type="expression" dxfId="1309" priority="2291">
      <formula>IF(RIGHT(TEXT(AQ108,"0.#"),1)=".",FALSE,TRUE)</formula>
    </cfRule>
    <cfRule type="expression" dxfId="1308" priority="2292">
      <formula>IF(RIGHT(TEXT(AQ108,"0.#"),1)=".",TRUE,FALSE)</formula>
    </cfRule>
  </conditionalFormatting>
  <conditionalFormatting sqref="AQ110">
    <cfRule type="expression" dxfId="1307" priority="2289">
      <formula>IF(RIGHT(TEXT(AQ110,"0.#"),1)=".",FALSE,TRUE)</formula>
    </cfRule>
    <cfRule type="expression" dxfId="1306" priority="2290">
      <formula>IF(RIGHT(TEXT(AQ110,"0.#"),1)=".",TRUE,FALSE)</formula>
    </cfRule>
  </conditionalFormatting>
  <conditionalFormatting sqref="AQ111">
    <cfRule type="expression" dxfId="1305" priority="2287">
      <formula>IF(RIGHT(TEXT(AQ111,"0.#"),1)=".",FALSE,TRUE)</formula>
    </cfRule>
    <cfRule type="expression" dxfId="1304" priority="2288">
      <formula>IF(RIGHT(TEXT(AQ111,"0.#"),1)=".",TRUE,FALSE)</formula>
    </cfRule>
  </conditionalFormatting>
  <conditionalFormatting sqref="AQ113">
    <cfRule type="expression" dxfId="1303" priority="2285">
      <formula>IF(RIGHT(TEXT(AQ113,"0.#"),1)=".",FALSE,TRUE)</formula>
    </cfRule>
    <cfRule type="expression" dxfId="1302" priority="2286">
      <formula>IF(RIGHT(TEXT(AQ113,"0.#"),1)=".",TRUE,FALSE)</formula>
    </cfRule>
  </conditionalFormatting>
  <conditionalFormatting sqref="AE67">
    <cfRule type="expression" dxfId="1301" priority="2215">
      <formula>IF(RIGHT(TEXT(AE67,"0.#"),1)=".",FALSE,TRUE)</formula>
    </cfRule>
    <cfRule type="expression" dxfId="1300" priority="2216">
      <formula>IF(RIGHT(TEXT(AE67,"0.#"),1)=".",TRUE,FALSE)</formula>
    </cfRule>
  </conditionalFormatting>
  <conditionalFormatting sqref="AE68">
    <cfRule type="expression" dxfId="1299" priority="2213">
      <formula>IF(RIGHT(TEXT(AE68,"0.#"),1)=".",FALSE,TRUE)</formula>
    </cfRule>
    <cfRule type="expression" dxfId="1298" priority="2214">
      <formula>IF(RIGHT(TEXT(AE68,"0.#"),1)=".",TRUE,FALSE)</formula>
    </cfRule>
  </conditionalFormatting>
  <conditionalFormatting sqref="AE69">
    <cfRule type="expression" dxfId="1297" priority="2211">
      <formula>IF(RIGHT(TEXT(AE69,"0.#"),1)=".",FALSE,TRUE)</formula>
    </cfRule>
    <cfRule type="expression" dxfId="1296" priority="2212">
      <formula>IF(RIGHT(TEXT(AE69,"0.#"),1)=".",TRUE,FALSE)</formula>
    </cfRule>
  </conditionalFormatting>
  <conditionalFormatting sqref="AI69">
    <cfRule type="expression" dxfId="1295" priority="2209">
      <formula>IF(RIGHT(TEXT(AI69,"0.#"),1)=".",FALSE,TRUE)</formula>
    </cfRule>
    <cfRule type="expression" dxfId="1294" priority="2210">
      <formula>IF(RIGHT(TEXT(AI69,"0.#"),1)=".",TRUE,FALSE)</formula>
    </cfRule>
  </conditionalFormatting>
  <conditionalFormatting sqref="AI68">
    <cfRule type="expression" dxfId="1293" priority="2207">
      <formula>IF(RIGHT(TEXT(AI68,"0.#"),1)=".",FALSE,TRUE)</formula>
    </cfRule>
    <cfRule type="expression" dxfId="1292" priority="2208">
      <formula>IF(RIGHT(TEXT(AI68,"0.#"),1)=".",TRUE,FALSE)</formula>
    </cfRule>
  </conditionalFormatting>
  <conditionalFormatting sqref="AI67">
    <cfRule type="expression" dxfId="1291" priority="2205">
      <formula>IF(RIGHT(TEXT(AI67,"0.#"),1)=".",FALSE,TRUE)</formula>
    </cfRule>
    <cfRule type="expression" dxfId="1290" priority="2206">
      <formula>IF(RIGHT(TEXT(AI67,"0.#"),1)=".",TRUE,FALSE)</formula>
    </cfRule>
  </conditionalFormatting>
  <conditionalFormatting sqref="AM67">
    <cfRule type="expression" dxfId="1289" priority="2203">
      <formula>IF(RIGHT(TEXT(AM67,"0.#"),1)=".",FALSE,TRUE)</formula>
    </cfRule>
    <cfRule type="expression" dxfId="1288" priority="2204">
      <formula>IF(RIGHT(TEXT(AM67,"0.#"),1)=".",TRUE,FALSE)</formula>
    </cfRule>
  </conditionalFormatting>
  <conditionalFormatting sqref="AM68">
    <cfRule type="expression" dxfId="1287" priority="2201">
      <formula>IF(RIGHT(TEXT(AM68,"0.#"),1)=".",FALSE,TRUE)</formula>
    </cfRule>
    <cfRule type="expression" dxfId="1286" priority="2202">
      <formula>IF(RIGHT(TEXT(AM68,"0.#"),1)=".",TRUE,FALSE)</formula>
    </cfRule>
  </conditionalFormatting>
  <conditionalFormatting sqref="AM69">
    <cfRule type="expression" dxfId="1285" priority="2199">
      <formula>IF(RIGHT(TEXT(AM69,"0.#"),1)=".",FALSE,TRUE)</formula>
    </cfRule>
    <cfRule type="expression" dxfId="1284" priority="2200">
      <formula>IF(RIGHT(TEXT(AM69,"0.#"),1)=".",TRUE,FALSE)</formula>
    </cfRule>
  </conditionalFormatting>
  <conditionalFormatting sqref="AQ67:AQ69">
    <cfRule type="expression" dxfId="1283" priority="2197">
      <formula>IF(RIGHT(TEXT(AQ67,"0.#"),1)=".",FALSE,TRUE)</formula>
    </cfRule>
    <cfRule type="expression" dxfId="1282" priority="2198">
      <formula>IF(RIGHT(TEXT(AQ67,"0.#"),1)=".",TRUE,FALSE)</formula>
    </cfRule>
  </conditionalFormatting>
  <conditionalFormatting sqref="AU67:AU69">
    <cfRule type="expression" dxfId="1281" priority="2195">
      <formula>IF(RIGHT(TEXT(AU67,"0.#"),1)=".",FALSE,TRUE)</formula>
    </cfRule>
    <cfRule type="expression" dxfId="1280" priority="2196">
      <formula>IF(RIGHT(TEXT(AU67,"0.#"),1)=".",TRUE,FALSE)</formula>
    </cfRule>
  </conditionalFormatting>
  <conditionalFormatting sqref="AE70">
    <cfRule type="expression" dxfId="1279" priority="2193">
      <formula>IF(RIGHT(TEXT(AE70,"0.#"),1)=".",FALSE,TRUE)</formula>
    </cfRule>
    <cfRule type="expression" dxfId="1278" priority="2194">
      <formula>IF(RIGHT(TEXT(AE70,"0.#"),1)=".",TRUE,FALSE)</formula>
    </cfRule>
  </conditionalFormatting>
  <conditionalFormatting sqref="AE71">
    <cfRule type="expression" dxfId="1277" priority="2191">
      <formula>IF(RIGHT(TEXT(AE71,"0.#"),1)=".",FALSE,TRUE)</formula>
    </cfRule>
    <cfRule type="expression" dxfId="1276" priority="2192">
      <formula>IF(RIGHT(TEXT(AE71,"0.#"),1)=".",TRUE,FALSE)</formula>
    </cfRule>
  </conditionalFormatting>
  <conditionalFormatting sqref="AE72">
    <cfRule type="expression" dxfId="1275" priority="2189">
      <formula>IF(RIGHT(TEXT(AE72,"0.#"),1)=".",FALSE,TRUE)</formula>
    </cfRule>
    <cfRule type="expression" dxfId="1274" priority="2190">
      <formula>IF(RIGHT(TEXT(AE72,"0.#"),1)=".",TRUE,FALSE)</formula>
    </cfRule>
  </conditionalFormatting>
  <conditionalFormatting sqref="AI72">
    <cfRule type="expression" dxfId="1273" priority="2187">
      <formula>IF(RIGHT(TEXT(AI72,"0.#"),1)=".",FALSE,TRUE)</formula>
    </cfRule>
    <cfRule type="expression" dxfId="1272" priority="2188">
      <formula>IF(RIGHT(TEXT(AI72,"0.#"),1)=".",TRUE,FALSE)</formula>
    </cfRule>
  </conditionalFormatting>
  <conditionalFormatting sqref="AI71">
    <cfRule type="expression" dxfId="1271" priority="2185">
      <formula>IF(RIGHT(TEXT(AI71,"0.#"),1)=".",FALSE,TRUE)</formula>
    </cfRule>
    <cfRule type="expression" dxfId="1270" priority="2186">
      <formula>IF(RIGHT(TEXT(AI71,"0.#"),1)=".",TRUE,FALSE)</formula>
    </cfRule>
  </conditionalFormatting>
  <conditionalFormatting sqref="AI70">
    <cfRule type="expression" dxfId="1269" priority="2183">
      <formula>IF(RIGHT(TEXT(AI70,"0.#"),1)=".",FALSE,TRUE)</formula>
    </cfRule>
    <cfRule type="expression" dxfId="1268" priority="2184">
      <formula>IF(RIGHT(TEXT(AI70,"0.#"),1)=".",TRUE,FALSE)</formula>
    </cfRule>
  </conditionalFormatting>
  <conditionalFormatting sqref="AM70">
    <cfRule type="expression" dxfId="1267" priority="2181">
      <formula>IF(RIGHT(TEXT(AM70,"0.#"),1)=".",FALSE,TRUE)</formula>
    </cfRule>
    <cfRule type="expression" dxfId="1266" priority="2182">
      <formula>IF(RIGHT(TEXT(AM70,"0.#"),1)=".",TRUE,FALSE)</formula>
    </cfRule>
  </conditionalFormatting>
  <conditionalFormatting sqref="AM71">
    <cfRule type="expression" dxfId="1265" priority="2179">
      <formula>IF(RIGHT(TEXT(AM71,"0.#"),1)=".",FALSE,TRUE)</formula>
    </cfRule>
    <cfRule type="expression" dxfId="1264" priority="2180">
      <formula>IF(RIGHT(TEXT(AM71,"0.#"),1)=".",TRUE,FALSE)</formula>
    </cfRule>
  </conditionalFormatting>
  <conditionalFormatting sqref="AM72">
    <cfRule type="expression" dxfId="1263" priority="2177">
      <formula>IF(RIGHT(TEXT(AM72,"0.#"),1)=".",FALSE,TRUE)</formula>
    </cfRule>
    <cfRule type="expression" dxfId="1262" priority="2178">
      <formula>IF(RIGHT(TEXT(AM72,"0.#"),1)=".",TRUE,FALSE)</formula>
    </cfRule>
  </conditionalFormatting>
  <conditionalFormatting sqref="AQ70:AQ72">
    <cfRule type="expression" dxfId="1261" priority="2175">
      <formula>IF(RIGHT(TEXT(AQ70,"0.#"),1)=".",FALSE,TRUE)</formula>
    </cfRule>
    <cfRule type="expression" dxfId="1260" priority="2176">
      <formula>IF(RIGHT(TEXT(AQ70,"0.#"),1)=".",TRUE,FALSE)</formula>
    </cfRule>
  </conditionalFormatting>
  <conditionalFormatting sqref="AU70:AU72">
    <cfRule type="expression" dxfId="1259" priority="2173">
      <formula>IF(RIGHT(TEXT(AU70,"0.#"),1)=".",FALSE,TRUE)</formula>
    </cfRule>
    <cfRule type="expression" dxfId="1258" priority="2174">
      <formula>IF(RIGHT(TEXT(AU70,"0.#"),1)=".",TRUE,FALSE)</formula>
    </cfRule>
  </conditionalFormatting>
  <conditionalFormatting sqref="AU656">
    <cfRule type="expression" dxfId="1257" priority="691">
      <formula>IF(RIGHT(TEXT(AU656,"0.#"),1)=".",FALSE,TRUE)</formula>
    </cfRule>
    <cfRule type="expression" dxfId="1256" priority="692">
      <formula>IF(RIGHT(TEXT(AU656,"0.#"),1)=".",TRUE,FALSE)</formula>
    </cfRule>
  </conditionalFormatting>
  <conditionalFormatting sqref="AQ655">
    <cfRule type="expression" dxfId="1255" priority="683">
      <formula>IF(RIGHT(TEXT(AQ655,"0.#"),1)=".",FALSE,TRUE)</formula>
    </cfRule>
    <cfRule type="expression" dxfId="1254" priority="684">
      <formula>IF(RIGHT(TEXT(AQ655,"0.#"),1)=".",TRUE,FALSE)</formula>
    </cfRule>
  </conditionalFormatting>
  <conditionalFormatting sqref="AI696">
    <cfRule type="expression" dxfId="1253" priority="475">
      <formula>IF(RIGHT(TEXT(AI696,"0.#"),1)=".",FALSE,TRUE)</formula>
    </cfRule>
    <cfRule type="expression" dxfId="1252" priority="476">
      <formula>IF(RIGHT(TEXT(AI696,"0.#"),1)=".",TRUE,FALSE)</formula>
    </cfRule>
  </conditionalFormatting>
  <conditionalFormatting sqref="AQ694">
    <cfRule type="expression" dxfId="1251" priority="469">
      <formula>IF(RIGHT(TEXT(AQ694,"0.#"),1)=".",FALSE,TRUE)</formula>
    </cfRule>
    <cfRule type="expression" dxfId="1250" priority="470">
      <formula>IF(RIGHT(TEXT(AQ694,"0.#"),1)=".",TRUE,FALSE)</formula>
    </cfRule>
  </conditionalFormatting>
  <conditionalFormatting sqref="AL880:AO907">
    <cfRule type="expression" dxfId="1249" priority="2081">
      <formula>IF(AND(AL880&gt;=0, RIGHT(TEXT(AL880,"0.#"),1)&lt;&gt;"."),TRUE,FALSE)</formula>
    </cfRule>
    <cfRule type="expression" dxfId="1248" priority="2082">
      <formula>IF(AND(AL880&gt;=0, RIGHT(TEXT(AL880,"0.#"),1)="."),TRUE,FALSE)</formula>
    </cfRule>
    <cfRule type="expression" dxfId="1247" priority="2083">
      <formula>IF(AND(AL880&lt;0, RIGHT(TEXT(AL880,"0.#"),1)&lt;&gt;"."),TRUE,FALSE)</formula>
    </cfRule>
    <cfRule type="expression" dxfId="1246" priority="2084">
      <formula>IF(AND(AL880&lt;0, RIGHT(TEXT(AL880,"0.#"),1)="."),TRUE,FALSE)</formula>
    </cfRule>
  </conditionalFormatting>
  <conditionalFormatting sqref="AL878:AO879">
    <cfRule type="expression" dxfId="1245" priority="2075">
      <formula>IF(AND(AL878&gt;=0, RIGHT(TEXT(AL878,"0.#"),1)&lt;&gt;"."),TRUE,FALSE)</formula>
    </cfRule>
    <cfRule type="expression" dxfId="1244" priority="2076">
      <formula>IF(AND(AL878&gt;=0, RIGHT(TEXT(AL878,"0.#"),1)="."),TRUE,FALSE)</formula>
    </cfRule>
    <cfRule type="expression" dxfId="1243" priority="2077">
      <formula>IF(AND(AL878&lt;0, RIGHT(TEXT(AL878,"0.#"),1)&lt;&gt;"."),TRUE,FALSE)</formula>
    </cfRule>
    <cfRule type="expression" dxfId="1242" priority="2078">
      <formula>IF(AND(AL878&lt;0, RIGHT(TEXT(AL878,"0.#"),1)="."),TRUE,FALSE)</formula>
    </cfRule>
  </conditionalFormatting>
  <conditionalFormatting sqref="AL913:AO940">
    <cfRule type="expression" dxfId="1241" priority="2069">
      <formula>IF(AND(AL913&gt;=0, RIGHT(TEXT(AL913,"0.#"),1)&lt;&gt;"."),TRUE,FALSE)</formula>
    </cfRule>
    <cfRule type="expression" dxfId="1240" priority="2070">
      <formula>IF(AND(AL913&gt;=0, RIGHT(TEXT(AL913,"0.#"),1)="."),TRUE,FALSE)</formula>
    </cfRule>
    <cfRule type="expression" dxfId="1239" priority="2071">
      <formula>IF(AND(AL913&lt;0, RIGHT(TEXT(AL913,"0.#"),1)&lt;&gt;"."),TRUE,FALSE)</formula>
    </cfRule>
    <cfRule type="expression" dxfId="1238" priority="2072">
      <formula>IF(AND(AL913&lt;0, RIGHT(TEXT(AL913,"0.#"),1)="."),TRUE,FALSE)</formula>
    </cfRule>
  </conditionalFormatting>
  <conditionalFormatting sqref="AL911:AO912">
    <cfRule type="expression" dxfId="1237" priority="2063">
      <formula>IF(AND(AL911&gt;=0, RIGHT(TEXT(AL911,"0.#"),1)&lt;&gt;"."),TRUE,FALSE)</formula>
    </cfRule>
    <cfRule type="expression" dxfId="1236" priority="2064">
      <formula>IF(AND(AL911&gt;=0, RIGHT(TEXT(AL911,"0.#"),1)="."),TRUE,FALSE)</formula>
    </cfRule>
    <cfRule type="expression" dxfId="1235" priority="2065">
      <formula>IF(AND(AL911&lt;0, RIGHT(TEXT(AL911,"0.#"),1)&lt;&gt;"."),TRUE,FALSE)</formula>
    </cfRule>
    <cfRule type="expression" dxfId="1234" priority="2066">
      <formula>IF(AND(AL911&lt;0, RIGHT(TEXT(AL911,"0.#"),1)="."),TRUE,FALSE)</formula>
    </cfRule>
  </conditionalFormatting>
  <conditionalFormatting sqref="AL946:AO973">
    <cfRule type="expression" dxfId="1233" priority="2057">
      <formula>IF(AND(AL946&gt;=0, RIGHT(TEXT(AL946,"0.#"),1)&lt;&gt;"."),TRUE,FALSE)</formula>
    </cfRule>
    <cfRule type="expression" dxfId="1232" priority="2058">
      <formula>IF(AND(AL946&gt;=0, RIGHT(TEXT(AL946,"0.#"),1)="."),TRUE,FALSE)</formula>
    </cfRule>
    <cfRule type="expression" dxfId="1231" priority="2059">
      <formula>IF(AND(AL946&lt;0, RIGHT(TEXT(AL946,"0.#"),1)&lt;&gt;"."),TRUE,FALSE)</formula>
    </cfRule>
    <cfRule type="expression" dxfId="1230" priority="2060">
      <formula>IF(AND(AL946&lt;0, RIGHT(TEXT(AL946,"0.#"),1)="."),TRUE,FALSE)</formula>
    </cfRule>
  </conditionalFormatting>
  <conditionalFormatting sqref="AL944:AO945">
    <cfRule type="expression" dxfId="1229" priority="2051">
      <formula>IF(AND(AL944&gt;=0, RIGHT(TEXT(AL944,"0.#"),1)&lt;&gt;"."),TRUE,FALSE)</formula>
    </cfRule>
    <cfRule type="expression" dxfId="1228" priority="2052">
      <formula>IF(AND(AL944&gt;=0, RIGHT(TEXT(AL944,"0.#"),1)="."),TRUE,FALSE)</formula>
    </cfRule>
    <cfRule type="expression" dxfId="1227" priority="2053">
      <formula>IF(AND(AL944&lt;0, RIGHT(TEXT(AL944,"0.#"),1)&lt;&gt;"."),TRUE,FALSE)</formula>
    </cfRule>
    <cfRule type="expression" dxfId="1226" priority="2054">
      <formula>IF(AND(AL944&lt;0, RIGHT(TEXT(AL944,"0.#"),1)="."),TRUE,FALSE)</formula>
    </cfRule>
  </conditionalFormatting>
  <conditionalFormatting sqref="AL979:AO1006">
    <cfRule type="expression" dxfId="1225" priority="2045">
      <formula>IF(AND(AL979&gt;=0, RIGHT(TEXT(AL979,"0.#"),1)&lt;&gt;"."),TRUE,FALSE)</formula>
    </cfRule>
    <cfRule type="expression" dxfId="1224" priority="2046">
      <formula>IF(AND(AL979&gt;=0, RIGHT(TEXT(AL979,"0.#"),1)="."),TRUE,FALSE)</formula>
    </cfRule>
    <cfRule type="expression" dxfId="1223" priority="2047">
      <formula>IF(AND(AL979&lt;0, RIGHT(TEXT(AL979,"0.#"),1)&lt;&gt;"."),TRUE,FALSE)</formula>
    </cfRule>
    <cfRule type="expression" dxfId="1222" priority="2048">
      <formula>IF(AND(AL979&lt;0, RIGHT(TEXT(AL979,"0.#"),1)="."),TRUE,FALSE)</formula>
    </cfRule>
  </conditionalFormatting>
  <conditionalFormatting sqref="AL977:AO978">
    <cfRule type="expression" dxfId="1221" priority="2039">
      <formula>IF(AND(AL977&gt;=0, RIGHT(TEXT(AL977,"0.#"),1)&lt;&gt;"."),TRUE,FALSE)</formula>
    </cfRule>
    <cfRule type="expression" dxfId="1220" priority="2040">
      <formula>IF(AND(AL977&gt;=0, RIGHT(TEXT(AL977,"0.#"),1)="."),TRUE,FALSE)</formula>
    </cfRule>
    <cfRule type="expression" dxfId="1219" priority="2041">
      <formula>IF(AND(AL977&lt;0, RIGHT(TEXT(AL977,"0.#"),1)&lt;&gt;"."),TRUE,FALSE)</formula>
    </cfRule>
    <cfRule type="expression" dxfId="1218" priority="2042">
      <formula>IF(AND(AL977&lt;0, RIGHT(TEXT(AL977,"0.#"),1)="."),TRUE,FALSE)</formula>
    </cfRule>
  </conditionalFormatting>
  <conditionalFormatting sqref="AL1012:AO1039">
    <cfRule type="expression" dxfId="1217" priority="2033">
      <formula>IF(AND(AL1012&gt;=0, RIGHT(TEXT(AL1012,"0.#"),1)&lt;&gt;"."),TRUE,FALSE)</formula>
    </cfRule>
    <cfRule type="expression" dxfId="1216" priority="2034">
      <formula>IF(AND(AL1012&gt;=0, RIGHT(TEXT(AL1012,"0.#"),1)="."),TRUE,FALSE)</formula>
    </cfRule>
    <cfRule type="expression" dxfId="1215" priority="2035">
      <formula>IF(AND(AL1012&lt;0, RIGHT(TEXT(AL1012,"0.#"),1)&lt;&gt;"."),TRUE,FALSE)</formula>
    </cfRule>
    <cfRule type="expression" dxfId="1214" priority="2036">
      <formula>IF(AND(AL1012&lt;0, RIGHT(TEXT(AL1012,"0.#"),1)="."),TRUE,FALSE)</formula>
    </cfRule>
  </conditionalFormatting>
  <conditionalFormatting sqref="AL1010:AO1011">
    <cfRule type="expression" dxfId="1213" priority="2027">
      <formula>IF(AND(AL1010&gt;=0, RIGHT(TEXT(AL1010,"0.#"),1)&lt;&gt;"."),TRUE,FALSE)</formula>
    </cfRule>
    <cfRule type="expression" dxfId="1212" priority="2028">
      <formula>IF(AND(AL1010&gt;=0, RIGHT(TEXT(AL1010,"0.#"),1)="."),TRUE,FALSE)</formula>
    </cfRule>
    <cfRule type="expression" dxfId="1211" priority="2029">
      <formula>IF(AND(AL1010&lt;0, RIGHT(TEXT(AL1010,"0.#"),1)&lt;&gt;"."),TRUE,FALSE)</formula>
    </cfRule>
    <cfRule type="expression" dxfId="1210" priority="2030">
      <formula>IF(AND(AL1010&lt;0, RIGHT(TEXT(AL1010,"0.#"),1)="."),TRUE,FALSE)</formula>
    </cfRule>
  </conditionalFormatting>
  <conditionalFormatting sqref="Y1010:Y1011">
    <cfRule type="expression" dxfId="1209" priority="2025">
      <formula>IF(RIGHT(TEXT(Y1010,"0.#"),1)=".",FALSE,TRUE)</formula>
    </cfRule>
    <cfRule type="expression" dxfId="1208" priority="2026">
      <formula>IF(RIGHT(TEXT(Y1010,"0.#"),1)=".",TRUE,FALSE)</formula>
    </cfRule>
  </conditionalFormatting>
  <conditionalFormatting sqref="AL1045:AO1072">
    <cfRule type="expression" dxfId="1207" priority="2021">
      <formula>IF(AND(AL1045&gt;=0, RIGHT(TEXT(AL1045,"0.#"),1)&lt;&gt;"."),TRUE,FALSE)</formula>
    </cfRule>
    <cfRule type="expression" dxfId="1206" priority="2022">
      <formula>IF(AND(AL1045&gt;=0, RIGHT(TEXT(AL1045,"0.#"),1)="."),TRUE,FALSE)</formula>
    </cfRule>
    <cfRule type="expression" dxfId="1205" priority="2023">
      <formula>IF(AND(AL1045&lt;0, RIGHT(TEXT(AL1045,"0.#"),1)&lt;&gt;"."),TRUE,FALSE)</formula>
    </cfRule>
    <cfRule type="expression" dxfId="1204" priority="2024">
      <formula>IF(AND(AL1045&lt;0, RIGHT(TEXT(AL1045,"0.#"),1)="."),TRUE,FALSE)</formula>
    </cfRule>
  </conditionalFormatting>
  <conditionalFormatting sqref="Y1045:Y1072">
    <cfRule type="expression" dxfId="1203" priority="2019">
      <formula>IF(RIGHT(TEXT(Y1045,"0.#"),1)=".",FALSE,TRUE)</formula>
    </cfRule>
    <cfRule type="expression" dxfId="1202" priority="2020">
      <formula>IF(RIGHT(TEXT(Y1045,"0.#"),1)=".",TRUE,FALSE)</formula>
    </cfRule>
  </conditionalFormatting>
  <conditionalFormatting sqref="AL1043:AO1044">
    <cfRule type="expression" dxfId="1201" priority="2015">
      <formula>IF(AND(AL1043&gt;=0, RIGHT(TEXT(AL1043,"0.#"),1)&lt;&gt;"."),TRUE,FALSE)</formula>
    </cfRule>
    <cfRule type="expression" dxfId="1200" priority="2016">
      <formula>IF(AND(AL1043&gt;=0, RIGHT(TEXT(AL1043,"0.#"),1)="."),TRUE,FALSE)</formula>
    </cfRule>
    <cfRule type="expression" dxfId="1199" priority="2017">
      <formula>IF(AND(AL1043&lt;0, RIGHT(TEXT(AL1043,"0.#"),1)&lt;&gt;"."),TRUE,FALSE)</formula>
    </cfRule>
    <cfRule type="expression" dxfId="1198" priority="2018">
      <formula>IF(AND(AL1043&lt;0, RIGHT(TEXT(AL1043,"0.#"),1)="."),TRUE,FALSE)</formula>
    </cfRule>
  </conditionalFormatting>
  <conditionalFormatting sqref="Y1043:Y1044">
    <cfRule type="expression" dxfId="1197" priority="2013">
      <formula>IF(RIGHT(TEXT(Y1043,"0.#"),1)=".",FALSE,TRUE)</formula>
    </cfRule>
    <cfRule type="expression" dxfId="1196" priority="2014">
      <formula>IF(RIGHT(TEXT(Y1043,"0.#"),1)=".",TRUE,FALSE)</formula>
    </cfRule>
  </conditionalFormatting>
  <conditionalFormatting sqref="AL1078:AO1105">
    <cfRule type="expression" dxfId="1195" priority="2009">
      <formula>IF(AND(AL1078&gt;=0, RIGHT(TEXT(AL1078,"0.#"),1)&lt;&gt;"."),TRUE,FALSE)</formula>
    </cfRule>
    <cfRule type="expression" dxfId="1194" priority="2010">
      <formula>IF(AND(AL1078&gt;=0, RIGHT(TEXT(AL1078,"0.#"),1)="."),TRUE,FALSE)</formula>
    </cfRule>
    <cfRule type="expression" dxfId="1193" priority="2011">
      <formula>IF(AND(AL1078&lt;0, RIGHT(TEXT(AL1078,"0.#"),1)&lt;&gt;"."),TRUE,FALSE)</formula>
    </cfRule>
    <cfRule type="expression" dxfId="1192" priority="2012">
      <formula>IF(AND(AL1078&lt;0, RIGHT(TEXT(AL1078,"0.#"),1)="."),TRUE,FALSE)</formula>
    </cfRule>
  </conditionalFormatting>
  <conditionalFormatting sqref="Y1078:Y1105">
    <cfRule type="expression" dxfId="1191" priority="2007">
      <formula>IF(RIGHT(TEXT(Y1078,"0.#"),1)=".",FALSE,TRUE)</formula>
    </cfRule>
    <cfRule type="expression" dxfId="1190" priority="2008">
      <formula>IF(RIGHT(TEXT(Y1078,"0.#"),1)=".",TRUE,FALSE)</formula>
    </cfRule>
  </conditionalFormatting>
  <conditionalFormatting sqref="AL1076:AO1077">
    <cfRule type="expression" dxfId="1189" priority="2003">
      <formula>IF(AND(AL1076&gt;=0, RIGHT(TEXT(AL1076,"0.#"),1)&lt;&gt;"."),TRUE,FALSE)</formula>
    </cfRule>
    <cfRule type="expression" dxfId="1188" priority="2004">
      <formula>IF(AND(AL1076&gt;=0, RIGHT(TEXT(AL1076,"0.#"),1)="."),TRUE,FALSE)</formula>
    </cfRule>
    <cfRule type="expression" dxfId="1187" priority="2005">
      <formula>IF(AND(AL1076&lt;0, RIGHT(TEXT(AL1076,"0.#"),1)&lt;&gt;"."),TRUE,FALSE)</formula>
    </cfRule>
    <cfRule type="expression" dxfId="1186" priority="2006">
      <formula>IF(AND(AL1076&lt;0, RIGHT(TEXT(AL1076,"0.#"),1)="."),TRUE,FALSE)</formula>
    </cfRule>
  </conditionalFormatting>
  <conditionalFormatting sqref="Y1076:Y1077">
    <cfRule type="expression" dxfId="1185" priority="2001">
      <formula>IF(RIGHT(TEXT(Y1076,"0.#"),1)=".",FALSE,TRUE)</formula>
    </cfRule>
    <cfRule type="expression" dxfId="1184" priority="2002">
      <formula>IF(RIGHT(TEXT(Y1076,"0.#"),1)=".",TRUE,FALSE)</formula>
    </cfRule>
  </conditionalFormatting>
  <conditionalFormatting sqref="AE39">
    <cfRule type="expression" dxfId="1183" priority="1999">
      <formula>IF(RIGHT(TEXT(AE39,"0.#"),1)=".",FALSE,TRUE)</formula>
    </cfRule>
    <cfRule type="expression" dxfId="1182" priority="2000">
      <formula>IF(RIGHT(TEXT(AE39,"0.#"),1)=".",TRUE,FALSE)</formula>
    </cfRule>
  </conditionalFormatting>
  <conditionalFormatting sqref="AM41">
    <cfRule type="expression" dxfId="1181" priority="1983">
      <formula>IF(RIGHT(TEXT(AM41,"0.#"),1)=".",FALSE,TRUE)</formula>
    </cfRule>
    <cfRule type="expression" dxfId="1180" priority="1984">
      <formula>IF(RIGHT(TEXT(AM41,"0.#"),1)=".",TRUE,FALSE)</formula>
    </cfRule>
  </conditionalFormatting>
  <conditionalFormatting sqref="AE40">
    <cfRule type="expression" dxfId="1179" priority="1997">
      <formula>IF(RIGHT(TEXT(AE40,"0.#"),1)=".",FALSE,TRUE)</formula>
    </cfRule>
    <cfRule type="expression" dxfId="1178" priority="1998">
      <formula>IF(RIGHT(TEXT(AE40,"0.#"),1)=".",TRUE,FALSE)</formula>
    </cfRule>
  </conditionalFormatting>
  <conditionalFormatting sqref="AE41">
    <cfRule type="expression" dxfId="1177" priority="1995">
      <formula>IF(RIGHT(TEXT(AE41,"0.#"),1)=".",FALSE,TRUE)</formula>
    </cfRule>
    <cfRule type="expression" dxfId="1176" priority="1996">
      <formula>IF(RIGHT(TEXT(AE41,"0.#"),1)=".",TRUE,FALSE)</formula>
    </cfRule>
  </conditionalFormatting>
  <conditionalFormatting sqref="AI41">
    <cfRule type="expression" dxfId="1175" priority="1993">
      <formula>IF(RIGHT(TEXT(AI41,"0.#"),1)=".",FALSE,TRUE)</formula>
    </cfRule>
    <cfRule type="expression" dxfId="1174" priority="1994">
      <formula>IF(RIGHT(TEXT(AI41,"0.#"),1)=".",TRUE,FALSE)</formula>
    </cfRule>
  </conditionalFormatting>
  <conditionalFormatting sqref="AI40">
    <cfRule type="expression" dxfId="1173" priority="1991">
      <formula>IF(RIGHT(TEXT(AI40,"0.#"),1)=".",FALSE,TRUE)</formula>
    </cfRule>
    <cfRule type="expression" dxfId="1172" priority="1992">
      <formula>IF(RIGHT(TEXT(AI40,"0.#"),1)=".",TRUE,FALSE)</formula>
    </cfRule>
  </conditionalFormatting>
  <conditionalFormatting sqref="AI39">
    <cfRule type="expression" dxfId="1171" priority="1989">
      <formula>IF(RIGHT(TEXT(AI39,"0.#"),1)=".",FALSE,TRUE)</formula>
    </cfRule>
    <cfRule type="expression" dxfId="1170" priority="1990">
      <formula>IF(RIGHT(TEXT(AI39,"0.#"),1)=".",TRUE,FALSE)</formula>
    </cfRule>
  </conditionalFormatting>
  <conditionalFormatting sqref="AM39">
    <cfRule type="expression" dxfId="1169" priority="1987">
      <formula>IF(RIGHT(TEXT(AM39,"0.#"),1)=".",FALSE,TRUE)</formula>
    </cfRule>
    <cfRule type="expression" dxfId="1168" priority="1988">
      <formula>IF(RIGHT(TEXT(AM39,"0.#"),1)=".",TRUE,FALSE)</formula>
    </cfRule>
  </conditionalFormatting>
  <conditionalFormatting sqref="AM40">
    <cfRule type="expression" dxfId="1167" priority="1985">
      <formula>IF(RIGHT(TEXT(AM40,"0.#"),1)=".",FALSE,TRUE)</formula>
    </cfRule>
    <cfRule type="expression" dxfId="1166" priority="1986">
      <formula>IF(RIGHT(TEXT(AM40,"0.#"),1)=".",TRUE,FALSE)</formula>
    </cfRule>
  </conditionalFormatting>
  <conditionalFormatting sqref="AQ39:AQ41">
    <cfRule type="expression" dxfId="1165" priority="1981">
      <formula>IF(RIGHT(TEXT(AQ39,"0.#"),1)=".",FALSE,TRUE)</formula>
    </cfRule>
    <cfRule type="expression" dxfId="1164" priority="1982">
      <formula>IF(RIGHT(TEXT(AQ39,"0.#"),1)=".",TRUE,FALSE)</formula>
    </cfRule>
  </conditionalFormatting>
  <conditionalFormatting sqref="AU39:AU41">
    <cfRule type="expression" dxfId="1163" priority="1979">
      <formula>IF(RIGHT(TEXT(AU39,"0.#"),1)=".",FALSE,TRUE)</formula>
    </cfRule>
    <cfRule type="expression" dxfId="1162" priority="1980">
      <formula>IF(RIGHT(TEXT(AU39,"0.#"),1)=".",TRUE,FALSE)</formula>
    </cfRule>
  </conditionalFormatting>
  <conditionalFormatting sqref="AE46">
    <cfRule type="expression" dxfId="1161" priority="1977">
      <formula>IF(RIGHT(TEXT(AE46,"0.#"),1)=".",FALSE,TRUE)</formula>
    </cfRule>
    <cfRule type="expression" dxfId="1160" priority="1978">
      <formula>IF(RIGHT(TEXT(AE46,"0.#"),1)=".",TRUE,FALSE)</formula>
    </cfRule>
  </conditionalFormatting>
  <conditionalFormatting sqref="AE47">
    <cfRule type="expression" dxfId="1159" priority="1975">
      <formula>IF(RIGHT(TEXT(AE47,"0.#"),1)=".",FALSE,TRUE)</formula>
    </cfRule>
    <cfRule type="expression" dxfId="1158" priority="1976">
      <formula>IF(RIGHT(TEXT(AE47,"0.#"),1)=".",TRUE,FALSE)</formula>
    </cfRule>
  </conditionalFormatting>
  <conditionalFormatting sqref="AE48">
    <cfRule type="expression" dxfId="1157" priority="1973">
      <formula>IF(RIGHT(TEXT(AE48,"0.#"),1)=".",FALSE,TRUE)</formula>
    </cfRule>
    <cfRule type="expression" dxfId="1156" priority="1974">
      <formula>IF(RIGHT(TEXT(AE48,"0.#"),1)=".",TRUE,FALSE)</formula>
    </cfRule>
  </conditionalFormatting>
  <conditionalFormatting sqref="AI48">
    <cfRule type="expression" dxfId="1155" priority="1971">
      <formula>IF(RIGHT(TEXT(AI48,"0.#"),1)=".",FALSE,TRUE)</formula>
    </cfRule>
    <cfRule type="expression" dxfId="1154" priority="1972">
      <formula>IF(RIGHT(TEXT(AI48,"0.#"),1)=".",TRUE,FALSE)</formula>
    </cfRule>
  </conditionalFormatting>
  <conditionalFormatting sqref="AI47">
    <cfRule type="expression" dxfId="1153" priority="1969">
      <formula>IF(RIGHT(TEXT(AI47,"0.#"),1)=".",FALSE,TRUE)</formula>
    </cfRule>
    <cfRule type="expression" dxfId="1152" priority="1970">
      <formula>IF(RIGHT(TEXT(AI47,"0.#"),1)=".",TRUE,FALSE)</formula>
    </cfRule>
  </conditionalFormatting>
  <conditionalFormatting sqref="AE448">
    <cfRule type="expression" dxfId="1151" priority="1847">
      <formula>IF(RIGHT(TEXT(AE448,"0.#"),1)=".",FALSE,TRUE)</formula>
    </cfRule>
    <cfRule type="expression" dxfId="1150" priority="1848">
      <formula>IF(RIGHT(TEXT(AE448,"0.#"),1)=".",TRUE,FALSE)</formula>
    </cfRule>
  </conditionalFormatting>
  <conditionalFormatting sqref="AM450">
    <cfRule type="expression" dxfId="1149" priority="1837">
      <formula>IF(RIGHT(TEXT(AM450,"0.#"),1)=".",FALSE,TRUE)</formula>
    </cfRule>
    <cfRule type="expression" dxfId="1148" priority="1838">
      <formula>IF(RIGHT(TEXT(AM450,"0.#"),1)=".",TRUE,FALSE)</formula>
    </cfRule>
  </conditionalFormatting>
  <conditionalFormatting sqref="AE449">
    <cfRule type="expression" dxfId="1147" priority="1845">
      <formula>IF(RIGHT(TEXT(AE449,"0.#"),1)=".",FALSE,TRUE)</formula>
    </cfRule>
    <cfRule type="expression" dxfId="1146" priority="1846">
      <formula>IF(RIGHT(TEXT(AE449,"0.#"),1)=".",TRUE,FALSE)</formula>
    </cfRule>
  </conditionalFormatting>
  <conditionalFormatting sqref="AE450">
    <cfRule type="expression" dxfId="1145" priority="1843">
      <formula>IF(RIGHT(TEXT(AE450,"0.#"),1)=".",FALSE,TRUE)</formula>
    </cfRule>
    <cfRule type="expression" dxfId="1144" priority="1844">
      <formula>IF(RIGHT(TEXT(AE450,"0.#"),1)=".",TRUE,FALSE)</formula>
    </cfRule>
  </conditionalFormatting>
  <conditionalFormatting sqref="AM448">
    <cfRule type="expression" dxfId="1143" priority="1841">
      <formula>IF(RIGHT(TEXT(AM448,"0.#"),1)=".",FALSE,TRUE)</formula>
    </cfRule>
    <cfRule type="expression" dxfId="1142" priority="1842">
      <formula>IF(RIGHT(TEXT(AM448,"0.#"),1)=".",TRUE,FALSE)</formula>
    </cfRule>
  </conditionalFormatting>
  <conditionalFormatting sqref="AM449">
    <cfRule type="expression" dxfId="1141" priority="1839">
      <formula>IF(RIGHT(TEXT(AM449,"0.#"),1)=".",FALSE,TRUE)</formula>
    </cfRule>
    <cfRule type="expression" dxfId="1140" priority="1840">
      <formula>IF(RIGHT(TEXT(AM449,"0.#"),1)=".",TRUE,FALSE)</formula>
    </cfRule>
  </conditionalFormatting>
  <conditionalFormatting sqref="AU448">
    <cfRule type="expression" dxfId="1139" priority="1835">
      <formula>IF(RIGHT(TEXT(AU448,"0.#"),1)=".",FALSE,TRUE)</formula>
    </cfRule>
    <cfRule type="expression" dxfId="1138" priority="1836">
      <formula>IF(RIGHT(TEXT(AU448,"0.#"),1)=".",TRUE,FALSE)</formula>
    </cfRule>
  </conditionalFormatting>
  <conditionalFormatting sqref="AU449">
    <cfRule type="expression" dxfId="1137" priority="1833">
      <formula>IF(RIGHT(TEXT(AU449,"0.#"),1)=".",FALSE,TRUE)</formula>
    </cfRule>
    <cfRule type="expression" dxfId="1136" priority="1834">
      <formula>IF(RIGHT(TEXT(AU449,"0.#"),1)=".",TRUE,FALSE)</formula>
    </cfRule>
  </conditionalFormatting>
  <conditionalFormatting sqref="AU450">
    <cfRule type="expression" dxfId="1135" priority="1831">
      <formula>IF(RIGHT(TEXT(AU450,"0.#"),1)=".",FALSE,TRUE)</formula>
    </cfRule>
    <cfRule type="expression" dxfId="1134" priority="1832">
      <formula>IF(RIGHT(TEXT(AU450,"0.#"),1)=".",TRUE,FALSE)</formula>
    </cfRule>
  </conditionalFormatting>
  <conditionalFormatting sqref="AI450">
    <cfRule type="expression" dxfId="1133" priority="1825">
      <formula>IF(RIGHT(TEXT(AI450,"0.#"),1)=".",FALSE,TRUE)</formula>
    </cfRule>
    <cfRule type="expression" dxfId="1132" priority="1826">
      <formula>IF(RIGHT(TEXT(AI450,"0.#"),1)=".",TRUE,FALSE)</formula>
    </cfRule>
  </conditionalFormatting>
  <conditionalFormatting sqref="AI448">
    <cfRule type="expression" dxfId="1131" priority="1829">
      <formula>IF(RIGHT(TEXT(AI448,"0.#"),1)=".",FALSE,TRUE)</formula>
    </cfRule>
    <cfRule type="expression" dxfId="1130" priority="1830">
      <formula>IF(RIGHT(TEXT(AI448,"0.#"),1)=".",TRUE,FALSE)</formula>
    </cfRule>
  </conditionalFormatting>
  <conditionalFormatting sqref="AI449">
    <cfRule type="expression" dxfId="1129" priority="1827">
      <formula>IF(RIGHT(TEXT(AI449,"0.#"),1)=".",FALSE,TRUE)</formula>
    </cfRule>
    <cfRule type="expression" dxfId="1128" priority="1828">
      <formula>IF(RIGHT(TEXT(AI449,"0.#"),1)=".",TRUE,FALSE)</formula>
    </cfRule>
  </conditionalFormatting>
  <conditionalFormatting sqref="AQ449">
    <cfRule type="expression" dxfId="1127" priority="1823">
      <formula>IF(RIGHT(TEXT(AQ449,"0.#"),1)=".",FALSE,TRUE)</formula>
    </cfRule>
    <cfRule type="expression" dxfId="1126" priority="1824">
      <formula>IF(RIGHT(TEXT(AQ449,"0.#"),1)=".",TRUE,FALSE)</formula>
    </cfRule>
  </conditionalFormatting>
  <conditionalFormatting sqref="AQ450">
    <cfRule type="expression" dxfId="1125" priority="1821">
      <formula>IF(RIGHT(TEXT(AQ450,"0.#"),1)=".",FALSE,TRUE)</formula>
    </cfRule>
    <cfRule type="expression" dxfId="1124" priority="1822">
      <formula>IF(RIGHT(TEXT(AQ450,"0.#"),1)=".",TRUE,FALSE)</formula>
    </cfRule>
  </conditionalFormatting>
  <conditionalFormatting sqref="AQ448">
    <cfRule type="expression" dxfId="1123" priority="1819">
      <formula>IF(RIGHT(TEXT(AQ448,"0.#"),1)=".",FALSE,TRUE)</formula>
    </cfRule>
    <cfRule type="expression" dxfId="1122" priority="1820">
      <formula>IF(RIGHT(TEXT(AQ448,"0.#"),1)=".",TRUE,FALSE)</formula>
    </cfRule>
  </conditionalFormatting>
  <conditionalFormatting sqref="AE453">
    <cfRule type="expression" dxfId="1121" priority="1817">
      <formula>IF(RIGHT(TEXT(AE453,"0.#"),1)=".",FALSE,TRUE)</formula>
    </cfRule>
    <cfRule type="expression" dxfId="1120" priority="1818">
      <formula>IF(RIGHT(TEXT(AE453,"0.#"),1)=".",TRUE,FALSE)</formula>
    </cfRule>
  </conditionalFormatting>
  <conditionalFormatting sqref="AM455">
    <cfRule type="expression" dxfId="1119" priority="1807">
      <formula>IF(RIGHT(TEXT(AM455,"0.#"),1)=".",FALSE,TRUE)</formula>
    </cfRule>
    <cfRule type="expression" dxfId="1118" priority="1808">
      <formula>IF(RIGHT(TEXT(AM455,"0.#"),1)=".",TRUE,FALSE)</formula>
    </cfRule>
  </conditionalFormatting>
  <conditionalFormatting sqref="AE454">
    <cfRule type="expression" dxfId="1117" priority="1815">
      <formula>IF(RIGHT(TEXT(AE454,"0.#"),1)=".",FALSE,TRUE)</formula>
    </cfRule>
    <cfRule type="expression" dxfId="1116" priority="1816">
      <formula>IF(RIGHT(TEXT(AE454,"0.#"),1)=".",TRUE,FALSE)</formula>
    </cfRule>
  </conditionalFormatting>
  <conditionalFormatting sqref="AE455">
    <cfRule type="expression" dxfId="1115" priority="1813">
      <formula>IF(RIGHT(TEXT(AE455,"0.#"),1)=".",FALSE,TRUE)</formula>
    </cfRule>
    <cfRule type="expression" dxfId="1114" priority="1814">
      <formula>IF(RIGHT(TEXT(AE455,"0.#"),1)=".",TRUE,FALSE)</formula>
    </cfRule>
  </conditionalFormatting>
  <conditionalFormatting sqref="AM453">
    <cfRule type="expression" dxfId="1113" priority="1811">
      <formula>IF(RIGHT(TEXT(AM453,"0.#"),1)=".",FALSE,TRUE)</formula>
    </cfRule>
    <cfRule type="expression" dxfId="1112" priority="1812">
      <formula>IF(RIGHT(TEXT(AM453,"0.#"),1)=".",TRUE,FALSE)</formula>
    </cfRule>
  </conditionalFormatting>
  <conditionalFormatting sqref="AM454">
    <cfRule type="expression" dxfId="1111" priority="1809">
      <formula>IF(RIGHT(TEXT(AM454,"0.#"),1)=".",FALSE,TRUE)</formula>
    </cfRule>
    <cfRule type="expression" dxfId="1110" priority="1810">
      <formula>IF(RIGHT(TEXT(AM454,"0.#"),1)=".",TRUE,FALSE)</formula>
    </cfRule>
  </conditionalFormatting>
  <conditionalFormatting sqref="AU453">
    <cfRule type="expression" dxfId="1109" priority="1805">
      <formula>IF(RIGHT(TEXT(AU453,"0.#"),1)=".",FALSE,TRUE)</formula>
    </cfRule>
    <cfRule type="expression" dxfId="1108" priority="1806">
      <formula>IF(RIGHT(TEXT(AU453,"0.#"),1)=".",TRUE,FALSE)</formula>
    </cfRule>
  </conditionalFormatting>
  <conditionalFormatting sqref="AU454">
    <cfRule type="expression" dxfId="1107" priority="1803">
      <formula>IF(RIGHT(TEXT(AU454,"0.#"),1)=".",FALSE,TRUE)</formula>
    </cfRule>
    <cfRule type="expression" dxfId="1106" priority="1804">
      <formula>IF(RIGHT(TEXT(AU454,"0.#"),1)=".",TRUE,FALSE)</formula>
    </cfRule>
  </conditionalFormatting>
  <conditionalFormatting sqref="AU455">
    <cfRule type="expression" dxfId="1105" priority="1801">
      <formula>IF(RIGHT(TEXT(AU455,"0.#"),1)=".",FALSE,TRUE)</formula>
    </cfRule>
    <cfRule type="expression" dxfId="1104" priority="1802">
      <formula>IF(RIGHT(TEXT(AU455,"0.#"),1)=".",TRUE,FALSE)</formula>
    </cfRule>
  </conditionalFormatting>
  <conditionalFormatting sqref="AI455">
    <cfRule type="expression" dxfId="1103" priority="1795">
      <formula>IF(RIGHT(TEXT(AI455,"0.#"),1)=".",FALSE,TRUE)</formula>
    </cfRule>
    <cfRule type="expression" dxfId="1102" priority="1796">
      <formula>IF(RIGHT(TEXT(AI455,"0.#"),1)=".",TRUE,FALSE)</formula>
    </cfRule>
  </conditionalFormatting>
  <conditionalFormatting sqref="AI453">
    <cfRule type="expression" dxfId="1101" priority="1799">
      <formula>IF(RIGHT(TEXT(AI453,"0.#"),1)=".",FALSE,TRUE)</formula>
    </cfRule>
    <cfRule type="expression" dxfId="1100" priority="1800">
      <formula>IF(RIGHT(TEXT(AI453,"0.#"),1)=".",TRUE,FALSE)</formula>
    </cfRule>
  </conditionalFormatting>
  <conditionalFormatting sqref="AI454">
    <cfRule type="expression" dxfId="1099" priority="1797">
      <formula>IF(RIGHT(TEXT(AI454,"0.#"),1)=".",FALSE,TRUE)</formula>
    </cfRule>
    <cfRule type="expression" dxfId="1098" priority="1798">
      <formula>IF(RIGHT(TEXT(AI454,"0.#"),1)=".",TRUE,FALSE)</formula>
    </cfRule>
  </conditionalFormatting>
  <conditionalFormatting sqref="AQ454">
    <cfRule type="expression" dxfId="1097" priority="1793">
      <formula>IF(RIGHT(TEXT(AQ454,"0.#"),1)=".",FALSE,TRUE)</formula>
    </cfRule>
    <cfRule type="expression" dxfId="1096" priority="1794">
      <formula>IF(RIGHT(TEXT(AQ454,"0.#"),1)=".",TRUE,FALSE)</formula>
    </cfRule>
  </conditionalFormatting>
  <conditionalFormatting sqref="AQ455">
    <cfRule type="expression" dxfId="1095" priority="1791">
      <formula>IF(RIGHT(TEXT(AQ455,"0.#"),1)=".",FALSE,TRUE)</formula>
    </cfRule>
    <cfRule type="expression" dxfId="1094" priority="1792">
      <formula>IF(RIGHT(TEXT(AQ455,"0.#"),1)=".",TRUE,FALSE)</formula>
    </cfRule>
  </conditionalFormatting>
  <conditionalFormatting sqref="AQ453">
    <cfRule type="expression" dxfId="1093" priority="1789">
      <formula>IF(RIGHT(TEXT(AQ453,"0.#"),1)=".",FALSE,TRUE)</formula>
    </cfRule>
    <cfRule type="expression" dxfId="1092" priority="1790">
      <formula>IF(RIGHT(TEXT(AQ453,"0.#"),1)=".",TRUE,FALSE)</formula>
    </cfRule>
  </conditionalFormatting>
  <conditionalFormatting sqref="AE487">
    <cfRule type="expression" dxfId="1091" priority="1667">
      <formula>IF(RIGHT(TEXT(AE487,"0.#"),1)=".",FALSE,TRUE)</formula>
    </cfRule>
    <cfRule type="expression" dxfId="1090" priority="1668">
      <formula>IF(RIGHT(TEXT(AE487,"0.#"),1)=".",TRUE,FALSE)</formula>
    </cfRule>
  </conditionalFormatting>
  <conditionalFormatting sqref="AE488">
    <cfRule type="expression" dxfId="1089" priority="1665">
      <formula>IF(RIGHT(TEXT(AE488,"0.#"),1)=".",FALSE,TRUE)</formula>
    </cfRule>
    <cfRule type="expression" dxfId="1088" priority="1666">
      <formula>IF(RIGHT(TEXT(AE488,"0.#"),1)=".",TRUE,FALSE)</formula>
    </cfRule>
  </conditionalFormatting>
  <conditionalFormatting sqref="AE489">
    <cfRule type="expression" dxfId="1087" priority="1663">
      <formula>IF(RIGHT(TEXT(AE489,"0.#"),1)=".",FALSE,TRUE)</formula>
    </cfRule>
    <cfRule type="expression" dxfId="1086" priority="1664">
      <formula>IF(RIGHT(TEXT(AE489,"0.#"),1)=".",TRUE,FALSE)</formula>
    </cfRule>
  </conditionalFormatting>
  <conditionalFormatting sqref="AU487">
    <cfRule type="expression" dxfId="1085" priority="1655">
      <formula>IF(RIGHT(TEXT(AU487,"0.#"),1)=".",FALSE,TRUE)</formula>
    </cfRule>
    <cfRule type="expression" dxfId="1084" priority="1656">
      <formula>IF(RIGHT(TEXT(AU487,"0.#"),1)=".",TRUE,FALSE)</formula>
    </cfRule>
  </conditionalFormatting>
  <conditionalFormatting sqref="AU488">
    <cfRule type="expression" dxfId="1083" priority="1653">
      <formula>IF(RIGHT(TEXT(AU488,"0.#"),1)=".",FALSE,TRUE)</formula>
    </cfRule>
    <cfRule type="expression" dxfId="1082" priority="1654">
      <formula>IF(RIGHT(TEXT(AU488,"0.#"),1)=".",TRUE,FALSE)</formula>
    </cfRule>
  </conditionalFormatting>
  <conditionalFormatting sqref="AU489">
    <cfRule type="expression" dxfId="1081" priority="1651">
      <formula>IF(RIGHT(TEXT(AU489,"0.#"),1)=".",FALSE,TRUE)</formula>
    </cfRule>
    <cfRule type="expression" dxfId="1080" priority="1652">
      <formula>IF(RIGHT(TEXT(AU489,"0.#"),1)=".",TRUE,FALSE)</formula>
    </cfRule>
  </conditionalFormatting>
  <conditionalFormatting sqref="AQ488">
    <cfRule type="expression" dxfId="1079" priority="1643">
      <formula>IF(RIGHT(TEXT(AQ488,"0.#"),1)=".",FALSE,TRUE)</formula>
    </cfRule>
    <cfRule type="expression" dxfId="1078" priority="1644">
      <formula>IF(RIGHT(TEXT(AQ488,"0.#"),1)=".",TRUE,FALSE)</formula>
    </cfRule>
  </conditionalFormatting>
  <conditionalFormatting sqref="AQ489">
    <cfRule type="expression" dxfId="1077" priority="1641">
      <formula>IF(RIGHT(TEXT(AQ489,"0.#"),1)=".",FALSE,TRUE)</formula>
    </cfRule>
    <cfRule type="expression" dxfId="1076" priority="1642">
      <formula>IF(RIGHT(TEXT(AQ489,"0.#"),1)=".",TRUE,FALSE)</formula>
    </cfRule>
  </conditionalFormatting>
  <conditionalFormatting sqref="AQ487">
    <cfRule type="expression" dxfId="1075" priority="1639">
      <formula>IF(RIGHT(TEXT(AQ487,"0.#"),1)=".",FALSE,TRUE)</formula>
    </cfRule>
    <cfRule type="expression" dxfId="1074" priority="1640">
      <formula>IF(RIGHT(TEXT(AQ487,"0.#"),1)=".",TRUE,FALSE)</formula>
    </cfRule>
  </conditionalFormatting>
  <conditionalFormatting sqref="AE512:AE514">
    <cfRule type="expression" dxfId="1073" priority="1637">
      <formula>IF(RIGHT(TEXT(AE512,"0.#"),1)=".",FALSE,TRUE)</formula>
    </cfRule>
    <cfRule type="expression" dxfId="1072" priority="1638">
      <formula>IF(RIGHT(TEXT(AE512,"0.#"),1)=".",TRUE,FALSE)</formula>
    </cfRule>
  </conditionalFormatting>
  <conditionalFormatting sqref="AU512:AU514">
    <cfRule type="expression" dxfId="1071" priority="1625">
      <formula>IF(RIGHT(TEXT(AU512,"0.#"),1)=".",FALSE,TRUE)</formula>
    </cfRule>
    <cfRule type="expression" dxfId="1070" priority="1626">
      <formula>IF(RIGHT(TEXT(AU512,"0.#"),1)=".",TRUE,FALSE)</formula>
    </cfRule>
  </conditionalFormatting>
  <conditionalFormatting sqref="AQ512:AQ514">
    <cfRule type="expression" dxfId="1069" priority="1609">
      <formula>IF(RIGHT(TEXT(AQ512,"0.#"),1)=".",FALSE,TRUE)</formula>
    </cfRule>
    <cfRule type="expression" dxfId="1068" priority="1610">
      <formula>IF(RIGHT(TEXT(AQ512,"0.#"),1)=".",TRUE,FALSE)</formula>
    </cfRule>
  </conditionalFormatting>
  <conditionalFormatting sqref="AE517">
    <cfRule type="expression" dxfId="1067" priority="1487">
      <formula>IF(RIGHT(TEXT(AE517,"0.#"),1)=".",FALSE,TRUE)</formula>
    </cfRule>
    <cfRule type="expression" dxfId="1066" priority="1488">
      <formula>IF(RIGHT(TEXT(AE517,"0.#"),1)=".",TRUE,FALSE)</formula>
    </cfRule>
  </conditionalFormatting>
  <conditionalFormatting sqref="AE518">
    <cfRule type="expression" dxfId="1065" priority="1485">
      <formula>IF(RIGHT(TEXT(AE518,"0.#"),1)=".",FALSE,TRUE)</formula>
    </cfRule>
    <cfRule type="expression" dxfId="1064" priority="1486">
      <formula>IF(RIGHT(TEXT(AE518,"0.#"),1)=".",TRUE,FALSE)</formula>
    </cfRule>
  </conditionalFormatting>
  <conditionalFormatting sqref="AE519">
    <cfRule type="expression" dxfId="1063" priority="1483">
      <formula>IF(RIGHT(TEXT(AE519,"0.#"),1)=".",FALSE,TRUE)</formula>
    </cfRule>
    <cfRule type="expression" dxfId="1062" priority="1484">
      <formula>IF(RIGHT(TEXT(AE519,"0.#"),1)=".",TRUE,FALSE)</formula>
    </cfRule>
  </conditionalFormatting>
  <conditionalFormatting sqref="AU517">
    <cfRule type="expression" dxfId="1061" priority="1475">
      <formula>IF(RIGHT(TEXT(AU517,"0.#"),1)=".",FALSE,TRUE)</formula>
    </cfRule>
    <cfRule type="expression" dxfId="1060" priority="1476">
      <formula>IF(RIGHT(TEXT(AU517,"0.#"),1)=".",TRUE,FALSE)</formula>
    </cfRule>
  </conditionalFormatting>
  <conditionalFormatting sqref="AU519">
    <cfRule type="expression" dxfId="1059" priority="1471">
      <formula>IF(RIGHT(TEXT(AU519,"0.#"),1)=".",FALSE,TRUE)</formula>
    </cfRule>
    <cfRule type="expression" dxfId="1058" priority="1472">
      <formula>IF(RIGHT(TEXT(AU519,"0.#"),1)=".",TRUE,FALSE)</formula>
    </cfRule>
  </conditionalFormatting>
  <conditionalFormatting sqref="AQ518">
    <cfRule type="expression" dxfId="1057" priority="1463">
      <formula>IF(RIGHT(TEXT(AQ518,"0.#"),1)=".",FALSE,TRUE)</formula>
    </cfRule>
    <cfRule type="expression" dxfId="1056" priority="1464">
      <formula>IF(RIGHT(TEXT(AQ518,"0.#"),1)=".",TRUE,FALSE)</formula>
    </cfRule>
  </conditionalFormatting>
  <conditionalFormatting sqref="AQ519">
    <cfRule type="expression" dxfId="1055" priority="1461">
      <formula>IF(RIGHT(TEXT(AQ519,"0.#"),1)=".",FALSE,TRUE)</formula>
    </cfRule>
    <cfRule type="expression" dxfId="1054" priority="1462">
      <formula>IF(RIGHT(TEXT(AQ519,"0.#"),1)=".",TRUE,FALSE)</formula>
    </cfRule>
  </conditionalFormatting>
  <conditionalFormatting sqref="AQ517">
    <cfRule type="expression" dxfId="1053" priority="1459">
      <formula>IF(RIGHT(TEXT(AQ517,"0.#"),1)=".",FALSE,TRUE)</formula>
    </cfRule>
    <cfRule type="expression" dxfId="1052" priority="1460">
      <formula>IF(RIGHT(TEXT(AQ517,"0.#"),1)=".",TRUE,FALSE)</formula>
    </cfRule>
  </conditionalFormatting>
  <conditionalFormatting sqref="AE522">
    <cfRule type="expression" dxfId="1051" priority="1457">
      <formula>IF(RIGHT(TEXT(AE522,"0.#"),1)=".",FALSE,TRUE)</formula>
    </cfRule>
    <cfRule type="expression" dxfId="1050" priority="1458">
      <formula>IF(RIGHT(TEXT(AE522,"0.#"),1)=".",TRUE,FALSE)</formula>
    </cfRule>
  </conditionalFormatting>
  <conditionalFormatting sqref="AE523">
    <cfRule type="expression" dxfId="1049" priority="1455">
      <formula>IF(RIGHT(TEXT(AE523,"0.#"),1)=".",FALSE,TRUE)</formula>
    </cfRule>
    <cfRule type="expression" dxfId="1048" priority="1456">
      <formula>IF(RIGHT(TEXT(AE523,"0.#"),1)=".",TRUE,FALSE)</formula>
    </cfRule>
  </conditionalFormatting>
  <conditionalFormatting sqref="AE524">
    <cfRule type="expression" dxfId="1047" priority="1453">
      <formula>IF(RIGHT(TEXT(AE524,"0.#"),1)=".",FALSE,TRUE)</formula>
    </cfRule>
    <cfRule type="expression" dxfId="1046" priority="1454">
      <formula>IF(RIGHT(TEXT(AE524,"0.#"),1)=".",TRUE,FALSE)</formula>
    </cfRule>
  </conditionalFormatting>
  <conditionalFormatting sqref="AU522">
    <cfRule type="expression" dxfId="1045" priority="1445">
      <formula>IF(RIGHT(TEXT(AU522,"0.#"),1)=".",FALSE,TRUE)</formula>
    </cfRule>
    <cfRule type="expression" dxfId="1044" priority="1446">
      <formula>IF(RIGHT(TEXT(AU522,"0.#"),1)=".",TRUE,FALSE)</formula>
    </cfRule>
  </conditionalFormatting>
  <conditionalFormatting sqref="AU523">
    <cfRule type="expression" dxfId="1043" priority="1443">
      <formula>IF(RIGHT(TEXT(AU523,"0.#"),1)=".",FALSE,TRUE)</formula>
    </cfRule>
    <cfRule type="expression" dxfId="1042" priority="1444">
      <formula>IF(RIGHT(TEXT(AU523,"0.#"),1)=".",TRUE,FALSE)</formula>
    </cfRule>
  </conditionalFormatting>
  <conditionalFormatting sqref="AU524">
    <cfRule type="expression" dxfId="1041" priority="1441">
      <formula>IF(RIGHT(TEXT(AU524,"0.#"),1)=".",FALSE,TRUE)</formula>
    </cfRule>
    <cfRule type="expression" dxfId="1040" priority="1442">
      <formula>IF(RIGHT(TEXT(AU524,"0.#"),1)=".",TRUE,FALSE)</formula>
    </cfRule>
  </conditionalFormatting>
  <conditionalFormatting sqref="AQ523">
    <cfRule type="expression" dxfId="1039" priority="1433">
      <formula>IF(RIGHT(TEXT(AQ523,"0.#"),1)=".",FALSE,TRUE)</formula>
    </cfRule>
    <cfRule type="expression" dxfId="1038" priority="1434">
      <formula>IF(RIGHT(TEXT(AQ523,"0.#"),1)=".",TRUE,FALSE)</formula>
    </cfRule>
  </conditionalFormatting>
  <conditionalFormatting sqref="AQ524">
    <cfRule type="expression" dxfId="1037" priority="1431">
      <formula>IF(RIGHT(TEXT(AQ524,"0.#"),1)=".",FALSE,TRUE)</formula>
    </cfRule>
    <cfRule type="expression" dxfId="1036" priority="1432">
      <formula>IF(RIGHT(TEXT(AQ524,"0.#"),1)=".",TRUE,FALSE)</formula>
    </cfRule>
  </conditionalFormatting>
  <conditionalFormatting sqref="AQ522">
    <cfRule type="expression" dxfId="1035" priority="1429">
      <formula>IF(RIGHT(TEXT(AQ522,"0.#"),1)=".",FALSE,TRUE)</formula>
    </cfRule>
    <cfRule type="expression" dxfId="1034" priority="1430">
      <formula>IF(RIGHT(TEXT(AQ522,"0.#"),1)=".",TRUE,FALSE)</formula>
    </cfRule>
  </conditionalFormatting>
  <conditionalFormatting sqref="AE527">
    <cfRule type="expression" dxfId="1033" priority="1427">
      <formula>IF(RIGHT(TEXT(AE527,"0.#"),1)=".",FALSE,TRUE)</formula>
    </cfRule>
    <cfRule type="expression" dxfId="1032" priority="1428">
      <formula>IF(RIGHT(TEXT(AE527,"0.#"),1)=".",TRUE,FALSE)</formula>
    </cfRule>
  </conditionalFormatting>
  <conditionalFormatting sqref="AE528">
    <cfRule type="expression" dxfId="1031" priority="1425">
      <formula>IF(RIGHT(TEXT(AE528,"0.#"),1)=".",FALSE,TRUE)</formula>
    </cfRule>
    <cfRule type="expression" dxfId="1030" priority="1426">
      <formula>IF(RIGHT(TEXT(AE528,"0.#"),1)=".",TRUE,FALSE)</formula>
    </cfRule>
  </conditionalFormatting>
  <conditionalFormatting sqref="AE529">
    <cfRule type="expression" dxfId="1029" priority="1423">
      <formula>IF(RIGHT(TEXT(AE529,"0.#"),1)=".",FALSE,TRUE)</formula>
    </cfRule>
    <cfRule type="expression" dxfId="1028" priority="1424">
      <formula>IF(RIGHT(TEXT(AE529,"0.#"),1)=".",TRUE,FALSE)</formula>
    </cfRule>
  </conditionalFormatting>
  <conditionalFormatting sqref="AU527">
    <cfRule type="expression" dxfId="1027" priority="1415">
      <formula>IF(RIGHT(TEXT(AU527,"0.#"),1)=".",FALSE,TRUE)</formula>
    </cfRule>
    <cfRule type="expression" dxfId="1026" priority="1416">
      <formula>IF(RIGHT(TEXT(AU527,"0.#"),1)=".",TRUE,FALSE)</formula>
    </cfRule>
  </conditionalFormatting>
  <conditionalFormatting sqref="AU528">
    <cfRule type="expression" dxfId="1025" priority="1413">
      <formula>IF(RIGHT(TEXT(AU528,"0.#"),1)=".",FALSE,TRUE)</formula>
    </cfRule>
    <cfRule type="expression" dxfId="1024" priority="1414">
      <formula>IF(RIGHT(TEXT(AU528,"0.#"),1)=".",TRUE,FALSE)</formula>
    </cfRule>
  </conditionalFormatting>
  <conditionalFormatting sqref="AU529">
    <cfRule type="expression" dxfId="1023" priority="1411">
      <formula>IF(RIGHT(TEXT(AU529,"0.#"),1)=".",FALSE,TRUE)</formula>
    </cfRule>
    <cfRule type="expression" dxfId="1022" priority="1412">
      <formula>IF(RIGHT(TEXT(AU529,"0.#"),1)=".",TRUE,FALSE)</formula>
    </cfRule>
  </conditionalFormatting>
  <conditionalFormatting sqref="AQ528">
    <cfRule type="expression" dxfId="1021" priority="1403">
      <formula>IF(RIGHT(TEXT(AQ528,"0.#"),1)=".",FALSE,TRUE)</formula>
    </cfRule>
    <cfRule type="expression" dxfId="1020" priority="1404">
      <formula>IF(RIGHT(TEXT(AQ528,"0.#"),1)=".",TRUE,FALSE)</formula>
    </cfRule>
  </conditionalFormatting>
  <conditionalFormatting sqref="AQ529">
    <cfRule type="expression" dxfId="1019" priority="1401">
      <formula>IF(RIGHT(TEXT(AQ529,"0.#"),1)=".",FALSE,TRUE)</formula>
    </cfRule>
    <cfRule type="expression" dxfId="1018" priority="1402">
      <formula>IF(RIGHT(TEXT(AQ529,"0.#"),1)=".",TRUE,FALSE)</formula>
    </cfRule>
  </conditionalFormatting>
  <conditionalFormatting sqref="AQ527">
    <cfRule type="expression" dxfId="1017" priority="1399">
      <formula>IF(RIGHT(TEXT(AQ527,"0.#"),1)=".",FALSE,TRUE)</formula>
    </cfRule>
    <cfRule type="expression" dxfId="1016" priority="1400">
      <formula>IF(RIGHT(TEXT(AQ527,"0.#"),1)=".",TRUE,FALSE)</formula>
    </cfRule>
  </conditionalFormatting>
  <conditionalFormatting sqref="AE532">
    <cfRule type="expression" dxfId="1015" priority="1397">
      <formula>IF(RIGHT(TEXT(AE532,"0.#"),1)=".",FALSE,TRUE)</formula>
    </cfRule>
    <cfRule type="expression" dxfId="1014" priority="1398">
      <formula>IF(RIGHT(TEXT(AE532,"0.#"),1)=".",TRUE,FALSE)</formula>
    </cfRule>
  </conditionalFormatting>
  <conditionalFormatting sqref="AM534">
    <cfRule type="expression" dxfId="1013" priority="1387">
      <formula>IF(RIGHT(TEXT(AM534,"0.#"),1)=".",FALSE,TRUE)</formula>
    </cfRule>
    <cfRule type="expression" dxfId="1012" priority="1388">
      <formula>IF(RIGHT(TEXT(AM534,"0.#"),1)=".",TRUE,FALSE)</formula>
    </cfRule>
  </conditionalFormatting>
  <conditionalFormatting sqref="AE533">
    <cfRule type="expression" dxfId="1011" priority="1395">
      <formula>IF(RIGHT(TEXT(AE533,"0.#"),1)=".",FALSE,TRUE)</formula>
    </cfRule>
    <cfRule type="expression" dxfId="1010" priority="1396">
      <formula>IF(RIGHT(TEXT(AE533,"0.#"),1)=".",TRUE,FALSE)</formula>
    </cfRule>
  </conditionalFormatting>
  <conditionalFormatting sqref="AE534">
    <cfRule type="expression" dxfId="1009" priority="1393">
      <formula>IF(RIGHT(TEXT(AE534,"0.#"),1)=".",FALSE,TRUE)</formula>
    </cfRule>
    <cfRule type="expression" dxfId="1008" priority="1394">
      <formula>IF(RIGHT(TEXT(AE534,"0.#"),1)=".",TRUE,FALSE)</formula>
    </cfRule>
  </conditionalFormatting>
  <conditionalFormatting sqref="AM532">
    <cfRule type="expression" dxfId="1007" priority="1391">
      <formula>IF(RIGHT(TEXT(AM532,"0.#"),1)=".",FALSE,TRUE)</formula>
    </cfRule>
    <cfRule type="expression" dxfId="1006" priority="1392">
      <formula>IF(RIGHT(TEXT(AM532,"0.#"),1)=".",TRUE,FALSE)</formula>
    </cfRule>
  </conditionalFormatting>
  <conditionalFormatting sqref="AM533">
    <cfRule type="expression" dxfId="1005" priority="1389">
      <formula>IF(RIGHT(TEXT(AM533,"0.#"),1)=".",FALSE,TRUE)</formula>
    </cfRule>
    <cfRule type="expression" dxfId="1004" priority="1390">
      <formula>IF(RIGHT(TEXT(AM533,"0.#"),1)=".",TRUE,FALSE)</formula>
    </cfRule>
  </conditionalFormatting>
  <conditionalFormatting sqref="AU532">
    <cfRule type="expression" dxfId="1003" priority="1385">
      <formula>IF(RIGHT(TEXT(AU532,"0.#"),1)=".",FALSE,TRUE)</formula>
    </cfRule>
    <cfRule type="expression" dxfId="1002" priority="1386">
      <formula>IF(RIGHT(TEXT(AU532,"0.#"),1)=".",TRUE,FALSE)</formula>
    </cfRule>
  </conditionalFormatting>
  <conditionalFormatting sqref="AU533">
    <cfRule type="expression" dxfId="1001" priority="1383">
      <formula>IF(RIGHT(TEXT(AU533,"0.#"),1)=".",FALSE,TRUE)</formula>
    </cfRule>
    <cfRule type="expression" dxfId="1000" priority="1384">
      <formula>IF(RIGHT(TEXT(AU533,"0.#"),1)=".",TRUE,FALSE)</formula>
    </cfRule>
  </conditionalFormatting>
  <conditionalFormatting sqref="AU534">
    <cfRule type="expression" dxfId="999" priority="1381">
      <formula>IF(RIGHT(TEXT(AU534,"0.#"),1)=".",FALSE,TRUE)</formula>
    </cfRule>
    <cfRule type="expression" dxfId="998" priority="1382">
      <formula>IF(RIGHT(TEXT(AU534,"0.#"),1)=".",TRUE,FALSE)</formula>
    </cfRule>
  </conditionalFormatting>
  <conditionalFormatting sqref="AI534">
    <cfRule type="expression" dxfId="997" priority="1375">
      <formula>IF(RIGHT(TEXT(AI534,"0.#"),1)=".",FALSE,TRUE)</formula>
    </cfRule>
    <cfRule type="expression" dxfId="996" priority="1376">
      <formula>IF(RIGHT(TEXT(AI534,"0.#"),1)=".",TRUE,FALSE)</formula>
    </cfRule>
  </conditionalFormatting>
  <conditionalFormatting sqref="AI532">
    <cfRule type="expression" dxfId="995" priority="1379">
      <formula>IF(RIGHT(TEXT(AI532,"0.#"),1)=".",FALSE,TRUE)</formula>
    </cfRule>
    <cfRule type="expression" dxfId="994" priority="1380">
      <formula>IF(RIGHT(TEXT(AI532,"0.#"),1)=".",TRUE,FALSE)</formula>
    </cfRule>
  </conditionalFormatting>
  <conditionalFormatting sqref="AI533">
    <cfRule type="expression" dxfId="993" priority="1377">
      <formula>IF(RIGHT(TEXT(AI533,"0.#"),1)=".",FALSE,TRUE)</formula>
    </cfRule>
    <cfRule type="expression" dxfId="992" priority="1378">
      <formula>IF(RIGHT(TEXT(AI533,"0.#"),1)=".",TRUE,FALSE)</formula>
    </cfRule>
  </conditionalFormatting>
  <conditionalFormatting sqref="AQ533">
    <cfRule type="expression" dxfId="991" priority="1373">
      <formula>IF(RIGHT(TEXT(AQ533,"0.#"),1)=".",FALSE,TRUE)</formula>
    </cfRule>
    <cfRule type="expression" dxfId="990" priority="1374">
      <formula>IF(RIGHT(TEXT(AQ533,"0.#"),1)=".",TRUE,FALSE)</formula>
    </cfRule>
  </conditionalFormatting>
  <conditionalFormatting sqref="AQ534">
    <cfRule type="expression" dxfId="989" priority="1371">
      <formula>IF(RIGHT(TEXT(AQ534,"0.#"),1)=".",FALSE,TRUE)</formula>
    </cfRule>
    <cfRule type="expression" dxfId="988" priority="1372">
      <formula>IF(RIGHT(TEXT(AQ534,"0.#"),1)=".",TRUE,FALSE)</formula>
    </cfRule>
  </conditionalFormatting>
  <conditionalFormatting sqref="AQ532">
    <cfRule type="expression" dxfId="987" priority="1369">
      <formula>IF(RIGHT(TEXT(AQ532,"0.#"),1)=".",FALSE,TRUE)</formula>
    </cfRule>
    <cfRule type="expression" dxfId="986" priority="1370">
      <formula>IF(RIGHT(TEXT(AQ532,"0.#"),1)=".",TRUE,FALSE)</formula>
    </cfRule>
  </conditionalFormatting>
  <conditionalFormatting sqref="AE541">
    <cfRule type="expression" dxfId="985" priority="1367">
      <formula>IF(RIGHT(TEXT(AE541,"0.#"),1)=".",FALSE,TRUE)</formula>
    </cfRule>
    <cfRule type="expression" dxfId="984" priority="1368">
      <formula>IF(RIGHT(TEXT(AE541,"0.#"),1)=".",TRUE,FALSE)</formula>
    </cfRule>
  </conditionalFormatting>
  <conditionalFormatting sqref="AE542">
    <cfRule type="expression" dxfId="983" priority="1365">
      <formula>IF(RIGHT(TEXT(AE542,"0.#"),1)=".",FALSE,TRUE)</formula>
    </cfRule>
    <cfRule type="expression" dxfId="982" priority="1366">
      <formula>IF(RIGHT(TEXT(AE542,"0.#"),1)=".",TRUE,FALSE)</formula>
    </cfRule>
  </conditionalFormatting>
  <conditionalFormatting sqref="AE543">
    <cfRule type="expression" dxfId="981" priority="1363">
      <formula>IF(RIGHT(TEXT(AE543,"0.#"),1)=".",FALSE,TRUE)</formula>
    </cfRule>
    <cfRule type="expression" dxfId="980" priority="1364">
      <formula>IF(RIGHT(TEXT(AE543,"0.#"),1)=".",TRUE,FALSE)</formula>
    </cfRule>
  </conditionalFormatting>
  <conditionalFormatting sqref="AU541">
    <cfRule type="expression" dxfId="979" priority="1355">
      <formula>IF(RIGHT(TEXT(AU541,"0.#"),1)=".",FALSE,TRUE)</formula>
    </cfRule>
    <cfRule type="expression" dxfId="978" priority="1356">
      <formula>IF(RIGHT(TEXT(AU541,"0.#"),1)=".",TRUE,FALSE)</formula>
    </cfRule>
  </conditionalFormatting>
  <conditionalFormatting sqref="AU542">
    <cfRule type="expression" dxfId="977" priority="1353">
      <formula>IF(RIGHT(TEXT(AU542,"0.#"),1)=".",FALSE,TRUE)</formula>
    </cfRule>
    <cfRule type="expression" dxfId="976" priority="1354">
      <formula>IF(RIGHT(TEXT(AU542,"0.#"),1)=".",TRUE,FALSE)</formula>
    </cfRule>
  </conditionalFormatting>
  <conditionalFormatting sqref="AU543">
    <cfRule type="expression" dxfId="975" priority="1351">
      <formula>IF(RIGHT(TEXT(AU543,"0.#"),1)=".",FALSE,TRUE)</formula>
    </cfRule>
    <cfRule type="expression" dxfId="974" priority="1352">
      <formula>IF(RIGHT(TEXT(AU543,"0.#"),1)=".",TRUE,FALSE)</formula>
    </cfRule>
  </conditionalFormatting>
  <conditionalFormatting sqref="AQ542">
    <cfRule type="expression" dxfId="973" priority="1343">
      <formula>IF(RIGHT(TEXT(AQ542,"0.#"),1)=".",FALSE,TRUE)</formula>
    </cfRule>
    <cfRule type="expression" dxfId="972" priority="1344">
      <formula>IF(RIGHT(TEXT(AQ542,"0.#"),1)=".",TRUE,FALSE)</formula>
    </cfRule>
  </conditionalFormatting>
  <conditionalFormatting sqref="AQ543">
    <cfRule type="expression" dxfId="971" priority="1341">
      <formula>IF(RIGHT(TEXT(AQ543,"0.#"),1)=".",FALSE,TRUE)</formula>
    </cfRule>
    <cfRule type="expression" dxfId="970" priority="1342">
      <formula>IF(RIGHT(TEXT(AQ543,"0.#"),1)=".",TRUE,FALSE)</formula>
    </cfRule>
  </conditionalFormatting>
  <conditionalFormatting sqref="AQ541">
    <cfRule type="expression" dxfId="969" priority="1339">
      <formula>IF(RIGHT(TEXT(AQ541,"0.#"),1)=".",FALSE,TRUE)</formula>
    </cfRule>
    <cfRule type="expression" dxfId="968" priority="1340">
      <formula>IF(RIGHT(TEXT(AQ541,"0.#"),1)=".",TRUE,FALSE)</formula>
    </cfRule>
  </conditionalFormatting>
  <conditionalFormatting sqref="AE566">
    <cfRule type="expression" dxfId="967" priority="1337">
      <formula>IF(RIGHT(TEXT(AE566,"0.#"),1)=".",FALSE,TRUE)</formula>
    </cfRule>
    <cfRule type="expression" dxfId="966" priority="1338">
      <formula>IF(RIGHT(TEXT(AE566,"0.#"),1)=".",TRUE,FALSE)</formula>
    </cfRule>
  </conditionalFormatting>
  <conditionalFormatting sqref="AE567">
    <cfRule type="expression" dxfId="965" priority="1335">
      <formula>IF(RIGHT(TEXT(AE567,"0.#"),1)=".",FALSE,TRUE)</formula>
    </cfRule>
    <cfRule type="expression" dxfId="964" priority="1336">
      <formula>IF(RIGHT(TEXT(AE567,"0.#"),1)=".",TRUE,FALSE)</formula>
    </cfRule>
  </conditionalFormatting>
  <conditionalFormatting sqref="AE568">
    <cfRule type="expression" dxfId="963" priority="1333">
      <formula>IF(RIGHT(TEXT(AE568,"0.#"),1)=".",FALSE,TRUE)</formula>
    </cfRule>
    <cfRule type="expression" dxfId="962" priority="1334">
      <formula>IF(RIGHT(TEXT(AE568,"0.#"),1)=".",TRUE,FALSE)</formula>
    </cfRule>
  </conditionalFormatting>
  <conditionalFormatting sqref="AU566">
    <cfRule type="expression" dxfId="961" priority="1325">
      <formula>IF(RIGHT(TEXT(AU566,"0.#"),1)=".",FALSE,TRUE)</formula>
    </cfRule>
    <cfRule type="expression" dxfId="960" priority="1326">
      <formula>IF(RIGHT(TEXT(AU566,"0.#"),1)=".",TRUE,FALSE)</formula>
    </cfRule>
  </conditionalFormatting>
  <conditionalFormatting sqref="AU567">
    <cfRule type="expression" dxfId="959" priority="1323">
      <formula>IF(RIGHT(TEXT(AU567,"0.#"),1)=".",FALSE,TRUE)</formula>
    </cfRule>
    <cfRule type="expression" dxfId="958" priority="1324">
      <formula>IF(RIGHT(TEXT(AU567,"0.#"),1)=".",TRUE,FALSE)</formula>
    </cfRule>
  </conditionalFormatting>
  <conditionalFormatting sqref="AU568">
    <cfRule type="expression" dxfId="957" priority="1321">
      <formula>IF(RIGHT(TEXT(AU568,"0.#"),1)=".",FALSE,TRUE)</formula>
    </cfRule>
    <cfRule type="expression" dxfId="956" priority="1322">
      <formula>IF(RIGHT(TEXT(AU568,"0.#"),1)=".",TRUE,FALSE)</formula>
    </cfRule>
  </conditionalFormatting>
  <conditionalFormatting sqref="AQ567">
    <cfRule type="expression" dxfId="955" priority="1313">
      <formula>IF(RIGHT(TEXT(AQ567,"0.#"),1)=".",FALSE,TRUE)</formula>
    </cfRule>
    <cfRule type="expression" dxfId="954" priority="1314">
      <formula>IF(RIGHT(TEXT(AQ567,"0.#"),1)=".",TRUE,FALSE)</formula>
    </cfRule>
  </conditionalFormatting>
  <conditionalFormatting sqref="AQ568">
    <cfRule type="expression" dxfId="953" priority="1311">
      <formula>IF(RIGHT(TEXT(AQ568,"0.#"),1)=".",FALSE,TRUE)</formula>
    </cfRule>
    <cfRule type="expression" dxfId="952" priority="1312">
      <formula>IF(RIGHT(TEXT(AQ568,"0.#"),1)=".",TRUE,FALSE)</formula>
    </cfRule>
  </conditionalFormatting>
  <conditionalFormatting sqref="AQ566">
    <cfRule type="expression" dxfId="951" priority="1309">
      <formula>IF(RIGHT(TEXT(AQ566,"0.#"),1)=".",FALSE,TRUE)</formula>
    </cfRule>
    <cfRule type="expression" dxfId="950" priority="1310">
      <formula>IF(RIGHT(TEXT(AQ566,"0.#"),1)=".",TRUE,FALSE)</formula>
    </cfRule>
  </conditionalFormatting>
  <conditionalFormatting sqref="AE546">
    <cfRule type="expression" dxfId="949" priority="1307">
      <formula>IF(RIGHT(TEXT(AE546,"0.#"),1)=".",FALSE,TRUE)</formula>
    </cfRule>
    <cfRule type="expression" dxfId="948" priority="1308">
      <formula>IF(RIGHT(TEXT(AE546,"0.#"),1)=".",TRUE,FALSE)</formula>
    </cfRule>
  </conditionalFormatting>
  <conditionalFormatting sqref="AE547">
    <cfRule type="expression" dxfId="947" priority="1305">
      <formula>IF(RIGHT(TEXT(AE547,"0.#"),1)=".",FALSE,TRUE)</formula>
    </cfRule>
    <cfRule type="expression" dxfId="946" priority="1306">
      <formula>IF(RIGHT(TEXT(AE547,"0.#"),1)=".",TRUE,FALSE)</formula>
    </cfRule>
  </conditionalFormatting>
  <conditionalFormatting sqref="AE548">
    <cfRule type="expression" dxfId="945" priority="1303">
      <formula>IF(RIGHT(TEXT(AE548,"0.#"),1)=".",FALSE,TRUE)</formula>
    </cfRule>
    <cfRule type="expression" dxfId="944" priority="1304">
      <formula>IF(RIGHT(TEXT(AE548,"0.#"),1)=".",TRUE,FALSE)</formula>
    </cfRule>
  </conditionalFormatting>
  <conditionalFormatting sqref="AU546">
    <cfRule type="expression" dxfId="943" priority="1295">
      <formula>IF(RIGHT(TEXT(AU546,"0.#"),1)=".",FALSE,TRUE)</formula>
    </cfRule>
    <cfRule type="expression" dxfId="942" priority="1296">
      <formula>IF(RIGHT(TEXT(AU546,"0.#"),1)=".",TRUE,FALSE)</formula>
    </cfRule>
  </conditionalFormatting>
  <conditionalFormatting sqref="AU547">
    <cfRule type="expression" dxfId="941" priority="1293">
      <formula>IF(RIGHT(TEXT(AU547,"0.#"),1)=".",FALSE,TRUE)</formula>
    </cfRule>
    <cfRule type="expression" dxfId="940" priority="1294">
      <formula>IF(RIGHT(TEXT(AU547,"0.#"),1)=".",TRUE,FALSE)</formula>
    </cfRule>
  </conditionalFormatting>
  <conditionalFormatting sqref="AU548">
    <cfRule type="expression" dxfId="939" priority="1291">
      <formula>IF(RIGHT(TEXT(AU548,"0.#"),1)=".",FALSE,TRUE)</formula>
    </cfRule>
    <cfRule type="expression" dxfId="938" priority="1292">
      <formula>IF(RIGHT(TEXT(AU548,"0.#"),1)=".",TRUE,FALSE)</formula>
    </cfRule>
  </conditionalFormatting>
  <conditionalFormatting sqref="AQ547">
    <cfRule type="expression" dxfId="937" priority="1283">
      <formula>IF(RIGHT(TEXT(AQ547,"0.#"),1)=".",FALSE,TRUE)</formula>
    </cfRule>
    <cfRule type="expression" dxfId="936" priority="1284">
      <formula>IF(RIGHT(TEXT(AQ547,"0.#"),1)=".",TRUE,FALSE)</formula>
    </cfRule>
  </conditionalFormatting>
  <conditionalFormatting sqref="AQ546">
    <cfRule type="expression" dxfId="935" priority="1279">
      <formula>IF(RIGHT(TEXT(AQ546,"0.#"),1)=".",FALSE,TRUE)</formula>
    </cfRule>
    <cfRule type="expression" dxfId="934" priority="1280">
      <formula>IF(RIGHT(TEXT(AQ546,"0.#"),1)=".",TRUE,FALSE)</formula>
    </cfRule>
  </conditionalFormatting>
  <conditionalFormatting sqref="AE551">
    <cfRule type="expression" dxfId="933" priority="1277">
      <formula>IF(RIGHT(TEXT(AE551,"0.#"),1)=".",FALSE,TRUE)</formula>
    </cfRule>
    <cfRule type="expression" dxfId="932" priority="1278">
      <formula>IF(RIGHT(TEXT(AE551,"0.#"),1)=".",TRUE,FALSE)</formula>
    </cfRule>
  </conditionalFormatting>
  <conditionalFormatting sqref="AE553">
    <cfRule type="expression" dxfId="931" priority="1273">
      <formula>IF(RIGHT(TEXT(AE553,"0.#"),1)=".",FALSE,TRUE)</formula>
    </cfRule>
    <cfRule type="expression" dxfId="930" priority="1274">
      <formula>IF(RIGHT(TEXT(AE553,"0.#"),1)=".",TRUE,FALSE)</formula>
    </cfRule>
  </conditionalFormatting>
  <conditionalFormatting sqref="AU551">
    <cfRule type="expression" dxfId="929" priority="1265">
      <formula>IF(RIGHT(TEXT(AU551,"0.#"),1)=".",FALSE,TRUE)</formula>
    </cfRule>
    <cfRule type="expression" dxfId="928" priority="1266">
      <formula>IF(RIGHT(TEXT(AU551,"0.#"),1)=".",TRUE,FALSE)</formula>
    </cfRule>
  </conditionalFormatting>
  <conditionalFormatting sqref="AU553">
    <cfRule type="expression" dxfId="927" priority="1261">
      <formula>IF(RIGHT(TEXT(AU553,"0.#"),1)=".",FALSE,TRUE)</formula>
    </cfRule>
    <cfRule type="expression" dxfId="926" priority="1262">
      <formula>IF(RIGHT(TEXT(AU553,"0.#"),1)=".",TRUE,FALSE)</formula>
    </cfRule>
  </conditionalFormatting>
  <conditionalFormatting sqref="AQ552">
    <cfRule type="expression" dxfId="925" priority="1253">
      <formula>IF(RIGHT(TEXT(AQ552,"0.#"),1)=".",FALSE,TRUE)</formula>
    </cfRule>
    <cfRule type="expression" dxfId="924" priority="1254">
      <formula>IF(RIGHT(TEXT(AQ552,"0.#"),1)=".",TRUE,FALSE)</formula>
    </cfRule>
  </conditionalFormatting>
  <conditionalFormatting sqref="AU561">
    <cfRule type="expression" dxfId="923" priority="1205">
      <formula>IF(RIGHT(TEXT(AU561,"0.#"),1)=".",FALSE,TRUE)</formula>
    </cfRule>
    <cfRule type="expression" dxfId="922" priority="1206">
      <formula>IF(RIGHT(TEXT(AU561,"0.#"),1)=".",TRUE,FALSE)</formula>
    </cfRule>
  </conditionalFormatting>
  <conditionalFormatting sqref="AU562">
    <cfRule type="expression" dxfId="921" priority="1203">
      <formula>IF(RIGHT(TEXT(AU562,"0.#"),1)=".",FALSE,TRUE)</formula>
    </cfRule>
    <cfRule type="expression" dxfId="920" priority="1204">
      <formula>IF(RIGHT(TEXT(AU562,"0.#"),1)=".",TRUE,FALSE)</formula>
    </cfRule>
  </conditionalFormatting>
  <conditionalFormatting sqref="AU563">
    <cfRule type="expression" dxfId="919" priority="1201">
      <formula>IF(RIGHT(TEXT(AU563,"0.#"),1)=".",FALSE,TRUE)</formula>
    </cfRule>
    <cfRule type="expression" dxfId="918" priority="1202">
      <formula>IF(RIGHT(TEXT(AU563,"0.#"),1)=".",TRUE,FALSE)</formula>
    </cfRule>
  </conditionalFormatting>
  <conditionalFormatting sqref="AQ562">
    <cfRule type="expression" dxfId="917" priority="1193">
      <formula>IF(RIGHT(TEXT(AQ562,"0.#"),1)=".",FALSE,TRUE)</formula>
    </cfRule>
    <cfRule type="expression" dxfId="916" priority="1194">
      <formula>IF(RIGHT(TEXT(AQ562,"0.#"),1)=".",TRUE,FALSE)</formula>
    </cfRule>
  </conditionalFormatting>
  <conditionalFormatting sqref="AQ563">
    <cfRule type="expression" dxfId="915" priority="1191">
      <formula>IF(RIGHT(TEXT(AQ563,"0.#"),1)=".",FALSE,TRUE)</formula>
    </cfRule>
    <cfRule type="expression" dxfId="914" priority="1192">
      <formula>IF(RIGHT(TEXT(AQ563,"0.#"),1)=".",TRUE,FALSE)</formula>
    </cfRule>
  </conditionalFormatting>
  <conditionalFormatting sqref="AQ561">
    <cfRule type="expression" dxfId="913" priority="1189">
      <formula>IF(RIGHT(TEXT(AQ561,"0.#"),1)=".",FALSE,TRUE)</formula>
    </cfRule>
    <cfRule type="expression" dxfId="912" priority="1190">
      <formula>IF(RIGHT(TEXT(AQ561,"0.#"),1)=".",TRUE,FALSE)</formula>
    </cfRule>
  </conditionalFormatting>
  <conditionalFormatting sqref="AE571">
    <cfRule type="expression" dxfId="911" priority="1187">
      <formula>IF(RIGHT(TEXT(AE571,"0.#"),1)=".",FALSE,TRUE)</formula>
    </cfRule>
    <cfRule type="expression" dxfId="910" priority="1188">
      <formula>IF(RIGHT(TEXT(AE571,"0.#"),1)=".",TRUE,FALSE)</formula>
    </cfRule>
  </conditionalFormatting>
  <conditionalFormatting sqref="AE572">
    <cfRule type="expression" dxfId="909" priority="1185">
      <formula>IF(RIGHT(TEXT(AE572,"0.#"),1)=".",FALSE,TRUE)</formula>
    </cfRule>
    <cfRule type="expression" dxfId="908" priority="1186">
      <formula>IF(RIGHT(TEXT(AE572,"0.#"),1)=".",TRUE,FALSE)</formula>
    </cfRule>
  </conditionalFormatting>
  <conditionalFormatting sqref="AE573">
    <cfRule type="expression" dxfId="907" priority="1183">
      <formula>IF(RIGHT(TEXT(AE573,"0.#"),1)=".",FALSE,TRUE)</formula>
    </cfRule>
    <cfRule type="expression" dxfId="906" priority="1184">
      <formula>IF(RIGHT(TEXT(AE573,"0.#"),1)=".",TRUE,FALSE)</formula>
    </cfRule>
  </conditionalFormatting>
  <conditionalFormatting sqref="AU571">
    <cfRule type="expression" dxfId="905" priority="1175">
      <formula>IF(RIGHT(TEXT(AU571,"0.#"),1)=".",FALSE,TRUE)</formula>
    </cfRule>
    <cfRule type="expression" dxfId="904" priority="1176">
      <formula>IF(RIGHT(TEXT(AU571,"0.#"),1)=".",TRUE,FALSE)</formula>
    </cfRule>
  </conditionalFormatting>
  <conditionalFormatting sqref="AU572">
    <cfRule type="expression" dxfId="903" priority="1173">
      <formula>IF(RIGHT(TEXT(AU572,"0.#"),1)=".",FALSE,TRUE)</formula>
    </cfRule>
    <cfRule type="expression" dxfId="902" priority="1174">
      <formula>IF(RIGHT(TEXT(AU572,"0.#"),1)=".",TRUE,FALSE)</formula>
    </cfRule>
  </conditionalFormatting>
  <conditionalFormatting sqref="AU573">
    <cfRule type="expression" dxfId="901" priority="1171">
      <formula>IF(RIGHT(TEXT(AU573,"0.#"),1)=".",FALSE,TRUE)</formula>
    </cfRule>
    <cfRule type="expression" dxfId="900" priority="1172">
      <formula>IF(RIGHT(TEXT(AU573,"0.#"),1)=".",TRUE,FALSE)</formula>
    </cfRule>
  </conditionalFormatting>
  <conditionalFormatting sqref="AQ572">
    <cfRule type="expression" dxfId="899" priority="1163">
      <formula>IF(RIGHT(TEXT(AQ572,"0.#"),1)=".",FALSE,TRUE)</formula>
    </cfRule>
    <cfRule type="expression" dxfId="898" priority="1164">
      <formula>IF(RIGHT(TEXT(AQ572,"0.#"),1)=".",TRUE,FALSE)</formula>
    </cfRule>
  </conditionalFormatting>
  <conditionalFormatting sqref="AQ573">
    <cfRule type="expression" dxfId="897" priority="1161">
      <formula>IF(RIGHT(TEXT(AQ573,"0.#"),1)=".",FALSE,TRUE)</formula>
    </cfRule>
    <cfRule type="expression" dxfId="896" priority="1162">
      <formula>IF(RIGHT(TEXT(AQ573,"0.#"),1)=".",TRUE,FALSE)</formula>
    </cfRule>
  </conditionalFormatting>
  <conditionalFormatting sqref="AQ571">
    <cfRule type="expression" dxfId="895" priority="1159">
      <formula>IF(RIGHT(TEXT(AQ571,"0.#"),1)=".",FALSE,TRUE)</formula>
    </cfRule>
    <cfRule type="expression" dxfId="894" priority="1160">
      <formula>IF(RIGHT(TEXT(AQ571,"0.#"),1)=".",TRUE,FALSE)</formula>
    </cfRule>
  </conditionalFormatting>
  <conditionalFormatting sqref="AE576">
    <cfRule type="expression" dxfId="893" priority="1157">
      <formula>IF(RIGHT(TEXT(AE576,"0.#"),1)=".",FALSE,TRUE)</formula>
    </cfRule>
    <cfRule type="expression" dxfId="892" priority="1158">
      <formula>IF(RIGHT(TEXT(AE576,"0.#"),1)=".",TRUE,FALSE)</formula>
    </cfRule>
  </conditionalFormatting>
  <conditionalFormatting sqref="AE577">
    <cfRule type="expression" dxfId="891" priority="1155">
      <formula>IF(RIGHT(TEXT(AE577,"0.#"),1)=".",FALSE,TRUE)</formula>
    </cfRule>
    <cfRule type="expression" dxfId="890" priority="1156">
      <formula>IF(RIGHT(TEXT(AE577,"0.#"),1)=".",TRUE,FALSE)</formula>
    </cfRule>
  </conditionalFormatting>
  <conditionalFormatting sqref="AE578">
    <cfRule type="expression" dxfId="889" priority="1153">
      <formula>IF(RIGHT(TEXT(AE578,"0.#"),1)=".",FALSE,TRUE)</formula>
    </cfRule>
    <cfRule type="expression" dxfId="888" priority="1154">
      <formula>IF(RIGHT(TEXT(AE578,"0.#"),1)=".",TRUE,FALSE)</formula>
    </cfRule>
  </conditionalFormatting>
  <conditionalFormatting sqref="AU576">
    <cfRule type="expression" dxfId="887" priority="1145">
      <formula>IF(RIGHT(TEXT(AU576,"0.#"),1)=".",FALSE,TRUE)</formula>
    </cfRule>
    <cfRule type="expression" dxfId="886" priority="1146">
      <formula>IF(RIGHT(TEXT(AU576,"0.#"),1)=".",TRUE,FALSE)</formula>
    </cfRule>
  </conditionalFormatting>
  <conditionalFormatting sqref="AU577">
    <cfRule type="expression" dxfId="885" priority="1143">
      <formula>IF(RIGHT(TEXT(AU577,"0.#"),1)=".",FALSE,TRUE)</formula>
    </cfRule>
    <cfRule type="expression" dxfId="884" priority="1144">
      <formula>IF(RIGHT(TEXT(AU577,"0.#"),1)=".",TRUE,FALSE)</formula>
    </cfRule>
  </conditionalFormatting>
  <conditionalFormatting sqref="AU578">
    <cfRule type="expression" dxfId="883" priority="1141">
      <formula>IF(RIGHT(TEXT(AU578,"0.#"),1)=".",FALSE,TRUE)</formula>
    </cfRule>
    <cfRule type="expression" dxfId="882" priority="1142">
      <formula>IF(RIGHT(TEXT(AU578,"0.#"),1)=".",TRUE,FALSE)</formula>
    </cfRule>
  </conditionalFormatting>
  <conditionalFormatting sqref="AQ577">
    <cfRule type="expression" dxfId="881" priority="1133">
      <formula>IF(RIGHT(TEXT(AQ577,"0.#"),1)=".",FALSE,TRUE)</formula>
    </cfRule>
    <cfRule type="expression" dxfId="880" priority="1134">
      <formula>IF(RIGHT(TEXT(AQ577,"0.#"),1)=".",TRUE,FALSE)</formula>
    </cfRule>
  </conditionalFormatting>
  <conditionalFormatting sqref="AQ578">
    <cfRule type="expression" dxfId="879" priority="1131">
      <formula>IF(RIGHT(TEXT(AQ578,"0.#"),1)=".",FALSE,TRUE)</formula>
    </cfRule>
    <cfRule type="expression" dxfId="878" priority="1132">
      <formula>IF(RIGHT(TEXT(AQ578,"0.#"),1)=".",TRUE,FALSE)</formula>
    </cfRule>
  </conditionalFormatting>
  <conditionalFormatting sqref="AQ576">
    <cfRule type="expression" dxfId="877" priority="1129">
      <formula>IF(RIGHT(TEXT(AQ576,"0.#"),1)=".",FALSE,TRUE)</formula>
    </cfRule>
    <cfRule type="expression" dxfId="876" priority="1130">
      <formula>IF(RIGHT(TEXT(AQ576,"0.#"),1)=".",TRUE,FALSE)</formula>
    </cfRule>
  </conditionalFormatting>
  <conditionalFormatting sqref="AE581">
    <cfRule type="expression" dxfId="875" priority="1127">
      <formula>IF(RIGHT(TEXT(AE581,"0.#"),1)=".",FALSE,TRUE)</formula>
    </cfRule>
    <cfRule type="expression" dxfId="874" priority="1128">
      <formula>IF(RIGHT(TEXT(AE581,"0.#"),1)=".",TRUE,FALSE)</formula>
    </cfRule>
  </conditionalFormatting>
  <conditionalFormatting sqref="AE582">
    <cfRule type="expression" dxfId="873" priority="1125">
      <formula>IF(RIGHT(TEXT(AE582,"0.#"),1)=".",FALSE,TRUE)</formula>
    </cfRule>
    <cfRule type="expression" dxfId="872" priority="1126">
      <formula>IF(RIGHT(TEXT(AE582,"0.#"),1)=".",TRUE,FALSE)</formula>
    </cfRule>
  </conditionalFormatting>
  <conditionalFormatting sqref="AE583">
    <cfRule type="expression" dxfId="871" priority="1123">
      <formula>IF(RIGHT(TEXT(AE583,"0.#"),1)=".",FALSE,TRUE)</formula>
    </cfRule>
    <cfRule type="expression" dxfId="870" priority="1124">
      <formula>IF(RIGHT(TEXT(AE583,"0.#"),1)=".",TRUE,FALSE)</formula>
    </cfRule>
  </conditionalFormatting>
  <conditionalFormatting sqref="AU581">
    <cfRule type="expression" dxfId="869" priority="1115">
      <formula>IF(RIGHT(TEXT(AU581,"0.#"),1)=".",FALSE,TRUE)</formula>
    </cfRule>
    <cfRule type="expression" dxfId="868" priority="1116">
      <formula>IF(RIGHT(TEXT(AU581,"0.#"),1)=".",TRUE,FALSE)</formula>
    </cfRule>
  </conditionalFormatting>
  <conditionalFormatting sqref="AQ582">
    <cfRule type="expression" dxfId="867" priority="1103">
      <formula>IF(RIGHT(TEXT(AQ582,"0.#"),1)=".",FALSE,TRUE)</formula>
    </cfRule>
    <cfRule type="expression" dxfId="866" priority="1104">
      <formula>IF(RIGHT(TEXT(AQ582,"0.#"),1)=".",TRUE,FALSE)</formula>
    </cfRule>
  </conditionalFormatting>
  <conditionalFormatting sqref="AQ583">
    <cfRule type="expression" dxfId="865" priority="1101">
      <formula>IF(RIGHT(TEXT(AQ583,"0.#"),1)=".",FALSE,TRUE)</formula>
    </cfRule>
    <cfRule type="expression" dxfId="864" priority="1102">
      <formula>IF(RIGHT(TEXT(AQ583,"0.#"),1)=".",TRUE,FALSE)</formula>
    </cfRule>
  </conditionalFormatting>
  <conditionalFormatting sqref="AQ581">
    <cfRule type="expression" dxfId="863" priority="1099">
      <formula>IF(RIGHT(TEXT(AQ581,"0.#"),1)=".",FALSE,TRUE)</formula>
    </cfRule>
    <cfRule type="expression" dxfId="862" priority="1100">
      <formula>IF(RIGHT(TEXT(AQ581,"0.#"),1)=".",TRUE,FALSE)</formula>
    </cfRule>
  </conditionalFormatting>
  <conditionalFormatting sqref="AE586">
    <cfRule type="expression" dxfId="861" priority="1097">
      <formula>IF(RIGHT(TEXT(AE586,"0.#"),1)=".",FALSE,TRUE)</formula>
    </cfRule>
    <cfRule type="expression" dxfId="860" priority="1098">
      <formula>IF(RIGHT(TEXT(AE586,"0.#"),1)=".",TRUE,FALSE)</formula>
    </cfRule>
  </conditionalFormatting>
  <conditionalFormatting sqref="AM588">
    <cfRule type="expression" dxfId="859" priority="1087">
      <formula>IF(RIGHT(TEXT(AM588,"0.#"),1)=".",FALSE,TRUE)</formula>
    </cfRule>
    <cfRule type="expression" dxfId="858" priority="1088">
      <formula>IF(RIGHT(TEXT(AM588,"0.#"),1)=".",TRUE,FALSE)</formula>
    </cfRule>
  </conditionalFormatting>
  <conditionalFormatting sqref="AE587">
    <cfRule type="expression" dxfId="857" priority="1095">
      <formula>IF(RIGHT(TEXT(AE587,"0.#"),1)=".",FALSE,TRUE)</formula>
    </cfRule>
    <cfRule type="expression" dxfId="856" priority="1096">
      <formula>IF(RIGHT(TEXT(AE587,"0.#"),1)=".",TRUE,FALSE)</formula>
    </cfRule>
  </conditionalFormatting>
  <conditionalFormatting sqref="AE588">
    <cfRule type="expression" dxfId="855" priority="1093">
      <formula>IF(RIGHT(TEXT(AE588,"0.#"),1)=".",FALSE,TRUE)</formula>
    </cfRule>
    <cfRule type="expression" dxfId="854" priority="1094">
      <formula>IF(RIGHT(TEXT(AE588,"0.#"),1)=".",TRUE,FALSE)</formula>
    </cfRule>
  </conditionalFormatting>
  <conditionalFormatting sqref="AM586">
    <cfRule type="expression" dxfId="853" priority="1091">
      <formula>IF(RIGHT(TEXT(AM586,"0.#"),1)=".",FALSE,TRUE)</formula>
    </cfRule>
    <cfRule type="expression" dxfId="852" priority="1092">
      <formula>IF(RIGHT(TEXT(AM586,"0.#"),1)=".",TRUE,FALSE)</formula>
    </cfRule>
  </conditionalFormatting>
  <conditionalFormatting sqref="AM587">
    <cfRule type="expression" dxfId="851" priority="1089">
      <formula>IF(RIGHT(TEXT(AM587,"0.#"),1)=".",FALSE,TRUE)</formula>
    </cfRule>
    <cfRule type="expression" dxfId="850" priority="1090">
      <formula>IF(RIGHT(TEXT(AM587,"0.#"),1)=".",TRUE,FALSE)</formula>
    </cfRule>
  </conditionalFormatting>
  <conditionalFormatting sqref="AU586">
    <cfRule type="expression" dxfId="849" priority="1085">
      <formula>IF(RIGHT(TEXT(AU586,"0.#"),1)=".",FALSE,TRUE)</formula>
    </cfRule>
    <cfRule type="expression" dxfId="848" priority="1086">
      <formula>IF(RIGHT(TEXT(AU586,"0.#"),1)=".",TRUE,FALSE)</formula>
    </cfRule>
  </conditionalFormatting>
  <conditionalFormatting sqref="AU587">
    <cfRule type="expression" dxfId="847" priority="1083">
      <formula>IF(RIGHT(TEXT(AU587,"0.#"),1)=".",FALSE,TRUE)</formula>
    </cfRule>
    <cfRule type="expression" dxfId="846" priority="1084">
      <formula>IF(RIGHT(TEXT(AU587,"0.#"),1)=".",TRUE,FALSE)</formula>
    </cfRule>
  </conditionalFormatting>
  <conditionalFormatting sqref="AU588">
    <cfRule type="expression" dxfId="845" priority="1081">
      <formula>IF(RIGHT(TEXT(AU588,"0.#"),1)=".",FALSE,TRUE)</formula>
    </cfRule>
    <cfRule type="expression" dxfId="844" priority="1082">
      <formula>IF(RIGHT(TEXT(AU588,"0.#"),1)=".",TRUE,FALSE)</formula>
    </cfRule>
  </conditionalFormatting>
  <conditionalFormatting sqref="AI588">
    <cfRule type="expression" dxfId="843" priority="1075">
      <formula>IF(RIGHT(TEXT(AI588,"0.#"),1)=".",FALSE,TRUE)</formula>
    </cfRule>
    <cfRule type="expression" dxfId="842" priority="1076">
      <formula>IF(RIGHT(TEXT(AI588,"0.#"),1)=".",TRUE,FALSE)</formula>
    </cfRule>
  </conditionalFormatting>
  <conditionalFormatting sqref="AI586">
    <cfRule type="expression" dxfId="841" priority="1079">
      <formula>IF(RIGHT(TEXT(AI586,"0.#"),1)=".",FALSE,TRUE)</formula>
    </cfRule>
    <cfRule type="expression" dxfId="840" priority="1080">
      <formula>IF(RIGHT(TEXT(AI586,"0.#"),1)=".",TRUE,FALSE)</formula>
    </cfRule>
  </conditionalFormatting>
  <conditionalFormatting sqref="AI587">
    <cfRule type="expression" dxfId="839" priority="1077">
      <formula>IF(RIGHT(TEXT(AI587,"0.#"),1)=".",FALSE,TRUE)</formula>
    </cfRule>
    <cfRule type="expression" dxfId="838" priority="1078">
      <formula>IF(RIGHT(TEXT(AI587,"0.#"),1)=".",TRUE,FALSE)</formula>
    </cfRule>
  </conditionalFormatting>
  <conditionalFormatting sqref="AQ587">
    <cfRule type="expression" dxfId="837" priority="1073">
      <formula>IF(RIGHT(TEXT(AQ587,"0.#"),1)=".",FALSE,TRUE)</formula>
    </cfRule>
    <cfRule type="expression" dxfId="836" priority="1074">
      <formula>IF(RIGHT(TEXT(AQ587,"0.#"),1)=".",TRUE,FALSE)</formula>
    </cfRule>
  </conditionalFormatting>
  <conditionalFormatting sqref="AQ588">
    <cfRule type="expression" dxfId="835" priority="1071">
      <formula>IF(RIGHT(TEXT(AQ588,"0.#"),1)=".",FALSE,TRUE)</formula>
    </cfRule>
    <cfRule type="expression" dxfId="834" priority="1072">
      <formula>IF(RIGHT(TEXT(AQ588,"0.#"),1)=".",TRUE,FALSE)</formula>
    </cfRule>
  </conditionalFormatting>
  <conditionalFormatting sqref="AQ586">
    <cfRule type="expression" dxfId="833" priority="1069">
      <formula>IF(RIGHT(TEXT(AQ586,"0.#"),1)=".",FALSE,TRUE)</formula>
    </cfRule>
    <cfRule type="expression" dxfId="832" priority="1070">
      <formula>IF(RIGHT(TEXT(AQ586,"0.#"),1)=".",TRUE,FALSE)</formula>
    </cfRule>
  </conditionalFormatting>
  <conditionalFormatting sqref="AE595">
    <cfRule type="expression" dxfId="831" priority="1067">
      <formula>IF(RIGHT(TEXT(AE595,"0.#"),1)=".",FALSE,TRUE)</formula>
    </cfRule>
    <cfRule type="expression" dxfId="830" priority="1068">
      <formula>IF(RIGHT(TEXT(AE595,"0.#"),1)=".",TRUE,FALSE)</formula>
    </cfRule>
  </conditionalFormatting>
  <conditionalFormatting sqref="AE596">
    <cfRule type="expression" dxfId="829" priority="1065">
      <formula>IF(RIGHT(TEXT(AE596,"0.#"),1)=".",FALSE,TRUE)</formula>
    </cfRule>
    <cfRule type="expression" dxfId="828" priority="1066">
      <formula>IF(RIGHT(TEXT(AE596,"0.#"),1)=".",TRUE,FALSE)</formula>
    </cfRule>
  </conditionalFormatting>
  <conditionalFormatting sqref="AE597">
    <cfRule type="expression" dxfId="827" priority="1063">
      <formula>IF(RIGHT(TEXT(AE597,"0.#"),1)=".",FALSE,TRUE)</formula>
    </cfRule>
    <cfRule type="expression" dxfId="826" priority="1064">
      <formula>IF(RIGHT(TEXT(AE597,"0.#"),1)=".",TRUE,FALSE)</formula>
    </cfRule>
  </conditionalFormatting>
  <conditionalFormatting sqref="AU595">
    <cfRule type="expression" dxfId="825" priority="1055">
      <formula>IF(RIGHT(TEXT(AU595,"0.#"),1)=".",FALSE,TRUE)</formula>
    </cfRule>
    <cfRule type="expression" dxfId="824" priority="1056">
      <formula>IF(RIGHT(TEXT(AU595,"0.#"),1)=".",TRUE,FALSE)</formula>
    </cfRule>
  </conditionalFormatting>
  <conditionalFormatting sqref="AU596">
    <cfRule type="expression" dxfId="823" priority="1053">
      <formula>IF(RIGHT(TEXT(AU596,"0.#"),1)=".",FALSE,TRUE)</formula>
    </cfRule>
    <cfRule type="expression" dxfId="822" priority="1054">
      <formula>IF(RIGHT(TEXT(AU596,"0.#"),1)=".",TRUE,FALSE)</formula>
    </cfRule>
  </conditionalFormatting>
  <conditionalFormatting sqref="AU597">
    <cfRule type="expression" dxfId="821" priority="1051">
      <formula>IF(RIGHT(TEXT(AU597,"0.#"),1)=".",FALSE,TRUE)</formula>
    </cfRule>
    <cfRule type="expression" dxfId="820" priority="1052">
      <formula>IF(RIGHT(TEXT(AU597,"0.#"),1)=".",TRUE,FALSE)</formula>
    </cfRule>
  </conditionalFormatting>
  <conditionalFormatting sqref="AQ596">
    <cfRule type="expression" dxfId="819" priority="1043">
      <formula>IF(RIGHT(TEXT(AQ596,"0.#"),1)=".",FALSE,TRUE)</formula>
    </cfRule>
    <cfRule type="expression" dxfId="818" priority="1044">
      <formula>IF(RIGHT(TEXT(AQ596,"0.#"),1)=".",TRUE,FALSE)</formula>
    </cfRule>
  </conditionalFormatting>
  <conditionalFormatting sqref="AQ597">
    <cfRule type="expression" dxfId="817" priority="1041">
      <formula>IF(RIGHT(TEXT(AQ597,"0.#"),1)=".",FALSE,TRUE)</formula>
    </cfRule>
    <cfRule type="expression" dxfId="816" priority="1042">
      <formula>IF(RIGHT(TEXT(AQ597,"0.#"),1)=".",TRUE,FALSE)</formula>
    </cfRule>
  </conditionalFormatting>
  <conditionalFormatting sqref="AQ595">
    <cfRule type="expression" dxfId="815" priority="1039">
      <formula>IF(RIGHT(TEXT(AQ595,"0.#"),1)=".",FALSE,TRUE)</formula>
    </cfRule>
    <cfRule type="expression" dxfId="814" priority="1040">
      <formula>IF(RIGHT(TEXT(AQ595,"0.#"),1)=".",TRUE,FALSE)</formula>
    </cfRule>
  </conditionalFormatting>
  <conditionalFormatting sqref="AE620">
    <cfRule type="expression" dxfId="813" priority="1037">
      <formula>IF(RIGHT(TEXT(AE620,"0.#"),1)=".",FALSE,TRUE)</formula>
    </cfRule>
    <cfRule type="expression" dxfId="812" priority="1038">
      <formula>IF(RIGHT(TEXT(AE620,"0.#"),1)=".",TRUE,FALSE)</formula>
    </cfRule>
  </conditionalFormatting>
  <conditionalFormatting sqref="AE621">
    <cfRule type="expression" dxfId="811" priority="1035">
      <formula>IF(RIGHT(TEXT(AE621,"0.#"),1)=".",FALSE,TRUE)</formula>
    </cfRule>
    <cfRule type="expression" dxfId="810" priority="1036">
      <formula>IF(RIGHT(TEXT(AE621,"0.#"),1)=".",TRUE,FALSE)</formula>
    </cfRule>
  </conditionalFormatting>
  <conditionalFormatting sqref="AE622">
    <cfRule type="expression" dxfId="809" priority="1033">
      <formula>IF(RIGHT(TEXT(AE622,"0.#"),1)=".",FALSE,TRUE)</formula>
    </cfRule>
    <cfRule type="expression" dxfId="808" priority="1034">
      <formula>IF(RIGHT(TEXT(AE622,"0.#"),1)=".",TRUE,FALSE)</formula>
    </cfRule>
  </conditionalFormatting>
  <conditionalFormatting sqref="AU620">
    <cfRule type="expression" dxfId="807" priority="1025">
      <formula>IF(RIGHT(TEXT(AU620,"0.#"),1)=".",FALSE,TRUE)</formula>
    </cfRule>
    <cfRule type="expression" dxfId="806" priority="1026">
      <formula>IF(RIGHT(TEXT(AU620,"0.#"),1)=".",TRUE,FALSE)</formula>
    </cfRule>
  </conditionalFormatting>
  <conditionalFormatting sqref="AU621">
    <cfRule type="expression" dxfId="805" priority="1023">
      <formula>IF(RIGHT(TEXT(AU621,"0.#"),1)=".",FALSE,TRUE)</formula>
    </cfRule>
    <cfRule type="expression" dxfId="804" priority="1024">
      <formula>IF(RIGHT(TEXT(AU621,"0.#"),1)=".",TRUE,FALSE)</formula>
    </cfRule>
  </conditionalFormatting>
  <conditionalFormatting sqref="AU622">
    <cfRule type="expression" dxfId="803" priority="1021">
      <formula>IF(RIGHT(TEXT(AU622,"0.#"),1)=".",FALSE,TRUE)</formula>
    </cfRule>
    <cfRule type="expression" dxfId="802" priority="1022">
      <formula>IF(RIGHT(TEXT(AU622,"0.#"),1)=".",TRUE,FALSE)</formula>
    </cfRule>
  </conditionalFormatting>
  <conditionalFormatting sqref="AQ621">
    <cfRule type="expression" dxfId="801" priority="1013">
      <formula>IF(RIGHT(TEXT(AQ621,"0.#"),1)=".",FALSE,TRUE)</formula>
    </cfRule>
    <cfRule type="expression" dxfId="800" priority="1014">
      <formula>IF(RIGHT(TEXT(AQ621,"0.#"),1)=".",TRUE,FALSE)</formula>
    </cfRule>
  </conditionalFormatting>
  <conditionalFormatting sqref="AQ622">
    <cfRule type="expression" dxfId="799" priority="1011">
      <formula>IF(RIGHT(TEXT(AQ622,"0.#"),1)=".",FALSE,TRUE)</formula>
    </cfRule>
    <cfRule type="expression" dxfId="798" priority="1012">
      <formula>IF(RIGHT(TEXT(AQ622,"0.#"),1)=".",TRUE,FALSE)</formula>
    </cfRule>
  </conditionalFormatting>
  <conditionalFormatting sqref="AQ620">
    <cfRule type="expression" dxfId="797" priority="1009">
      <formula>IF(RIGHT(TEXT(AQ620,"0.#"),1)=".",FALSE,TRUE)</formula>
    </cfRule>
    <cfRule type="expression" dxfId="796" priority="1010">
      <formula>IF(RIGHT(TEXT(AQ620,"0.#"),1)=".",TRUE,FALSE)</formula>
    </cfRule>
  </conditionalFormatting>
  <conditionalFormatting sqref="AE600">
    <cfRule type="expression" dxfId="795" priority="1007">
      <formula>IF(RIGHT(TEXT(AE600,"0.#"),1)=".",FALSE,TRUE)</formula>
    </cfRule>
    <cfRule type="expression" dxfId="794" priority="1008">
      <formula>IF(RIGHT(TEXT(AE600,"0.#"),1)=".",TRUE,FALSE)</formula>
    </cfRule>
  </conditionalFormatting>
  <conditionalFormatting sqref="AE601">
    <cfRule type="expression" dxfId="793" priority="1005">
      <formula>IF(RIGHT(TEXT(AE601,"0.#"),1)=".",FALSE,TRUE)</formula>
    </cfRule>
    <cfRule type="expression" dxfId="792" priority="1006">
      <formula>IF(RIGHT(TEXT(AE601,"0.#"),1)=".",TRUE,FALSE)</formula>
    </cfRule>
  </conditionalFormatting>
  <conditionalFormatting sqref="AE602">
    <cfRule type="expression" dxfId="791" priority="1003">
      <formula>IF(RIGHT(TEXT(AE602,"0.#"),1)=".",FALSE,TRUE)</formula>
    </cfRule>
    <cfRule type="expression" dxfId="790" priority="1004">
      <formula>IF(RIGHT(TEXT(AE602,"0.#"),1)=".",TRUE,FALSE)</formula>
    </cfRule>
  </conditionalFormatting>
  <conditionalFormatting sqref="AU600">
    <cfRule type="expression" dxfId="789" priority="995">
      <formula>IF(RIGHT(TEXT(AU600,"0.#"),1)=".",FALSE,TRUE)</formula>
    </cfRule>
    <cfRule type="expression" dxfId="788" priority="996">
      <formula>IF(RIGHT(TEXT(AU600,"0.#"),1)=".",TRUE,FALSE)</formula>
    </cfRule>
  </conditionalFormatting>
  <conditionalFormatting sqref="AU601">
    <cfRule type="expression" dxfId="787" priority="993">
      <formula>IF(RIGHT(TEXT(AU601,"0.#"),1)=".",FALSE,TRUE)</formula>
    </cfRule>
    <cfRule type="expression" dxfId="786" priority="994">
      <formula>IF(RIGHT(TEXT(AU601,"0.#"),1)=".",TRUE,FALSE)</formula>
    </cfRule>
  </conditionalFormatting>
  <conditionalFormatting sqref="AU602">
    <cfRule type="expression" dxfId="785" priority="991">
      <formula>IF(RIGHT(TEXT(AU602,"0.#"),1)=".",FALSE,TRUE)</formula>
    </cfRule>
    <cfRule type="expression" dxfId="784" priority="992">
      <formula>IF(RIGHT(TEXT(AU602,"0.#"),1)=".",TRUE,FALSE)</formula>
    </cfRule>
  </conditionalFormatting>
  <conditionalFormatting sqref="AQ601">
    <cfRule type="expression" dxfId="783" priority="983">
      <formula>IF(RIGHT(TEXT(AQ601,"0.#"),1)=".",FALSE,TRUE)</formula>
    </cfRule>
    <cfRule type="expression" dxfId="782" priority="984">
      <formula>IF(RIGHT(TEXT(AQ601,"0.#"),1)=".",TRUE,FALSE)</formula>
    </cfRule>
  </conditionalFormatting>
  <conditionalFormatting sqref="AQ602">
    <cfRule type="expression" dxfId="781" priority="981">
      <formula>IF(RIGHT(TEXT(AQ602,"0.#"),1)=".",FALSE,TRUE)</formula>
    </cfRule>
    <cfRule type="expression" dxfId="780" priority="982">
      <formula>IF(RIGHT(TEXT(AQ602,"0.#"),1)=".",TRUE,FALSE)</formula>
    </cfRule>
  </conditionalFormatting>
  <conditionalFormatting sqref="AQ600">
    <cfRule type="expression" dxfId="779" priority="979">
      <formula>IF(RIGHT(TEXT(AQ600,"0.#"),1)=".",FALSE,TRUE)</formula>
    </cfRule>
    <cfRule type="expression" dxfId="778" priority="980">
      <formula>IF(RIGHT(TEXT(AQ600,"0.#"),1)=".",TRUE,FALSE)</formula>
    </cfRule>
  </conditionalFormatting>
  <conditionalFormatting sqref="AE605">
    <cfRule type="expression" dxfId="777" priority="977">
      <formula>IF(RIGHT(TEXT(AE605,"0.#"),1)=".",FALSE,TRUE)</formula>
    </cfRule>
    <cfRule type="expression" dxfId="776" priority="978">
      <formula>IF(RIGHT(TEXT(AE605,"0.#"),1)=".",TRUE,FALSE)</formula>
    </cfRule>
  </conditionalFormatting>
  <conditionalFormatting sqref="AE606">
    <cfRule type="expression" dxfId="775" priority="975">
      <formula>IF(RIGHT(TEXT(AE606,"0.#"),1)=".",FALSE,TRUE)</formula>
    </cfRule>
    <cfRule type="expression" dxfId="774" priority="976">
      <formula>IF(RIGHT(TEXT(AE606,"0.#"),1)=".",TRUE,FALSE)</formula>
    </cfRule>
  </conditionalFormatting>
  <conditionalFormatting sqref="AE607">
    <cfRule type="expression" dxfId="773" priority="973">
      <formula>IF(RIGHT(TEXT(AE607,"0.#"),1)=".",FALSE,TRUE)</formula>
    </cfRule>
    <cfRule type="expression" dxfId="772" priority="974">
      <formula>IF(RIGHT(TEXT(AE607,"0.#"),1)=".",TRUE,FALSE)</formula>
    </cfRule>
  </conditionalFormatting>
  <conditionalFormatting sqref="AU605">
    <cfRule type="expression" dxfId="771" priority="965">
      <formula>IF(RIGHT(TEXT(AU605,"0.#"),1)=".",FALSE,TRUE)</formula>
    </cfRule>
    <cfRule type="expression" dxfId="770" priority="966">
      <formula>IF(RIGHT(TEXT(AU605,"0.#"),1)=".",TRUE,FALSE)</formula>
    </cfRule>
  </conditionalFormatting>
  <conditionalFormatting sqref="AU606">
    <cfRule type="expression" dxfId="769" priority="963">
      <formula>IF(RIGHT(TEXT(AU606,"0.#"),1)=".",FALSE,TRUE)</formula>
    </cfRule>
    <cfRule type="expression" dxfId="768" priority="964">
      <formula>IF(RIGHT(TEXT(AU606,"0.#"),1)=".",TRUE,FALSE)</formula>
    </cfRule>
  </conditionalFormatting>
  <conditionalFormatting sqref="AU607">
    <cfRule type="expression" dxfId="767" priority="961">
      <formula>IF(RIGHT(TEXT(AU607,"0.#"),1)=".",FALSE,TRUE)</formula>
    </cfRule>
    <cfRule type="expression" dxfId="766" priority="962">
      <formula>IF(RIGHT(TEXT(AU607,"0.#"),1)=".",TRUE,FALSE)</formula>
    </cfRule>
  </conditionalFormatting>
  <conditionalFormatting sqref="AQ606">
    <cfRule type="expression" dxfId="765" priority="953">
      <formula>IF(RIGHT(TEXT(AQ606,"0.#"),1)=".",FALSE,TRUE)</formula>
    </cfRule>
    <cfRule type="expression" dxfId="764" priority="954">
      <formula>IF(RIGHT(TEXT(AQ606,"0.#"),1)=".",TRUE,FALSE)</formula>
    </cfRule>
  </conditionalFormatting>
  <conditionalFormatting sqref="AQ607">
    <cfRule type="expression" dxfId="763" priority="951">
      <formula>IF(RIGHT(TEXT(AQ607,"0.#"),1)=".",FALSE,TRUE)</formula>
    </cfRule>
    <cfRule type="expression" dxfId="762" priority="952">
      <formula>IF(RIGHT(TEXT(AQ607,"0.#"),1)=".",TRUE,FALSE)</formula>
    </cfRule>
  </conditionalFormatting>
  <conditionalFormatting sqref="AQ605">
    <cfRule type="expression" dxfId="761" priority="949">
      <formula>IF(RIGHT(TEXT(AQ605,"0.#"),1)=".",FALSE,TRUE)</formula>
    </cfRule>
    <cfRule type="expression" dxfId="760" priority="950">
      <formula>IF(RIGHT(TEXT(AQ605,"0.#"),1)=".",TRUE,FALSE)</formula>
    </cfRule>
  </conditionalFormatting>
  <conditionalFormatting sqref="AE610">
    <cfRule type="expression" dxfId="759" priority="947">
      <formula>IF(RIGHT(TEXT(AE610,"0.#"),1)=".",FALSE,TRUE)</formula>
    </cfRule>
    <cfRule type="expression" dxfId="758" priority="948">
      <formula>IF(RIGHT(TEXT(AE610,"0.#"),1)=".",TRUE,FALSE)</formula>
    </cfRule>
  </conditionalFormatting>
  <conditionalFormatting sqref="AE611">
    <cfRule type="expression" dxfId="757" priority="945">
      <formula>IF(RIGHT(TEXT(AE611,"0.#"),1)=".",FALSE,TRUE)</formula>
    </cfRule>
    <cfRule type="expression" dxfId="756" priority="946">
      <formula>IF(RIGHT(TEXT(AE611,"0.#"),1)=".",TRUE,FALSE)</formula>
    </cfRule>
  </conditionalFormatting>
  <conditionalFormatting sqref="AE612">
    <cfRule type="expression" dxfId="755" priority="943">
      <formula>IF(RIGHT(TEXT(AE612,"0.#"),1)=".",FALSE,TRUE)</formula>
    </cfRule>
    <cfRule type="expression" dxfId="754" priority="944">
      <formula>IF(RIGHT(TEXT(AE612,"0.#"),1)=".",TRUE,FALSE)</formula>
    </cfRule>
  </conditionalFormatting>
  <conditionalFormatting sqref="AU610">
    <cfRule type="expression" dxfId="753" priority="935">
      <formula>IF(RIGHT(TEXT(AU610,"0.#"),1)=".",FALSE,TRUE)</formula>
    </cfRule>
    <cfRule type="expression" dxfId="752" priority="936">
      <formula>IF(RIGHT(TEXT(AU610,"0.#"),1)=".",TRUE,FALSE)</formula>
    </cfRule>
  </conditionalFormatting>
  <conditionalFormatting sqref="AU611">
    <cfRule type="expression" dxfId="751" priority="933">
      <formula>IF(RIGHT(TEXT(AU611,"0.#"),1)=".",FALSE,TRUE)</formula>
    </cfRule>
    <cfRule type="expression" dxfId="750" priority="934">
      <formula>IF(RIGHT(TEXT(AU611,"0.#"),1)=".",TRUE,FALSE)</formula>
    </cfRule>
  </conditionalFormatting>
  <conditionalFormatting sqref="AU612">
    <cfRule type="expression" dxfId="749" priority="931">
      <formula>IF(RIGHT(TEXT(AU612,"0.#"),1)=".",FALSE,TRUE)</formula>
    </cfRule>
    <cfRule type="expression" dxfId="748" priority="932">
      <formula>IF(RIGHT(TEXT(AU612,"0.#"),1)=".",TRUE,FALSE)</formula>
    </cfRule>
  </conditionalFormatting>
  <conditionalFormatting sqref="AQ611">
    <cfRule type="expression" dxfId="747" priority="923">
      <formula>IF(RIGHT(TEXT(AQ611,"0.#"),1)=".",FALSE,TRUE)</formula>
    </cfRule>
    <cfRule type="expression" dxfId="746" priority="924">
      <formula>IF(RIGHT(TEXT(AQ611,"0.#"),1)=".",TRUE,FALSE)</formula>
    </cfRule>
  </conditionalFormatting>
  <conditionalFormatting sqref="AQ612">
    <cfRule type="expression" dxfId="745" priority="921">
      <formula>IF(RIGHT(TEXT(AQ612,"0.#"),1)=".",FALSE,TRUE)</formula>
    </cfRule>
    <cfRule type="expression" dxfId="744" priority="922">
      <formula>IF(RIGHT(TEXT(AQ612,"0.#"),1)=".",TRUE,FALSE)</formula>
    </cfRule>
  </conditionalFormatting>
  <conditionalFormatting sqref="AQ610">
    <cfRule type="expression" dxfId="743" priority="919">
      <formula>IF(RIGHT(TEXT(AQ610,"0.#"),1)=".",FALSE,TRUE)</formula>
    </cfRule>
    <cfRule type="expression" dxfId="742" priority="920">
      <formula>IF(RIGHT(TEXT(AQ610,"0.#"),1)=".",TRUE,FALSE)</formula>
    </cfRule>
  </conditionalFormatting>
  <conditionalFormatting sqref="AE615">
    <cfRule type="expression" dxfId="741" priority="917">
      <formula>IF(RIGHT(TEXT(AE615,"0.#"),1)=".",FALSE,TRUE)</formula>
    </cfRule>
    <cfRule type="expression" dxfId="740" priority="918">
      <formula>IF(RIGHT(TEXT(AE615,"0.#"),1)=".",TRUE,FALSE)</formula>
    </cfRule>
  </conditionalFormatting>
  <conditionalFormatting sqref="AE616">
    <cfRule type="expression" dxfId="739" priority="915">
      <formula>IF(RIGHT(TEXT(AE616,"0.#"),1)=".",FALSE,TRUE)</formula>
    </cfRule>
    <cfRule type="expression" dxfId="738" priority="916">
      <formula>IF(RIGHT(TEXT(AE616,"0.#"),1)=".",TRUE,FALSE)</formula>
    </cfRule>
  </conditionalFormatting>
  <conditionalFormatting sqref="AE617">
    <cfRule type="expression" dxfId="737" priority="913">
      <formula>IF(RIGHT(TEXT(AE617,"0.#"),1)=".",FALSE,TRUE)</formula>
    </cfRule>
    <cfRule type="expression" dxfId="736" priority="914">
      <formula>IF(RIGHT(TEXT(AE617,"0.#"),1)=".",TRUE,FALSE)</formula>
    </cfRule>
  </conditionalFormatting>
  <conditionalFormatting sqref="AU615">
    <cfRule type="expression" dxfId="735" priority="905">
      <formula>IF(RIGHT(TEXT(AU615,"0.#"),1)=".",FALSE,TRUE)</formula>
    </cfRule>
    <cfRule type="expression" dxfId="734" priority="906">
      <formula>IF(RIGHT(TEXT(AU615,"0.#"),1)=".",TRUE,FALSE)</formula>
    </cfRule>
  </conditionalFormatting>
  <conditionalFormatting sqref="AU616">
    <cfRule type="expression" dxfId="733" priority="903">
      <formula>IF(RIGHT(TEXT(AU616,"0.#"),1)=".",FALSE,TRUE)</formula>
    </cfRule>
    <cfRule type="expression" dxfId="732" priority="904">
      <formula>IF(RIGHT(TEXT(AU616,"0.#"),1)=".",TRUE,FALSE)</formula>
    </cfRule>
  </conditionalFormatting>
  <conditionalFormatting sqref="AU617">
    <cfRule type="expression" dxfId="731" priority="901">
      <formula>IF(RIGHT(TEXT(AU617,"0.#"),1)=".",FALSE,TRUE)</formula>
    </cfRule>
    <cfRule type="expression" dxfId="730" priority="902">
      <formula>IF(RIGHT(TEXT(AU617,"0.#"),1)=".",TRUE,FALSE)</formula>
    </cfRule>
  </conditionalFormatting>
  <conditionalFormatting sqref="AQ616">
    <cfRule type="expression" dxfId="729" priority="893">
      <formula>IF(RIGHT(TEXT(AQ616,"0.#"),1)=".",FALSE,TRUE)</formula>
    </cfRule>
    <cfRule type="expression" dxfId="728" priority="894">
      <formula>IF(RIGHT(TEXT(AQ616,"0.#"),1)=".",TRUE,FALSE)</formula>
    </cfRule>
  </conditionalFormatting>
  <conditionalFormatting sqref="AQ617">
    <cfRule type="expression" dxfId="727" priority="891">
      <formula>IF(RIGHT(TEXT(AQ617,"0.#"),1)=".",FALSE,TRUE)</formula>
    </cfRule>
    <cfRule type="expression" dxfId="726" priority="892">
      <formula>IF(RIGHT(TEXT(AQ617,"0.#"),1)=".",TRUE,FALSE)</formula>
    </cfRule>
  </conditionalFormatting>
  <conditionalFormatting sqref="AQ615">
    <cfRule type="expression" dxfId="725" priority="889">
      <formula>IF(RIGHT(TEXT(AQ615,"0.#"),1)=".",FALSE,TRUE)</formula>
    </cfRule>
    <cfRule type="expression" dxfId="724" priority="890">
      <formula>IF(RIGHT(TEXT(AQ615,"0.#"),1)=".",TRUE,FALSE)</formula>
    </cfRule>
  </conditionalFormatting>
  <conditionalFormatting sqref="AE625">
    <cfRule type="expression" dxfId="723" priority="887">
      <formula>IF(RIGHT(TEXT(AE625,"0.#"),1)=".",FALSE,TRUE)</formula>
    </cfRule>
    <cfRule type="expression" dxfId="722" priority="888">
      <formula>IF(RIGHT(TEXT(AE625,"0.#"),1)=".",TRUE,FALSE)</formula>
    </cfRule>
  </conditionalFormatting>
  <conditionalFormatting sqref="AE626">
    <cfRule type="expression" dxfId="721" priority="885">
      <formula>IF(RIGHT(TEXT(AE626,"0.#"),1)=".",FALSE,TRUE)</formula>
    </cfRule>
    <cfRule type="expression" dxfId="720" priority="886">
      <formula>IF(RIGHT(TEXT(AE626,"0.#"),1)=".",TRUE,FALSE)</formula>
    </cfRule>
  </conditionalFormatting>
  <conditionalFormatting sqref="AE627">
    <cfRule type="expression" dxfId="719" priority="883">
      <formula>IF(RIGHT(TEXT(AE627,"0.#"),1)=".",FALSE,TRUE)</formula>
    </cfRule>
    <cfRule type="expression" dxfId="718" priority="884">
      <formula>IF(RIGHT(TEXT(AE627,"0.#"),1)=".",TRUE,FALSE)</formula>
    </cfRule>
  </conditionalFormatting>
  <conditionalFormatting sqref="AU625">
    <cfRule type="expression" dxfId="717" priority="875">
      <formula>IF(RIGHT(TEXT(AU625,"0.#"),1)=".",FALSE,TRUE)</formula>
    </cfRule>
    <cfRule type="expression" dxfId="716" priority="876">
      <formula>IF(RIGHT(TEXT(AU625,"0.#"),1)=".",TRUE,FALSE)</formula>
    </cfRule>
  </conditionalFormatting>
  <conditionalFormatting sqref="AU626">
    <cfRule type="expression" dxfId="715" priority="873">
      <formula>IF(RIGHT(TEXT(AU626,"0.#"),1)=".",FALSE,TRUE)</formula>
    </cfRule>
    <cfRule type="expression" dxfId="714" priority="874">
      <formula>IF(RIGHT(TEXT(AU626,"0.#"),1)=".",TRUE,FALSE)</formula>
    </cfRule>
  </conditionalFormatting>
  <conditionalFormatting sqref="AU627">
    <cfRule type="expression" dxfId="713" priority="871">
      <formula>IF(RIGHT(TEXT(AU627,"0.#"),1)=".",FALSE,TRUE)</formula>
    </cfRule>
    <cfRule type="expression" dxfId="712" priority="872">
      <formula>IF(RIGHT(TEXT(AU627,"0.#"),1)=".",TRUE,FALSE)</formula>
    </cfRule>
  </conditionalFormatting>
  <conditionalFormatting sqref="AQ626">
    <cfRule type="expression" dxfId="711" priority="863">
      <formula>IF(RIGHT(TEXT(AQ626,"0.#"),1)=".",FALSE,TRUE)</formula>
    </cfRule>
    <cfRule type="expression" dxfId="710" priority="864">
      <formula>IF(RIGHT(TEXT(AQ626,"0.#"),1)=".",TRUE,FALSE)</formula>
    </cfRule>
  </conditionalFormatting>
  <conditionalFormatting sqref="AQ627">
    <cfRule type="expression" dxfId="709" priority="861">
      <formula>IF(RIGHT(TEXT(AQ627,"0.#"),1)=".",FALSE,TRUE)</formula>
    </cfRule>
    <cfRule type="expression" dxfId="708" priority="862">
      <formula>IF(RIGHT(TEXT(AQ627,"0.#"),1)=".",TRUE,FALSE)</formula>
    </cfRule>
  </conditionalFormatting>
  <conditionalFormatting sqref="AQ625">
    <cfRule type="expression" dxfId="707" priority="859">
      <formula>IF(RIGHT(TEXT(AQ625,"0.#"),1)=".",FALSE,TRUE)</formula>
    </cfRule>
    <cfRule type="expression" dxfId="706" priority="860">
      <formula>IF(RIGHT(TEXT(AQ625,"0.#"),1)=".",TRUE,FALSE)</formula>
    </cfRule>
  </conditionalFormatting>
  <conditionalFormatting sqref="AE630">
    <cfRule type="expression" dxfId="705" priority="857">
      <formula>IF(RIGHT(TEXT(AE630,"0.#"),1)=".",FALSE,TRUE)</formula>
    </cfRule>
    <cfRule type="expression" dxfId="704" priority="858">
      <formula>IF(RIGHT(TEXT(AE630,"0.#"),1)=".",TRUE,FALSE)</formula>
    </cfRule>
  </conditionalFormatting>
  <conditionalFormatting sqref="AE631">
    <cfRule type="expression" dxfId="703" priority="855">
      <formula>IF(RIGHT(TEXT(AE631,"0.#"),1)=".",FALSE,TRUE)</formula>
    </cfRule>
    <cfRule type="expression" dxfId="702" priority="856">
      <formula>IF(RIGHT(TEXT(AE631,"0.#"),1)=".",TRUE,FALSE)</formula>
    </cfRule>
  </conditionalFormatting>
  <conditionalFormatting sqref="AE632">
    <cfRule type="expression" dxfId="701" priority="853">
      <formula>IF(RIGHT(TEXT(AE632,"0.#"),1)=".",FALSE,TRUE)</formula>
    </cfRule>
    <cfRule type="expression" dxfId="700" priority="854">
      <formula>IF(RIGHT(TEXT(AE632,"0.#"),1)=".",TRUE,FALSE)</formula>
    </cfRule>
  </conditionalFormatting>
  <conditionalFormatting sqref="AU630">
    <cfRule type="expression" dxfId="699" priority="845">
      <formula>IF(RIGHT(TEXT(AU630,"0.#"),1)=".",FALSE,TRUE)</formula>
    </cfRule>
    <cfRule type="expression" dxfId="698" priority="846">
      <formula>IF(RIGHT(TEXT(AU630,"0.#"),1)=".",TRUE,FALSE)</formula>
    </cfRule>
  </conditionalFormatting>
  <conditionalFormatting sqref="AU631">
    <cfRule type="expression" dxfId="697" priority="843">
      <formula>IF(RIGHT(TEXT(AU631,"0.#"),1)=".",FALSE,TRUE)</formula>
    </cfRule>
    <cfRule type="expression" dxfId="696" priority="844">
      <formula>IF(RIGHT(TEXT(AU631,"0.#"),1)=".",TRUE,FALSE)</formula>
    </cfRule>
  </conditionalFormatting>
  <conditionalFormatting sqref="AU632">
    <cfRule type="expression" dxfId="695" priority="841">
      <formula>IF(RIGHT(TEXT(AU632,"0.#"),1)=".",FALSE,TRUE)</formula>
    </cfRule>
    <cfRule type="expression" dxfId="694" priority="842">
      <formula>IF(RIGHT(TEXT(AU632,"0.#"),1)=".",TRUE,FALSE)</formula>
    </cfRule>
  </conditionalFormatting>
  <conditionalFormatting sqref="AQ631">
    <cfRule type="expression" dxfId="693" priority="833">
      <formula>IF(RIGHT(TEXT(AQ631,"0.#"),1)=".",FALSE,TRUE)</formula>
    </cfRule>
    <cfRule type="expression" dxfId="692" priority="834">
      <formula>IF(RIGHT(TEXT(AQ631,"0.#"),1)=".",TRUE,FALSE)</formula>
    </cfRule>
  </conditionalFormatting>
  <conditionalFormatting sqref="AQ632">
    <cfRule type="expression" dxfId="691" priority="831">
      <formula>IF(RIGHT(TEXT(AQ632,"0.#"),1)=".",FALSE,TRUE)</formula>
    </cfRule>
    <cfRule type="expression" dxfId="690" priority="832">
      <formula>IF(RIGHT(TEXT(AQ632,"0.#"),1)=".",TRUE,FALSE)</formula>
    </cfRule>
  </conditionalFormatting>
  <conditionalFormatting sqref="AQ630">
    <cfRule type="expression" dxfId="689" priority="829">
      <formula>IF(RIGHT(TEXT(AQ630,"0.#"),1)=".",FALSE,TRUE)</formula>
    </cfRule>
    <cfRule type="expression" dxfId="688" priority="830">
      <formula>IF(RIGHT(TEXT(AQ630,"0.#"),1)=".",TRUE,FALSE)</formula>
    </cfRule>
  </conditionalFormatting>
  <conditionalFormatting sqref="AE635">
    <cfRule type="expression" dxfId="687" priority="827">
      <formula>IF(RIGHT(TEXT(AE635,"0.#"),1)=".",FALSE,TRUE)</formula>
    </cfRule>
    <cfRule type="expression" dxfId="686" priority="828">
      <formula>IF(RIGHT(TEXT(AE635,"0.#"),1)=".",TRUE,FALSE)</formula>
    </cfRule>
  </conditionalFormatting>
  <conditionalFormatting sqref="AE636">
    <cfRule type="expression" dxfId="685" priority="825">
      <formula>IF(RIGHT(TEXT(AE636,"0.#"),1)=".",FALSE,TRUE)</formula>
    </cfRule>
    <cfRule type="expression" dxfId="684" priority="826">
      <formula>IF(RIGHT(TEXT(AE636,"0.#"),1)=".",TRUE,FALSE)</formula>
    </cfRule>
  </conditionalFormatting>
  <conditionalFormatting sqref="AE637">
    <cfRule type="expression" dxfId="683" priority="823">
      <formula>IF(RIGHT(TEXT(AE637,"0.#"),1)=".",FALSE,TRUE)</formula>
    </cfRule>
    <cfRule type="expression" dxfId="682" priority="824">
      <formula>IF(RIGHT(TEXT(AE637,"0.#"),1)=".",TRUE,FALSE)</formula>
    </cfRule>
  </conditionalFormatting>
  <conditionalFormatting sqref="AU635">
    <cfRule type="expression" dxfId="681" priority="815">
      <formula>IF(RIGHT(TEXT(AU635,"0.#"),1)=".",FALSE,TRUE)</formula>
    </cfRule>
    <cfRule type="expression" dxfId="680" priority="816">
      <formula>IF(RIGHT(TEXT(AU635,"0.#"),1)=".",TRUE,FALSE)</formula>
    </cfRule>
  </conditionalFormatting>
  <conditionalFormatting sqref="AU636">
    <cfRule type="expression" dxfId="679" priority="813">
      <formula>IF(RIGHT(TEXT(AU636,"0.#"),1)=".",FALSE,TRUE)</formula>
    </cfRule>
    <cfRule type="expression" dxfId="678" priority="814">
      <formula>IF(RIGHT(TEXT(AU636,"0.#"),1)=".",TRUE,FALSE)</formula>
    </cfRule>
  </conditionalFormatting>
  <conditionalFormatting sqref="AU637">
    <cfRule type="expression" dxfId="677" priority="811">
      <formula>IF(RIGHT(TEXT(AU637,"0.#"),1)=".",FALSE,TRUE)</formula>
    </cfRule>
    <cfRule type="expression" dxfId="676" priority="812">
      <formula>IF(RIGHT(TEXT(AU637,"0.#"),1)=".",TRUE,FALSE)</formula>
    </cfRule>
  </conditionalFormatting>
  <conditionalFormatting sqref="AQ636">
    <cfRule type="expression" dxfId="675" priority="803">
      <formula>IF(RIGHT(TEXT(AQ636,"0.#"),1)=".",FALSE,TRUE)</formula>
    </cfRule>
    <cfRule type="expression" dxfId="674" priority="804">
      <formula>IF(RIGHT(TEXT(AQ636,"0.#"),1)=".",TRUE,FALSE)</formula>
    </cfRule>
  </conditionalFormatting>
  <conditionalFormatting sqref="AQ637">
    <cfRule type="expression" dxfId="673" priority="801">
      <formula>IF(RIGHT(TEXT(AQ637,"0.#"),1)=".",FALSE,TRUE)</formula>
    </cfRule>
    <cfRule type="expression" dxfId="672" priority="802">
      <formula>IF(RIGHT(TEXT(AQ637,"0.#"),1)=".",TRUE,FALSE)</formula>
    </cfRule>
  </conditionalFormatting>
  <conditionalFormatting sqref="AQ635">
    <cfRule type="expression" dxfId="671" priority="799">
      <formula>IF(RIGHT(TEXT(AQ635,"0.#"),1)=".",FALSE,TRUE)</formula>
    </cfRule>
    <cfRule type="expression" dxfId="670" priority="800">
      <formula>IF(RIGHT(TEXT(AQ635,"0.#"),1)=".",TRUE,FALSE)</formula>
    </cfRule>
  </conditionalFormatting>
  <conditionalFormatting sqref="AE640">
    <cfRule type="expression" dxfId="669" priority="797">
      <formula>IF(RIGHT(TEXT(AE640,"0.#"),1)=".",FALSE,TRUE)</formula>
    </cfRule>
    <cfRule type="expression" dxfId="668" priority="798">
      <formula>IF(RIGHT(TEXT(AE640,"0.#"),1)=".",TRUE,FALSE)</formula>
    </cfRule>
  </conditionalFormatting>
  <conditionalFormatting sqref="AM642">
    <cfRule type="expression" dxfId="667" priority="787">
      <formula>IF(RIGHT(TEXT(AM642,"0.#"),1)=".",FALSE,TRUE)</formula>
    </cfRule>
    <cfRule type="expression" dxfId="666" priority="788">
      <formula>IF(RIGHT(TEXT(AM642,"0.#"),1)=".",TRUE,FALSE)</formula>
    </cfRule>
  </conditionalFormatting>
  <conditionalFormatting sqref="AE641">
    <cfRule type="expression" dxfId="665" priority="795">
      <formula>IF(RIGHT(TEXT(AE641,"0.#"),1)=".",FALSE,TRUE)</formula>
    </cfRule>
    <cfRule type="expression" dxfId="664" priority="796">
      <formula>IF(RIGHT(TEXT(AE641,"0.#"),1)=".",TRUE,FALSE)</formula>
    </cfRule>
  </conditionalFormatting>
  <conditionalFormatting sqref="AE642">
    <cfRule type="expression" dxfId="663" priority="793">
      <formula>IF(RIGHT(TEXT(AE642,"0.#"),1)=".",FALSE,TRUE)</formula>
    </cfRule>
    <cfRule type="expression" dxfId="662" priority="794">
      <formula>IF(RIGHT(TEXT(AE642,"0.#"),1)=".",TRUE,FALSE)</formula>
    </cfRule>
  </conditionalFormatting>
  <conditionalFormatting sqref="AM640">
    <cfRule type="expression" dxfId="661" priority="791">
      <formula>IF(RIGHT(TEXT(AM640,"0.#"),1)=".",FALSE,TRUE)</formula>
    </cfRule>
    <cfRule type="expression" dxfId="660" priority="792">
      <formula>IF(RIGHT(TEXT(AM640,"0.#"),1)=".",TRUE,FALSE)</formula>
    </cfRule>
  </conditionalFormatting>
  <conditionalFormatting sqref="AM641">
    <cfRule type="expression" dxfId="659" priority="789">
      <formula>IF(RIGHT(TEXT(AM641,"0.#"),1)=".",FALSE,TRUE)</formula>
    </cfRule>
    <cfRule type="expression" dxfId="658" priority="790">
      <formula>IF(RIGHT(TEXT(AM641,"0.#"),1)=".",TRUE,FALSE)</formula>
    </cfRule>
  </conditionalFormatting>
  <conditionalFormatting sqref="AU640">
    <cfRule type="expression" dxfId="657" priority="785">
      <formula>IF(RIGHT(TEXT(AU640,"0.#"),1)=".",FALSE,TRUE)</formula>
    </cfRule>
    <cfRule type="expression" dxfId="656" priority="786">
      <formula>IF(RIGHT(TEXT(AU640,"0.#"),1)=".",TRUE,FALSE)</formula>
    </cfRule>
  </conditionalFormatting>
  <conditionalFormatting sqref="AU641">
    <cfRule type="expression" dxfId="655" priority="783">
      <formula>IF(RIGHT(TEXT(AU641,"0.#"),1)=".",FALSE,TRUE)</formula>
    </cfRule>
    <cfRule type="expression" dxfId="654" priority="784">
      <formula>IF(RIGHT(TEXT(AU641,"0.#"),1)=".",TRUE,FALSE)</formula>
    </cfRule>
  </conditionalFormatting>
  <conditionalFormatting sqref="AU642">
    <cfRule type="expression" dxfId="653" priority="781">
      <formula>IF(RIGHT(TEXT(AU642,"0.#"),1)=".",FALSE,TRUE)</formula>
    </cfRule>
    <cfRule type="expression" dxfId="652" priority="782">
      <formula>IF(RIGHT(TEXT(AU642,"0.#"),1)=".",TRUE,FALSE)</formula>
    </cfRule>
  </conditionalFormatting>
  <conditionalFormatting sqref="AI642">
    <cfRule type="expression" dxfId="651" priority="775">
      <formula>IF(RIGHT(TEXT(AI642,"0.#"),1)=".",FALSE,TRUE)</formula>
    </cfRule>
    <cfRule type="expression" dxfId="650" priority="776">
      <formula>IF(RIGHT(TEXT(AI642,"0.#"),1)=".",TRUE,FALSE)</formula>
    </cfRule>
  </conditionalFormatting>
  <conditionalFormatting sqref="AI640">
    <cfRule type="expression" dxfId="649" priority="779">
      <formula>IF(RIGHT(TEXT(AI640,"0.#"),1)=".",FALSE,TRUE)</formula>
    </cfRule>
    <cfRule type="expression" dxfId="648" priority="780">
      <formula>IF(RIGHT(TEXT(AI640,"0.#"),1)=".",TRUE,FALSE)</formula>
    </cfRule>
  </conditionalFormatting>
  <conditionalFormatting sqref="AI641">
    <cfRule type="expression" dxfId="647" priority="777">
      <formula>IF(RIGHT(TEXT(AI641,"0.#"),1)=".",FALSE,TRUE)</formula>
    </cfRule>
    <cfRule type="expression" dxfId="646" priority="778">
      <formula>IF(RIGHT(TEXT(AI641,"0.#"),1)=".",TRUE,FALSE)</formula>
    </cfRule>
  </conditionalFormatting>
  <conditionalFormatting sqref="AQ641">
    <cfRule type="expression" dxfId="645" priority="773">
      <formula>IF(RIGHT(TEXT(AQ641,"0.#"),1)=".",FALSE,TRUE)</formula>
    </cfRule>
    <cfRule type="expression" dxfId="644" priority="774">
      <formula>IF(RIGHT(TEXT(AQ641,"0.#"),1)=".",TRUE,FALSE)</formula>
    </cfRule>
  </conditionalFormatting>
  <conditionalFormatting sqref="AQ642">
    <cfRule type="expression" dxfId="643" priority="771">
      <formula>IF(RIGHT(TEXT(AQ642,"0.#"),1)=".",FALSE,TRUE)</formula>
    </cfRule>
    <cfRule type="expression" dxfId="642" priority="772">
      <formula>IF(RIGHT(TEXT(AQ642,"0.#"),1)=".",TRUE,FALSE)</formula>
    </cfRule>
  </conditionalFormatting>
  <conditionalFormatting sqref="AQ640">
    <cfRule type="expression" dxfId="641" priority="769">
      <formula>IF(RIGHT(TEXT(AQ640,"0.#"),1)=".",FALSE,TRUE)</formula>
    </cfRule>
    <cfRule type="expression" dxfId="640" priority="770">
      <formula>IF(RIGHT(TEXT(AQ640,"0.#"),1)=".",TRUE,FALSE)</formula>
    </cfRule>
  </conditionalFormatting>
  <conditionalFormatting sqref="AE649">
    <cfRule type="expression" dxfId="639" priority="767">
      <formula>IF(RIGHT(TEXT(AE649,"0.#"),1)=".",FALSE,TRUE)</formula>
    </cfRule>
    <cfRule type="expression" dxfId="638" priority="768">
      <formula>IF(RIGHT(TEXT(AE649,"0.#"),1)=".",TRUE,FALSE)</formula>
    </cfRule>
  </conditionalFormatting>
  <conditionalFormatting sqref="AE650">
    <cfRule type="expression" dxfId="637" priority="765">
      <formula>IF(RIGHT(TEXT(AE650,"0.#"),1)=".",FALSE,TRUE)</formula>
    </cfRule>
    <cfRule type="expression" dxfId="636" priority="766">
      <formula>IF(RIGHT(TEXT(AE650,"0.#"),1)=".",TRUE,FALSE)</formula>
    </cfRule>
  </conditionalFormatting>
  <conditionalFormatting sqref="AE651">
    <cfRule type="expression" dxfId="635" priority="763">
      <formula>IF(RIGHT(TEXT(AE651,"0.#"),1)=".",FALSE,TRUE)</formula>
    </cfRule>
    <cfRule type="expression" dxfId="634" priority="764">
      <formula>IF(RIGHT(TEXT(AE651,"0.#"),1)=".",TRUE,FALSE)</formula>
    </cfRule>
  </conditionalFormatting>
  <conditionalFormatting sqref="AU649">
    <cfRule type="expression" dxfId="633" priority="755">
      <formula>IF(RIGHT(TEXT(AU649,"0.#"),1)=".",FALSE,TRUE)</formula>
    </cfRule>
    <cfRule type="expression" dxfId="632" priority="756">
      <formula>IF(RIGHT(TEXT(AU649,"0.#"),1)=".",TRUE,FALSE)</formula>
    </cfRule>
  </conditionalFormatting>
  <conditionalFormatting sqref="AU650">
    <cfRule type="expression" dxfId="631" priority="753">
      <formula>IF(RIGHT(TEXT(AU650,"0.#"),1)=".",FALSE,TRUE)</formula>
    </cfRule>
    <cfRule type="expression" dxfId="630" priority="754">
      <formula>IF(RIGHT(TEXT(AU650,"0.#"),1)=".",TRUE,FALSE)</formula>
    </cfRule>
  </conditionalFormatting>
  <conditionalFormatting sqref="AU651">
    <cfRule type="expression" dxfId="629" priority="751">
      <formula>IF(RIGHT(TEXT(AU651,"0.#"),1)=".",FALSE,TRUE)</formula>
    </cfRule>
    <cfRule type="expression" dxfId="628" priority="752">
      <formula>IF(RIGHT(TEXT(AU651,"0.#"),1)=".",TRUE,FALSE)</formula>
    </cfRule>
  </conditionalFormatting>
  <conditionalFormatting sqref="AQ650">
    <cfRule type="expression" dxfId="627" priority="743">
      <formula>IF(RIGHT(TEXT(AQ650,"0.#"),1)=".",FALSE,TRUE)</formula>
    </cfRule>
    <cfRule type="expression" dxfId="626" priority="744">
      <formula>IF(RIGHT(TEXT(AQ650,"0.#"),1)=".",TRUE,FALSE)</formula>
    </cfRule>
  </conditionalFormatting>
  <conditionalFormatting sqref="AQ651">
    <cfRule type="expression" dxfId="625" priority="741">
      <formula>IF(RIGHT(TEXT(AQ651,"0.#"),1)=".",FALSE,TRUE)</formula>
    </cfRule>
    <cfRule type="expression" dxfId="624" priority="742">
      <formula>IF(RIGHT(TEXT(AQ651,"0.#"),1)=".",TRUE,FALSE)</formula>
    </cfRule>
  </conditionalFormatting>
  <conditionalFormatting sqref="AQ649">
    <cfRule type="expression" dxfId="623" priority="739">
      <formula>IF(RIGHT(TEXT(AQ649,"0.#"),1)=".",FALSE,TRUE)</formula>
    </cfRule>
    <cfRule type="expression" dxfId="622" priority="740">
      <formula>IF(RIGHT(TEXT(AQ649,"0.#"),1)=".",TRUE,FALSE)</formula>
    </cfRule>
  </conditionalFormatting>
  <conditionalFormatting sqref="AE674">
    <cfRule type="expression" dxfId="621" priority="737">
      <formula>IF(RIGHT(TEXT(AE674,"0.#"),1)=".",FALSE,TRUE)</formula>
    </cfRule>
    <cfRule type="expression" dxfId="620" priority="738">
      <formula>IF(RIGHT(TEXT(AE674,"0.#"),1)=".",TRUE,FALSE)</formula>
    </cfRule>
  </conditionalFormatting>
  <conditionalFormatting sqref="AE675">
    <cfRule type="expression" dxfId="619" priority="735">
      <formula>IF(RIGHT(TEXT(AE675,"0.#"),1)=".",FALSE,TRUE)</formula>
    </cfRule>
    <cfRule type="expression" dxfId="618" priority="736">
      <formula>IF(RIGHT(TEXT(AE675,"0.#"),1)=".",TRUE,FALSE)</formula>
    </cfRule>
  </conditionalFormatting>
  <conditionalFormatting sqref="AE676">
    <cfRule type="expression" dxfId="617" priority="733">
      <formula>IF(RIGHT(TEXT(AE676,"0.#"),1)=".",FALSE,TRUE)</formula>
    </cfRule>
    <cfRule type="expression" dxfId="616" priority="734">
      <formula>IF(RIGHT(TEXT(AE676,"0.#"),1)=".",TRUE,FALSE)</formula>
    </cfRule>
  </conditionalFormatting>
  <conditionalFormatting sqref="AU674">
    <cfRule type="expression" dxfId="615" priority="725">
      <formula>IF(RIGHT(TEXT(AU674,"0.#"),1)=".",FALSE,TRUE)</formula>
    </cfRule>
    <cfRule type="expression" dxfId="614" priority="726">
      <formula>IF(RIGHT(TEXT(AU674,"0.#"),1)=".",TRUE,FALSE)</formula>
    </cfRule>
  </conditionalFormatting>
  <conditionalFormatting sqref="AU675">
    <cfRule type="expression" dxfId="613" priority="723">
      <formula>IF(RIGHT(TEXT(AU675,"0.#"),1)=".",FALSE,TRUE)</formula>
    </cfRule>
    <cfRule type="expression" dxfId="612" priority="724">
      <formula>IF(RIGHT(TEXT(AU675,"0.#"),1)=".",TRUE,FALSE)</formula>
    </cfRule>
  </conditionalFormatting>
  <conditionalFormatting sqref="AU676">
    <cfRule type="expression" dxfId="611" priority="721">
      <formula>IF(RIGHT(TEXT(AU676,"0.#"),1)=".",FALSE,TRUE)</formula>
    </cfRule>
    <cfRule type="expression" dxfId="610" priority="722">
      <formula>IF(RIGHT(TEXT(AU676,"0.#"),1)=".",TRUE,FALSE)</formula>
    </cfRule>
  </conditionalFormatting>
  <conditionalFormatting sqref="AQ675">
    <cfRule type="expression" dxfId="609" priority="713">
      <formula>IF(RIGHT(TEXT(AQ675,"0.#"),1)=".",FALSE,TRUE)</formula>
    </cfRule>
    <cfRule type="expression" dxfId="608" priority="714">
      <formula>IF(RIGHT(TEXT(AQ675,"0.#"),1)=".",TRUE,FALSE)</formula>
    </cfRule>
  </conditionalFormatting>
  <conditionalFormatting sqref="AQ676">
    <cfRule type="expression" dxfId="607" priority="711">
      <formula>IF(RIGHT(TEXT(AQ676,"0.#"),1)=".",FALSE,TRUE)</formula>
    </cfRule>
    <cfRule type="expression" dxfId="606" priority="712">
      <formula>IF(RIGHT(TEXT(AQ676,"0.#"),1)=".",TRUE,FALSE)</formula>
    </cfRule>
  </conditionalFormatting>
  <conditionalFormatting sqref="AQ674">
    <cfRule type="expression" dxfId="605" priority="709">
      <formula>IF(RIGHT(TEXT(AQ674,"0.#"),1)=".",FALSE,TRUE)</formula>
    </cfRule>
    <cfRule type="expression" dxfId="604" priority="710">
      <formula>IF(RIGHT(TEXT(AQ674,"0.#"),1)=".",TRUE,FALSE)</formula>
    </cfRule>
  </conditionalFormatting>
  <conditionalFormatting sqref="AE654">
    <cfRule type="expression" dxfId="603" priority="707">
      <formula>IF(RIGHT(TEXT(AE654,"0.#"),1)=".",FALSE,TRUE)</formula>
    </cfRule>
    <cfRule type="expression" dxfId="602" priority="708">
      <formula>IF(RIGHT(TEXT(AE654,"0.#"),1)=".",TRUE,FALSE)</formula>
    </cfRule>
  </conditionalFormatting>
  <conditionalFormatting sqref="AE655">
    <cfRule type="expression" dxfId="601" priority="705">
      <formula>IF(RIGHT(TEXT(AE655,"0.#"),1)=".",FALSE,TRUE)</formula>
    </cfRule>
    <cfRule type="expression" dxfId="600" priority="706">
      <formula>IF(RIGHT(TEXT(AE655,"0.#"),1)=".",TRUE,FALSE)</formula>
    </cfRule>
  </conditionalFormatting>
  <conditionalFormatting sqref="AE656">
    <cfRule type="expression" dxfId="599" priority="703">
      <formula>IF(RIGHT(TEXT(AE656,"0.#"),1)=".",FALSE,TRUE)</formula>
    </cfRule>
    <cfRule type="expression" dxfId="598" priority="704">
      <formula>IF(RIGHT(TEXT(AE656,"0.#"),1)=".",TRUE,FALSE)</formula>
    </cfRule>
  </conditionalFormatting>
  <conditionalFormatting sqref="AU654">
    <cfRule type="expression" dxfId="597" priority="695">
      <formula>IF(RIGHT(TEXT(AU654,"0.#"),1)=".",FALSE,TRUE)</formula>
    </cfRule>
    <cfRule type="expression" dxfId="596" priority="696">
      <formula>IF(RIGHT(TEXT(AU654,"0.#"),1)=".",TRUE,FALSE)</formula>
    </cfRule>
  </conditionalFormatting>
  <conditionalFormatting sqref="AU655">
    <cfRule type="expression" dxfId="595" priority="693">
      <formula>IF(RIGHT(TEXT(AU655,"0.#"),1)=".",FALSE,TRUE)</formula>
    </cfRule>
    <cfRule type="expression" dxfId="594" priority="694">
      <formula>IF(RIGHT(TEXT(AU655,"0.#"),1)=".",TRUE,FALSE)</formula>
    </cfRule>
  </conditionalFormatting>
  <conditionalFormatting sqref="AQ656">
    <cfRule type="expression" dxfId="593" priority="681">
      <formula>IF(RIGHT(TEXT(AQ656,"0.#"),1)=".",FALSE,TRUE)</formula>
    </cfRule>
    <cfRule type="expression" dxfId="592" priority="682">
      <formula>IF(RIGHT(TEXT(AQ656,"0.#"),1)=".",TRUE,FALSE)</formula>
    </cfRule>
  </conditionalFormatting>
  <conditionalFormatting sqref="AQ654">
    <cfRule type="expression" dxfId="591" priority="679">
      <formula>IF(RIGHT(TEXT(AQ654,"0.#"),1)=".",FALSE,TRUE)</formula>
    </cfRule>
    <cfRule type="expression" dxfId="590" priority="680">
      <formula>IF(RIGHT(TEXT(AQ654,"0.#"),1)=".",TRUE,FALSE)</formula>
    </cfRule>
  </conditionalFormatting>
  <conditionalFormatting sqref="AE659">
    <cfRule type="expression" dxfId="589" priority="677">
      <formula>IF(RIGHT(TEXT(AE659,"0.#"),1)=".",FALSE,TRUE)</formula>
    </cfRule>
    <cfRule type="expression" dxfId="588" priority="678">
      <formula>IF(RIGHT(TEXT(AE659,"0.#"),1)=".",TRUE,FALSE)</formula>
    </cfRule>
  </conditionalFormatting>
  <conditionalFormatting sqref="AE660">
    <cfRule type="expression" dxfId="587" priority="675">
      <formula>IF(RIGHT(TEXT(AE660,"0.#"),1)=".",FALSE,TRUE)</formula>
    </cfRule>
    <cfRule type="expression" dxfId="586" priority="676">
      <formula>IF(RIGHT(TEXT(AE660,"0.#"),1)=".",TRUE,FALSE)</formula>
    </cfRule>
  </conditionalFormatting>
  <conditionalFormatting sqref="AE661">
    <cfRule type="expression" dxfId="585" priority="673">
      <formula>IF(RIGHT(TEXT(AE661,"0.#"),1)=".",FALSE,TRUE)</formula>
    </cfRule>
    <cfRule type="expression" dxfId="584" priority="674">
      <formula>IF(RIGHT(TEXT(AE661,"0.#"),1)=".",TRUE,FALSE)</formula>
    </cfRule>
  </conditionalFormatting>
  <conditionalFormatting sqref="AU659">
    <cfRule type="expression" dxfId="583" priority="665">
      <formula>IF(RIGHT(TEXT(AU659,"0.#"),1)=".",FALSE,TRUE)</formula>
    </cfRule>
    <cfRule type="expression" dxfId="582" priority="666">
      <formula>IF(RIGHT(TEXT(AU659,"0.#"),1)=".",TRUE,FALSE)</formula>
    </cfRule>
  </conditionalFormatting>
  <conditionalFormatting sqref="AU660">
    <cfRule type="expression" dxfId="581" priority="663">
      <formula>IF(RIGHT(TEXT(AU660,"0.#"),1)=".",FALSE,TRUE)</formula>
    </cfRule>
    <cfRule type="expression" dxfId="580" priority="664">
      <formula>IF(RIGHT(TEXT(AU660,"0.#"),1)=".",TRUE,FALSE)</formula>
    </cfRule>
  </conditionalFormatting>
  <conditionalFormatting sqref="AU661">
    <cfRule type="expression" dxfId="579" priority="661">
      <formula>IF(RIGHT(TEXT(AU661,"0.#"),1)=".",FALSE,TRUE)</formula>
    </cfRule>
    <cfRule type="expression" dxfId="578" priority="662">
      <formula>IF(RIGHT(TEXT(AU661,"0.#"),1)=".",TRUE,FALSE)</formula>
    </cfRule>
  </conditionalFormatting>
  <conditionalFormatting sqref="AQ660">
    <cfRule type="expression" dxfId="577" priority="653">
      <formula>IF(RIGHT(TEXT(AQ660,"0.#"),1)=".",FALSE,TRUE)</formula>
    </cfRule>
    <cfRule type="expression" dxfId="576" priority="654">
      <formula>IF(RIGHT(TEXT(AQ660,"0.#"),1)=".",TRUE,FALSE)</formula>
    </cfRule>
  </conditionalFormatting>
  <conditionalFormatting sqref="AQ661">
    <cfRule type="expression" dxfId="575" priority="651">
      <formula>IF(RIGHT(TEXT(AQ661,"0.#"),1)=".",FALSE,TRUE)</formula>
    </cfRule>
    <cfRule type="expression" dxfId="574" priority="652">
      <formula>IF(RIGHT(TEXT(AQ661,"0.#"),1)=".",TRUE,FALSE)</formula>
    </cfRule>
  </conditionalFormatting>
  <conditionalFormatting sqref="AQ659">
    <cfRule type="expression" dxfId="573" priority="649">
      <formula>IF(RIGHT(TEXT(AQ659,"0.#"),1)=".",FALSE,TRUE)</formula>
    </cfRule>
    <cfRule type="expression" dxfId="572" priority="650">
      <formula>IF(RIGHT(TEXT(AQ659,"0.#"),1)=".",TRUE,FALSE)</formula>
    </cfRule>
  </conditionalFormatting>
  <conditionalFormatting sqref="AE664">
    <cfRule type="expression" dxfId="571" priority="647">
      <formula>IF(RIGHT(TEXT(AE664,"0.#"),1)=".",FALSE,TRUE)</formula>
    </cfRule>
    <cfRule type="expression" dxfId="570" priority="648">
      <formula>IF(RIGHT(TEXT(AE664,"0.#"),1)=".",TRUE,FALSE)</formula>
    </cfRule>
  </conditionalFormatting>
  <conditionalFormatting sqref="AE665">
    <cfRule type="expression" dxfId="569" priority="645">
      <formula>IF(RIGHT(TEXT(AE665,"0.#"),1)=".",FALSE,TRUE)</formula>
    </cfRule>
    <cfRule type="expression" dxfId="568" priority="646">
      <formula>IF(RIGHT(TEXT(AE665,"0.#"),1)=".",TRUE,FALSE)</formula>
    </cfRule>
  </conditionalFormatting>
  <conditionalFormatting sqref="AE666">
    <cfRule type="expression" dxfId="567" priority="643">
      <formula>IF(RIGHT(TEXT(AE666,"0.#"),1)=".",FALSE,TRUE)</formula>
    </cfRule>
    <cfRule type="expression" dxfId="566" priority="644">
      <formula>IF(RIGHT(TEXT(AE666,"0.#"),1)=".",TRUE,FALSE)</formula>
    </cfRule>
  </conditionalFormatting>
  <conditionalFormatting sqref="AU664">
    <cfRule type="expression" dxfId="565" priority="635">
      <formula>IF(RIGHT(TEXT(AU664,"0.#"),1)=".",FALSE,TRUE)</formula>
    </cfRule>
    <cfRule type="expression" dxfId="564" priority="636">
      <formula>IF(RIGHT(TEXT(AU664,"0.#"),1)=".",TRUE,FALSE)</formula>
    </cfRule>
  </conditionalFormatting>
  <conditionalFormatting sqref="AU665">
    <cfRule type="expression" dxfId="563" priority="633">
      <formula>IF(RIGHT(TEXT(AU665,"0.#"),1)=".",FALSE,TRUE)</formula>
    </cfRule>
    <cfRule type="expression" dxfId="562" priority="634">
      <formula>IF(RIGHT(TEXT(AU665,"0.#"),1)=".",TRUE,FALSE)</formula>
    </cfRule>
  </conditionalFormatting>
  <conditionalFormatting sqref="AU666">
    <cfRule type="expression" dxfId="561" priority="631">
      <formula>IF(RIGHT(TEXT(AU666,"0.#"),1)=".",FALSE,TRUE)</formula>
    </cfRule>
    <cfRule type="expression" dxfId="560" priority="632">
      <formula>IF(RIGHT(TEXT(AU666,"0.#"),1)=".",TRUE,FALSE)</formula>
    </cfRule>
  </conditionalFormatting>
  <conditionalFormatting sqref="AQ665">
    <cfRule type="expression" dxfId="559" priority="623">
      <formula>IF(RIGHT(TEXT(AQ665,"0.#"),1)=".",FALSE,TRUE)</formula>
    </cfRule>
    <cfRule type="expression" dxfId="558" priority="624">
      <formula>IF(RIGHT(TEXT(AQ665,"0.#"),1)=".",TRUE,FALSE)</formula>
    </cfRule>
  </conditionalFormatting>
  <conditionalFormatting sqref="AQ666">
    <cfRule type="expression" dxfId="557" priority="621">
      <formula>IF(RIGHT(TEXT(AQ666,"0.#"),1)=".",FALSE,TRUE)</formula>
    </cfRule>
    <cfRule type="expression" dxfId="556" priority="622">
      <formula>IF(RIGHT(TEXT(AQ666,"0.#"),1)=".",TRUE,FALSE)</formula>
    </cfRule>
  </conditionalFormatting>
  <conditionalFormatting sqref="AQ664">
    <cfRule type="expression" dxfId="555" priority="619">
      <formula>IF(RIGHT(TEXT(AQ664,"0.#"),1)=".",FALSE,TRUE)</formula>
    </cfRule>
    <cfRule type="expression" dxfId="554" priority="620">
      <formula>IF(RIGHT(TEXT(AQ664,"0.#"),1)=".",TRUE,FALSE)</formula>
    </cfRule>
  </conditionalFormatting>
  <conditionalFormatting sqref="AE669">
    <cfRule type="expression" dxfId="553" priority="617">
      <formula>IF(RIGHT(TEXT(AE669,"0.#"),1)=".",FALSE,TRUE)</formula>
    </cfRule>
    <cfRule type="expression" dxfId="552" priority="618">
      <formula>IF(RIGHT(TEXT(AE669,"0.#"),1)=".",TRUE,FALSE)</formula>
    </cfRule>
  </conditionalFormatting>
  <conditionalFormatting sqref="AE670">
    <cfRule type="expression" dxfId="551" priority="615">
      <formula>IF(RIGHT(TEXT(AE670,"0.#"),1)=".",FALSE,TRUE)</formula>
    </cfRule>
    <cfRule type="expression" dxfId="550" priority="616">
      <formula>IF(RIGHT(TEXT(AE670,"0.#"),1)=".",TRUE,FALSE)</formula>
    </cfRule>
  </conditionalFormatting>
  <conditionalFormatting sqref="AE671">
    <cfRule type="expression" dxfId="549" priority="613">
      <formula>IF(RIGHT(TEXT(AE671,"0.#"),1)=".",FALSE,TRUE)</formula>
    </cfRule>
    <cfRule type="expression" dxfId="548" priority="614">
      <formula>IF(RIGHT(TEXT(AE671,"0.#"),1)=".",TRUE,FALSE)</formula>
    </cfRule>
  </conditionalFormatting>
  <conditionalFormatting sqref="AU669">
    <cfRule type="expression" dxfId="547" priority="605">
      <formula>IF(RIGHT(TEXT(AU669,"0.#"),1)=".",FALSE,TRUE)</formula>
    </cfRule>
    <cfRule type="expression" dxfId="546" priority="606">
      <formula>IF(RIGHT(TEXT(AU669,"0.#"),1)=".",TRUE,FALSE)</formula>
    </cfRule>
  </conditionalFormatting>
  <conditionalFormatting sqref="AU670">
    <cfRule type="expression" dxfId="545" priority="603">
      <formula>IF(RIGHT(TEXT(AU670,"0.#"),1)=".",FALSE,TRUE)</formula>
    </cfRule>
    <cfRule type="expression" dxfId="544" priority="604">
      <formula>IF(RIGHT(TEXT(AU670,"0.#"),1)=".",TRUE,FALSE)</formula>
    </cfRule>
  </conditionalFormatting>
  <conditionalFormatting sqref="AU671">
    <cfRule type="expression" dxfId="543" priority="601">
      <formula>IF(RIGHT(TEXT(AU671,"0.#"),1)=".",FALSE,TRUE)</formula>
    </cfRule>
    <cfRule type="expression" dxfId="542" priority="602">
      <formula>IF(RIGHT(TEXT(AU671,"0.#"),1)=".",TRUE,FALSE)</formula>
    </cfRule>
  </conditionalFormatting>
  <conditionalFormatting sqref="AQ670">
    <cfRule type="expression" dxfId="541" priority="593">
      <formula>IF(RIGHT(TEXT(AQ670,"0.#"),1)=".",FALSE,TRUE)</formula>
    </cfRule>
    <cfRule type="expression" dxfId="540" priority="594">
      <formula>IF(RIGHT(TEXT(AQ670,"0.#"),1)=".",TRUE,FALSE)</formula>
    </cfRule>
  </conditionalFormatting>
  <conditionalFormatting sqref="AQ671">
    <cfRule type="expression" dxfId="539" priority="591">
      <formula>IF(RIGHT(TEXT(AQ671,"0.#"),1)=".",FALSE,TRUE)</formula>
    </cfRule>
    <cfRule type="expression" dxfId="538" priority="592">
      <formula>IF(RIGHT(TEXT(AQ671,"0.#"),1)=".",TRUE,FALSE)</formula>
    </cfRule>
  </conditionalFormatting>
  <conditionalFormatting sqref="AQ669">
    <cfRule type="expression" dxfId="537" priority="589">
      <formula>IF(RIGHT(TEXT(AQ669,"0.#"),1)=".",FALSE,TRUE)</formula>
    </cfRule>
    <cfRule type="expression" dxfId="536" priority="590">
      <formula>IF(RIGHT(TEXT(AQ669,"0.#"),1)=".",TRUE,FALSE)</formula>
    </cfRule>
  </conditionalFormatting>
  <conditionalFormatting sqref="AE679">
    <cfRule type="expression" dxfId="535" priority="587">
      <formula>IF(RIGHT(TEXT(AE679,"0.#"),1)=".",FALSE,TRUE)</formula>
    </cfRule>
    <cfRule type="expression" dxfId="534" priority="588">
      <formula>IF(RIGHT(TEXT(AE679,"0.#"),1)=".",TRUE,FALSE)</formula>
    </cfRule>
  </conditionalFormatting>
  <conditionalFormatting sqref="AE680">
    <cfRule type="expression" dxfId="533" priority="585">
      <formula>IF(RIGHT(TEXT(AE680,"0.#"),1)=".",FALSE,TRUE)</formula>
    </cfRule>
    <cfRule type="expression" dxfId="532" priority="586">
      <formula>IF(RIGHT(TEXT(AE680,"0.#"),1)=".",TRUE,FALSE)</formula>
    </cfRule>
  </conditionalFormatting>
  <conditionalFormatting sqref="AE681">
    <cfRule type="expression" dxfId="531" priority="583">
      <formula>IF(RIGHT(TEXT(AE681,"0.#"),1)=".",FALSE,TRUE)</formula>
    </cfRule>
    <cfRule type="expression" dxfId="530" priority="584">
      <formula>IF(RIGHT(TEXT(AE681,"0.#"),1)=".",TRUE,FALSE)</formula>
    </cfRule>
  </conditionalFormatting>
  <conditionalFormatting sqref="AU679">
    <cfRule type="expression" dxfId="529" priority="575">
      <formula>IF(RIGHT(TEXT(AU679,"0.#"),1)=".",FALSE,TRUE)</formula>
    </cfRule>
    <cfRule type="expression" dxfId="528" priority="576">
      <formula>IF(RIGHT(TEXT(AU679,"0.#"),1)=".",TRUE,FALSE)</formula>
    </cfRule>
  </conditionalFormatting>
  <conditionalFormatting sqref="AU680">
    <cfRule type="expression" dxfId="527" priority="573">
      <formula>IF(RIGHT(TEXT(AU680,"0.#"),1)=".",FALSE,TRUE)</formula>
    </cfRule>
    <cfRule type="expression" dxfId="526" priority="574">
      <formula>IF(RIGHT(TEXT(AU680,"0.#"),1)=".",TRUE,FALSE)</formula>
    </cfRule>
  </conditionalFormatting>
  <conditionalFormatting sqref="AU681">
    <cfRule type="expression" dxfId="525" priority="571">
      <formula>IF(RIGHT(TEXT(AU681,"0.#"),1)=".",FALSE,TRUE)</formula>
    </cfRule>
    <cfRule type="expression" dxfId="524" priority="572">
      <formula>IF(RIGHT(TEXT(AU681,"0.#"),1)=".",TRUE,FALSE)</formula>
    </cfRule>
  </conditionalFormatting>
  <conditionalFormatting sqref="AQ680">
    <cfRule type="expression" dxfId="523" priority="563">
      <formula>IF(RIGHT(TEXT(AQ680,"0.#"),1)=".",FALSE,TRUE)</formula>
    </cfRule>
    <cfRule type="expression" dxfId="522" priority="564">
      <formula>IF(RIGHT(TEXT(AQ680,"0.#"),1)=".",TRUE,FALSE)</formula>
    </cfRule>
  </conditionalFormatting>
  <conditionalFormatting sqref="AQ681">
    <cfRule type="expression" dxfId="521" priority="561">
      <formula>IF(RIGHT(TEXT(AQ681,"0.#"),1)=".",FALSE,TRUE)</formula>
    </cfRule>
    <cfRule type="expression" dxfId="520" priority="562">
      <formula>IF(RIGHT(TEXT(AQ681,"0.#"),1)=".",TRUE,FALSE)</formula>
    </cfRule>
  </conditionalFormatting>
  <conditionalFormatting sqref="AQ679">
    <cfRule type="expression" dxfId="519" priority="559">
      <formula>IF(RIGHT(TEXT(AQ679,"0.#"),1)=".",FALSE,TRUE)</formula>
    </cfRule>
    <cfRule type="expression" dxfId="518" priority="560">
      <formula>IF(RIGHT(TEXT(AQ679,"0.#"),1)=".",TRUE,FALSE)</formula>
    </cfRule>
  </conditionalFormatting>
  <conditionalFormatting sqref="AE684">
    <cfRule type="expression" dxfId="517" priority="557">
      <formula>IF(RIGHT(TEXT(AE684,"0.#"),1)=".",FALSE,TRUE)</formula>
    </cfRule>
    <cfRule type="expression" dxfId="516" priority="558">
      <formula>IF(RIGHT(TEXT(AE684,"0.#"),1)=".",TRUE,FALSE)</formula>
    </cfRule>
  </conditionalFormatting>
  <conditionalFormatting sqref="AE685">
    <cfRule type="expression" dxfId="515" priority="555">
      <formula>IF(RIGHT(TEXT(AE685,"0.#"),1)=".",FALSE,TRUE)</formula>
    </cfRule>
    <cfRule type="expression" dxfId="514" priority="556">
      <formula>IF(RIGHT(TEXT(AE685,"0.#"),1)=".",TRUE,FALSE)</formula>
    </cfRule>
  </conditionalFormatting>
  <conditionalFormatting sqref="AE686">
    <cfRule type="expression" dxfId="513" priority="553">
      <formula>IF(RIGHT(TEXT(AE686,"0.#"),1)=".",FALSE,TRUE)</formula>
    </cfRule>
    <cfRule type="expression" dxfId="512" priority="554">
      <formula>IF(RIGHT(TEXT(AE686,"0.#"),1)=".",TRUE,FALSE)</formula>
    </cfRule>
  </conditionalFormatting>
  <conditionalFormatting sqref="AU684">
    <cfRule type="expression" dxfId="511" priority="545">
      <formula>IF(RIGHT(TEXT(AU684,"0.#"),1)=".",FALSE,TRUE)</formula>
    </cfRule>
    <cfRule type="expression" dxfId="510" priority="546">
      <formula>IF(RIGHT(TEXT(AU684,"0.#"),1)=".",TRUE,FALSE)</formula>
    </cfRule>
  </conditionalFormatting>
  <conditionalFormatting sqref="AU685">
    <cfRule type="expression" dxfId="509" priority="543">
      <formula>IF(RIGHT(TEXT(AU685,"0.#"),1)=".",FALSE,TRUE)</formula>
    </cfRule>
    <cfRule type="expression" dxfId="508" priority="544">
      <formula>IF(RIGHT(TEXT(AU685,"0.#"),1)=".",TRUE,FALSE)</formula>
    </cfRule>
  </conditionalFormatting>
  <conditionalFormatting sqref="AU686">
    <cfRule type="expression" dxfId="507" priority="541">
      <formula>IF(RIGHT(TEXT(AU686,"0.#"),1)=".",FALSE,TRUE)</formula>
    </cfRule>
    <cfRule type="expression" dxfId="506" priority="542">
      <formula>IF(RIGHT(TEXT(AU686,"0.#"),1)=".",TRUE,FALSE)</formula>
    </cfRule>
  </conditionalFormatting>
  <conditionalFormatting sqref="AQ685">
    <cfRule type="expression" dxfId="505" priority="533">
      <formula>IF(RIGHT(TEXT(AQ685,"0.#"),1)=".",FALSE,TRUE)</formula>
    </cfRule>
    <cfRule type="expression" dxfId="504" priority="534">
      <formula>IF(RIGHT(TEXT(AQ685,"0.#"),1)=".",TRUE,FALSE)</formula>
    </cfRule>
  </conditionalFormatting>
  <conditionalFormatting sqref="AQ686">
    <cfRule type="expression" dxfId="503" priority="531">
      <formula>IF(RIGHT(TEXT(AQ686,"0.#"),1)=".",FALSE,TRUE)</formula>
    </cfRule>
    <cfRule type="expression" dxfId="502" priority="532">
      <formula>IF(RIGHT(TEXT(AQ686,"0.#"),1)=".",TRUE,FALSE)</formula>
    </cfRule>
  </conditionalFormatting>
  <conditionalFormatting sqref="AQ684">
    <cfRule type="expression" dxfId="501" priority="529">
      <formula>IF(RIGHT(TEXT(AQ684,"0.#"),1)=".",FALSE,TRUE)</formula>
    </cfRule>
    <cfRule type="expression" dxfId="500" priority="530">
      <formula>IF(RIGHT(TEXT(AQ684,"0.#"),1)=".",TRUE,FALSE)</formula>
    </cfRule>
  </conditionalFormatting>
  <conditionalFormatting sqref="AE689">
    <cfRule type="expression" dxfId="499" priority="527">
      <formula>IF(RIGHT(TEXT(AE689,"0.#"),1)=".",FALSE,TRUE)</formula>
    </cfRule>
    <cfRule type="expression" dxfId="498" priority="528">
      <formula>IF(RIGHT(TEXT(AE689,"0.#"),1)=".",TRUE,FALSE)</formula>
    </cfRule>
  </conditionalFormatting>
  <conditionalFormatting sqref="AE690">
    <cfRule type="expression" dxfId="497" priority="525">
      <formula>IF(RIGHT(TEXT(AE690,"0.#"),1)=".",FALSE,TRUE)</formula>
    </cfRule>
    <cfRule type="expression" dxfId="496" priority="526">
      <formula>IF(RIGHT(TEXT(AE690,"0.#"),1)=".",TRUE,FALSE)</formula>
    </cfRule>
  </conditionalFormatting>
  <conditionalFormatting sqref="AE691">
    <cfRule type="expression" dxfId="495" priority="523">
      <formula>IF(RIGHT(TEXT(AE691,"0.#"),1)=".",FALSE,TRUE)</formula>
    </cfRule>
    <cfRule type="expression" dxfId="494" priority="524">
      <formula>IF(RIGHT(TEXT(AE691,"0.#"),1)=".",TRUE,FALSE)</formula>
    </cfRule>
  </conditionalFormatting>
  <conditionalFormatting sqref="AU689">
    <cfRule type="expression" dxfId="493" priority="515">
      <formula>IF(RIGHT(TEXT(AU689,"0.#"),1)=".",FALSE,TRUE)</formula>
    </cfRule>
    <cfRule type="expression" dxfId="492" priority="516">
      <formula>IF(RIGHT(TEXT(AU689,"0.#"),1)=".",TRUE,FALSE)</formula>
    </cfRule>
  </conditionalFormatting>
  <conditionalFormatting sqref="AU690">
    <cfRule type="expression" dxfId="491" priority="513">
      <formula>IF(RIGHT(TEXT(AU690,"0.#"),1)=".",FALSE,TRUE)</formula>
    </cfRule>
    <cfRule type="expression" dxfId="490" priority="514">
      <formula>IF(RIGHT(TEXT(AU690,"0.#"),1)=".",TRUE,FALSE)</formula>
    </cfRule>
  </conditionalFormatting>
  <conditionalFormatting sqref="AU691">
    <cfRule type="expression" dxfId="489" priority="511">
      <formula>IF(RIGHT(TEXT(AU691,"0.#"),1)=".",FALSE,TRUE)</formula>
    </cfRule>
    <cfRule type="expression" dxfId="488" priority="512">
      <formula>IF(RIGHT(TEXT(AU691,"0.#"),1)=".",TRUE,FALSE)</formula>
    </cfRule>
  </conditionalFormatting>
  <conditionalFormatting sqref="AQ690">
    <cfRule type="expression" dxfId="487" priority="503">
      <formula>IF(RIGHT(TEXT(AQ690,"0.#"),1)=".",FALSE,TRUE)</formula>
    </cfRule>
    <cfRule type="expression" dxfId="486" priority="504">
      <formula>IF(RIGHT(TEXT(AQ690,"0.#"),1)=".",TRUE,FALSE)</formula>
    </cfRule>
  </conditionalFormatting>
  <conditionalFormatting sqref="AQ691">
    <cfRule type="expression" dxfId="485" priority="501">
      <formula>IF(RIGHT(TEXT(AQ691,"0.#"),1)=".",FALSE,TRUE)</formula>
    </cfRule>
    <cfRule type="expression" dxfId="484" priority="502">
      <formula>IF(RIGHT(TEXT(AQ691,"0.#"),1)=".",TRUE,FALSE)</formula>
    </cfRule>
  </conditionalFormatting>
  <conditionalFormatting sqref="AQ689">
    <cfRule type="expression" dxfId="483" priority="499">
      <formula>IF(RIGHT(TEXT(AQ689,"0.#"),1)=".",FALSE,TRUE)</formula>
    </cfRule>
    <cfRule type="expression" dxfId="482" priority="500">
      <formula>IF(RIGHT(TEXT(AQ689,"0.#"),1)=".",TRUE,FALSE)</formula>
    </cfRule>
  </conditionalFormatting>
  <conditionalFormatting sqref="AE694">
    <cfRule type="expression" dxfId="481" priority="497">
      <formula>IF(RIGHT(TEXT(AE694,"0.#"),1)=".",FALSE,TRUE)</formula>
    </cfRule>
    <cfRule type="expression" dxfId="480" priority="498">
      <formula>IF(RIGHT(TEXT(AE694,"0.#"),1)=".",TRUE,FALSE)</formula>
    </cfRule>
  </conditionalFormatting>
  <conditionalFormatting sqref="AM696">
    <cfRule type="expression" dxfId="479" priority="487">
      <formula>IF(RIGHT(TEXT(AM696,"0.#"),1)=".",FALSE,TRUE)</formula>
    </cfRule>
    <cfRule type="expression" dxfId="478" priority="488">
      <formula>IF(RIGHT(TEXT(AM696,"0.#"),1)=".",TRUE,FALSE)</formula>
    </cfRule>
  </conditionalFormatting>
  <conditionalFormatting sqref="AE695">
    <cfRule type="expression" dxfId="477" priority="495">
      <formula>IF(RIGHT(TEXT(AE695,"0.#"),1)=".",FALSE,TRUE)</formula>
    </cfRule>
    <cfRule type="expression" dxfId="476" priority="496">
      <formula>IF(RIGHT(TEXT(AE695,"0.#"),1)=".",TRUE,FALSE)</formula>
    </cfRule>
  </conditionalFormatting>
  <conditionalFormatting sqref="AE696">
    <cfRule type="expression" dxfId="475" priority="493">
      <formula>IF(RIGHT(TEXT(AE696,"0.#"),1)=".",FALSE,TRUE)</formula>
    </cfRule>
    <cfRule type="expression" dxfId="474" priority="494">
      <formula>IF(RIGHT(TEXT(AE696,"0.#"),1)=".",TRUE,FALSE)</formula>
    </cfRule>
  </conditionalFormatting>
  <conditionalFormatting sqref="AM694">
    <cfRule type="expression" dxfId="473" priority="491">
      <formula>IF(RIGHT(TEXT(AM694,"0.#"),1)=".",FALSE,TRUE)</formula>
    </cfRule>
    <cfRule type="expression" dxfId="472" priority="492">
      <formula>IF(RIGHT(TEXT(AM694,"0.#"),1)=".",TRUE,FALSE)</formula>
    </cfRule>
  </conditionalFormatting>
  <conditionalFormatting sqref="AM695">
    <cfRule type="expression" dxfId="471" priority="489">
      <formula>IF(RIGHT(TEXT(AM695,"0.#"),1)=".",FALSE,TRUE)</formula>
    </cfRule>
    <cfRule type="expression" dxfId="470" priority="490">
      <formula>IF(RIGHT(TEXT(AM695,"0.#"),1)=".",TRUE,FALSE)</formula>
    </cfRule>
  </conditionalFormatting>
  <conditionalFormatting sqref="AU694">
    <cfRule type="expression" dxfId="469" priority="485">
      <formula>IF(RIGHT(TEXT(AU694,"0.#"),1)=".",FALSE,TRUE)</formula>
    </cfRule>
    <cfRule type="expression" dxfId="468" priority="486">
      <formula>IF(RIGHT(TEXT(AU694,"0.#"),1)=".",TRUE,FALSE)</formula>
    </cfRule>
  </conditionalFormatting>
  <conditionalFormatting sqref="AU695">
    <cfRule type="expression" dxfId="467" priority="483">
      <formula>IF(RIGHT(TEXT(AU695,"0.#"),1)=".",FALSE,TRUE)</formula>
    </cfRule>
    <cfRule type="expression" dxfId="466" priority="484">
      <formula>IF(RIGHT(TEXT(AU695,"0.#"),1)=".",TRUE,FALSE)</formula>
    </cfRule>
  </conditionalFormatting>
  <conditionalFormatting sqref="AU696">
    <cfRule type="expression" dxfId="465" priority="481">
      <formula>IF(RIGHT(TEXT(AU696,"0.#"),1)=".",FALSE,TRUE)</formula>
    </cfRule>
    <cfRule type="expression" dxfId="464" priority="482">
      <formula>IF(RIGHT(TEXT(AU696,"0.#"),1)=".",TRUE,FALSE)</formula>
    </cfRule>
  </conditionalFormatting>
  <conditionalFormatting sqref="AI694">
    <cfRule type="expression" dxfId="463" priority="479">
      <formula>IF(RIGHT(TEXT(AI694,"0.#"),1)=".",FALSE,TRUE)</formula>
    </cfRule>
    <cfRule type="expression" dxfId="462" priority="480">
      <formula>IF(RIGHT(TEXT(AI694,"0.#"),1)=".",TRUE,FALSE)</formula>
    </cfRule>
  </conditionalFormatting>
  <conditionalFormatting sqref="AI695">
    <cfRule type="expression" dxfId="461" priority="477">
      <formula>IF(RIGHT(TEXT(AI695,"0.#"),1)=".",FALSE,TRUE)</formula>
    </cfRule>
    <cfRule type="expression" dxfId="460" priority="478">
      <formula>IF(RIGHT(TEXT(AI695,"0.#"),1)=".",TRUE,FALSE)</formula>
    </cfRule>
  </conditionalFormatting>
  <conditionalFormatting sqref="AQ695">
    <cfRule type="expression" dxfId="459" priority="473">
      <formula>IF(RIGHT(TEXT(AQ695,"0.#"),1)=".",FALSE,TRUE)</formula>
    </cfRule>
    <cfRule type="expression" dxfId="458" priority="474">
      <formula>IF(RIGHT(TEXT(AQ695,"0.#"),1)=".",TRUE,FALSE)</formula>
    </cfRule>
  </conditionalFormatting>
  <conditionalFormatting sqref="AQ696">
    <cfRule type="expression" dxfId="457" priority="471">
      <formula>IF(RIGHT(TEXT(AQ696,"0.#"),1)=".",FALSE,TRUE)</formula>
    </cfRule>
    <cfRule type="expression" dxfId="456" priority="472">
      <formula>IF(RIGHT(TEXT(AQ696,"0.#"),1)=".",TRUE,FALSE)</formula>
    </cfRule>
  </conditionalFormatting>
  <conditionalFormatting sqref="AU101">
    <cfRule type="expression" dxfId="455" priority="467">
      <formula>IF(RIGHT(TEXT(AU101,"0.#"),1)=".",FALSE,TRUE)</formula>
    </cfRule>
    <cfRule type="expression" dxfId="454" priority="468">
      <formula>IF(RIGHT(TEXT(AU101,"0.#"),1)=".",TRUE,FALSE)</formula>
    </cfRule>
  </conditionalFormatting>
  <conditionalFormatting sqref="AU102">
    <cfRule type="expression" dxfId="453" priority="465">
      <formula>IF(RIGHT(TEXT(AU102,"0.#"),1)=".",FALSE,TRUE)</formula>
    </cfRule>
    <cfRule type="expression" dxfId="452" priority="466">
      <formula>IF(RIGHT(TEXT(AU102,"0.#"),1)=".",TRUE,FALSE)</formula>
    </cfRule>
  </conditionalFormatting>
  <conditionalFormatting sqref="AU104">
    <cfRule type="expression" dxfId="451" priority="461">
      <formula>IF(RIGHT(TEXT(AU104,"0.#"),1)=".",FALSE,TRUE)</formula>
    </cfRule>
    <cfRule type="expression" dxfId="450" priority="462">
      <formula>IF(RIGHT(TEXT(AU104,"0.#"),1)=".",TRUE,FALSE)</formula>
    </cfRule>
  </conditionalFormatting>
  <conditionalFormatting sqref="AU105">
    <cfRule type="expression" dxfId="449" priority="459">
      <formula>IF(RIGHT(TEXT(AU105,"0.#"),1)=".",FALSE,TRUE)</formula>
    </cfRule>
    <cfRule type="expression" dxfId="448" priority="460">
      <formula>IF(RIGHT(TEXT(AU105,"0.#"),1)=".",TRUE,FALSE)</formula>
    </cfRule>
  </conditionalFormatting>
  <conditionalFormatting sqref="AU107">
    <cfRule type="expression" dxfId="447" priority="455">
      <formula>IF(RIGHT(TEXT(AU107,"0.#"),1)=".",FALSE,TRUE)</formula>
    </cfRule>
    <cfRule type="expression" dxfId="446" priority="456">
      <formula>IF(RIGHT(TEXT(AU107,"0.#"),1)=".",TRUE,FALSE)</formula>
    </cfRule>
  </conditionalFormatting>
  <conditionalFormatting sqref="AU108">
    <cfRule type="expression" dxfId="445" priority="453">
      <formula>IF(RIGHT(TEXT(AU108,"0.#"),1)=".",FALSE,TRUE)</formula>
    </cfRule>
    <cfRule type="expression" dxfId="444" priority="454">
      <formula>IF(RIGHT(TEXT(AU108,"0.#"),1)=".",TRUE,FALSE)</formula>
    </cfRule>
  </conditionalFormatting>
  <conditionalFormatting sqref="AU110">
    <cfRule type="expression" dxfId="443" priority="451">
      <formula>IF(RIGHT(TEXT(AU110,"0.#"),1)=".",FALSE,TRUE)</formula>
    </cfRule>
    <cfRule type="expression" dxfId="442" priority="452">
      <formula>IF(RIGHT(TEXT(AU110,"0.#"),1)=".",TRUE,FALSE)</formula>
    </cfRule>
  </conditionalFormatting>
  <conditionalFormatting sqref="AU111">
    <cfRule type="expression" dxfId="441" priority="449">
      <formula>IF(RIGHT(TEXT(AU111,"0.#"),1)=".",FALSE,TRUE)</formula>
    </cfRule>
    <cfRule type="expression" dxfId="440" priority="450">
      <formula>IF(RIGHT(TEXT(AU111,"0.#"),1)=".",TRUE,FALSE)</formula>
    </cfRule>
  </conditionalFormatting>
  <conditionalFormatting sqref="AU113">
    <cfRule type="expression" dxfId="439" priority="447">
      <formula>IF(RIGHT(TEXT(AU113,"0.#"),1)=".",FALSE,TRUE)</formula>
    </cfRule>
    <cfRule type="expression" dxfId="438" priority="448">
      <formula>IF(RIGHT(TEXT(AU113,"0.#"),1)=".",TRUE,FALSE)</formula>
    </cfRule>
  </conditionalFormatting>
  <conditionalFormatting sqref="AU114">
    <cfRule type="expression" dxfId="437" priority="445">
      <formula>IF(RIGHT(TEXT(AU114,"0.#"),1)=".",FALSE,TRUE)</formula>
    </cfRule>
    <cfRule type="expression" dxfId="436" priority="446">
      <formula>IF(RIGHT(TEXT(AU114,"0.#"),1)=".",TRUE,FALSE)</formula>
    </cfRule>
  </conditionalFormatting>
  <conditionalFormatting sqref="AM489">
    <cfRule type="expression" dxfId="435" priority="439">
      <formula>IF(RIGHT(TEXT(AM489,"0.#"),1)=".",FALSE,TRUE)</formula>
    </cfRule>
    <cfRule type="expression" dxfId="434" priority="440">
      <formula>IF(RIGHT(TEXT(AM489,"0.#"),1)=".",TRUE,FALSE)</formula>
    </cfRule>
  </conditionalFormatting>
  <conditionalFormatting sqref="AM487">
    <cfRule type="expression" dxfId="433" priority="443">
      <formula>IF(RIGHT(TEXT(AM487,"0.#"),1)=".",FALSE,TRUE)</formula>
    </cfRule>
    <cfRule type="expression" dxfId="432" priority="444">
      <formula>IF(RIGHT(TEXT(AM487,"0.#"),1)=".",TRUE,FALSE)</formula>
    </cfRule>
  </conditionalFormatting>
  <conditionalFormatting sqref="AM488">
    <cfRule type="expression" dxfId="431" priority="441">
      <formula>IF(RIGHT(TEXT(AM488,"0.#"),1)=".",FALSE,TRUE)</formula>
    </cfRule>
    <cfRule type="expression" dxfId="430" priority="442">
      <formula>IF(RIGHT(TEXT(AM488,"0.#"),1)=".",TRUE,FALSE)</formula>
    </cfRule>
  </conditionalFormatting>
  <conditionalFormatting sqref="AI489">
    <cfRule type="expression" dxfId="429" priority="433">
      <formula>IF(RIGHT(TEXT(AI489,"0.#"),1)=".",FALSE,TRUE)</formula>
    </cfRule>
    <cfRule type="expression" dxfId="428" priority="434">
      <formula>IF(RIGHT(TEXT(AI489,"0.#"),1)=".",TRUE,FALSE)</formula>
    </cfRule>
  </conditionalFormatting>
  <conditionalFormatting sqref="AI487">
    <cfRule type="expression" dxfId="427" priority="437">
      <formula>IF(RIGHT(TEXT(AI487,"0.#"),1)=".",FALSE,TRUE)</formula>
    </cfRule>
    <cfRule type="expression" dxfId="426" priority="438">
      <formula>IF(RIGHT(TEXT(AI487,"0.#"),1)=".",TRUE,FALSE)</formula>
    </cfRule>
  </conditionalFormatting>
  <conditionalFormatting sqref="AI488">
    <cfRule type="expression" dxfId="425" priority="435">
      <formula>IF(RIGHT(TEXT(AI488,"0.#"),1)=".",FALSE,TRUE)</formula>
    </cfRule>
    <cfRule type="expression" dxfId="424" priority="436">
      <formula>IF(RIGHT(TEXT(AI488,"0.#"),1)=".",TRUE,FALSE)</formula>
    </cfRule>
  </conditionalFormatting>
  <conditionalFormatting sqref="AM512:AM514">
    <cfRule type="expression" dxfId="423" priority="431">
      <formula>IF(RIGHT(TEXT(AM512,"0.#"),1)=".",FALSE,TRUE)</formula>
    </cfRule>
    <cfRule type="expression" dxfId="422" priority="432">
      <formula>IF(RIGHT(TEXT(AM512,"0.#"),1)=".",TRUE,FALSE)</formula>
    </cfRule>
  </conditionalFormatting>
  <conditionalFormatting sqref="AI512:AI514">
    <cfRule type="expression" dxfId="421" priority="425">
      <formula>IF(RIGHT(TEXT(AI512,"0.#"),1)=".",FALSE,TRUE)</formula>
    </cfRule>
    <cfRule type="expression" dxfId="420" priority="426">
      <formula>IF(RIGHT(TEXT(AI512,"0.#"),1)=".",TRUE,FALSE)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E116">
    <cfRule type="expression" dxfId="9" priority="9">
      <formula>IF(RIGHT(TEXT(AE116,"0.#"),1)=".",FALSE,TRUE)</formula>
    </cfRule>
    <cfRule type="expression" dxfId="8" priority="10">
      <formula>IF(RIGHT(TEXT(AE116,"0.#"),1)=".",TRUE,FALSE)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E117">
    <cfRule type="expression" dxfId="3" priority="3">
      <formula>IF(RIGHT(TEXT(AE117,"0.#"),1)=".",FALSE,TRUE)</formula>
    </cfRule>
    <cfRule type="expression" dxfId="2" priority="4">
      <formula>IF(RIGHT(TEXT(AE117,"0.#"),1)=".",TRUE,FALSE)</formula>
    </cfRule>
  </conditionalFormatting>
  <conditionalFormatting sqref="Y911">
    <cfRule type="expression" dxfId="1" priority="1">
      <formula>IF(RIGHT(TEXT(Y911,"0.#"),1)=".",FALSE,TRUE)</formula>
    </cfRule>
    <cfRule type="expression" dxfId="0" priority="2">
      <formula>IF(RIGHT(TEXT(Y911,"0.#"),1)=".",TRUE,FALSE)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537" max="49" man="1"/>
    <brk id="747" max="49" man="1"/>
    <brk id="786"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t="s">
        <v>636</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636</v>
      </c>
      <c r="R3" s="13" t="str">
        <f t="shared" ref="R3:R8" si="3">IF(Q3="","",P3)</f>
        <v>委託・請負</v>
      </c>
      <c r="S3" s="13" t="str">
        <f t="shared" ref="S3:S8" si="4">IF(R3="",S2,IF(S2&lt;&gt;"",CONCATENATE(S2,"、",R3),R3))</f>
        <v>委託・請負</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宇宙開発利用</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宇宙開発利用</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宇宙開発利用</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宇宙開発利用</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宇宙開発利用</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c r="C10" s="13" t="str">
        <f t="shared" si="0"/>
        <v/>
      </c>
      <c r="D10" s="13" t="str">
        <f t="shared" si="8"/>
        <v>宇宙開発利用</v>
      </c>
      <c r="F10" s="18" t="s">
        <v>116</v>
      </c>
      <c r="G10" s="17"/>
      <c r="H10" s="13" t="str">
        <f t="shared" si="1"/>
        <v/>
      </c>
      <c r="I10" s="13" t="str">
        <f t="shared" si="5"/>
        <v>一般会計</v>
      </c>
      <c r="K10" s="14" t="s">
        <v>251</v>
      </c>
      <c r="L10" s="15"/>
      <c r="M10" s="13" t="str">
        <f t="shared" si="2"/>
        <v/>
      </c>
      <c r="N10" s="13" t="str">
        <f t="shared" si="6"/>
        <v/>
      </c>
      <c r="O10" s="13"/>
      <c r="P10" s="13" t="str">
        <f>S8</f>
        <v>委託・請負</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宇宙開発利用</v>
      </c>
      <c r="F11" s="18" t="s">
        <v>117</v>
      </c>
      <c r="G11" s="17"/>
      <c r="H11" s="13" t="str">
        <f t="shared" si="1"/>
        <v/>
      </c>
      <c r="I11" s="13" t="str">
        <f t="shared" si="5"/>
        <v>一般会計</v>
      </c>
      <c r="K11" s="14" t="s">
        <v>110</v>
      </c>
      <c r="L11" s="15" t="s">
        <v>636</v>
      </c>
      <c r="M11" s="13" t="str">
        <f t="shared" si="2"/>
        <v>その他の事項経費</v>
      </c>
      <c r="N11" s="13" t="str">
        <f t="shared" si="6"/>
        <v>その他の事項経費</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宇宙開発利用</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宇宙開発利用</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宇宙開発利用</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宇宙開発利用</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宇宙開発利用</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宇宙開発利用</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宇宙開発利用</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宇宙開発利用</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宇宙開発利用</v>
      </c>
      <c r="F20" s="18" t="s">
        <v>234</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宇宙開発利用</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宇宙開発利用</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宇宙開発利用</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宇宙開発利用</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宇宙開発利用</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庄司 亜香音</dc:creator>
  <cp:lastPrinted>2021-08-06T04:24:39Z</cp:lastPrinted>
  <dcterms:created xsi:type="dcterms:W3CDTF">2012-03-13T00:50:25Z</dcterms:created>
  <dcterms:modified xsi:type="dcterms:W3CDTF">2021-08-26T10:50:04Z</dcterms:modified>
</cp:coreProperties>
</file>