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33840" yWindow="-120" windowWidth="28008"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459" i="3"/>
  <c r="AY645" i="3"/>
  <c r="AY213" i="3"/>
  <c r="AY235"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<sst xmlns="http://schemas.openxmlformats.org/spreadsheetml/2006/main" count="3109" uniqueCount="841">
  <si>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</si>
  <si>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</si>
  <si>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</si>
  <si>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</si>
  <si>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</si>
  <si>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</si>
  <si>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</si>
  <si>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</si>
  <si>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</si>
  <si>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</si>
  <si>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</si>
  <si>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</si>
  <si>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</si>
  <si>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</si>
  <si>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</si>
  <si>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</si>
  <si>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</si>
  <si>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</si>
  <si>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</si>
  <si>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</si>
  <si>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</si>
  <si>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</si>
  <si>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</si>
  <si>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</si>
  <si>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</si>
  <si>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</si>
  <si>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</si>
  <si>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</si>
  <si>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</si>
  <si>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</si>
  <si>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</si>
  <si>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</si>
  <si>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</si>
  <si>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</si>
  <si>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</si>
  <si>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</si>
  <si>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</si>
  <si>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</si>
  <si>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</si>
  <si>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</si>
  <si>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</si>
  <si>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</si>
  <si>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</si>
  <si>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</si>
  <si>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</si>
  <si>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</si>
  <si>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</si>
  <si>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</si>
  <si>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</si>
  <si>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</si>
  <si>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</si>
  <si>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</si>
  <si>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</si>
  <si>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</si>
  <si>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</si>
  <si>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</si>
  <si>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</si>
  <si>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</si>
  <si>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</si>
  <si>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</si>
  <si>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</si>
  <si>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</si>
  <si>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</si>
  <si>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</si>
  <si>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</si>
  <si>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</si>
  <si>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</si>
  <si>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</si>
  <si>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</si>
  <si>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</si>
  <si>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</si>
  <si>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</si>
  <si>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</si>
  <si>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</si>
  <si>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</si>
  <si>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</si>
  <si>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</si>
  <si>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</si>
  <si>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</si>
  <si>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</si>
  <si>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</si>
  <si>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</si>
  <si>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</si>
  <si>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</si>
  <si>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</si>
  <si>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</si>
  <si>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</si>
  <si>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</si>
  <si>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</si>
  <si>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</si>
  <si>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</si>
  <si>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</si>
  <si>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</si>
  <si>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</si>
  <si>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</si>
  <si>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</si>
  <si>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</si>
  <si>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</si>
  <si>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</si>
  <si>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</si>
  <si>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</si>
  <si>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</si>
  <si>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</si>
  <si>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</si>
  <si>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</si>
  <si>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</si>
  <si>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</si>
  <si>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</si>
  <si>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</si>
  <si>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</si>
  <si>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</si>
  <si>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</si>
  <si>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</si>
  <si>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</si>
  <si>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</si>
  <si>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</si>
  <si>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</si>
  <si>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</si>
  <si>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</si>
  <si>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</si>
  <si>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</si>
  <si>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</si>
  <si>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</si>
  <si>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</si>
  <si>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</si>
  <si>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</si>
  <si>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</si>
  <si>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</si>
  <si>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</si>
  <si>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</si>
  <si>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</si>
  <si>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</si>
  <si>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</si>
  <si>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</si>
  <si>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</si>
  <si>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</si>
  <si>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</si>
  <si>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</si>
  <si>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</si>
  <si>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</si>
  <si>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</si>
  <si>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</si>
  <si>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</si>
  <si>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</si>
  <si>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</si>
  <si>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</si>
  <si>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</si>
  <si>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</si>
  <si>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</si>
  <si>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</si>
  <si>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</si>
  <si>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</si>
  <si>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</si>
  <si>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</si>
  <si>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</si>
  <si>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</si>
  <si>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</si>
  <si>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</si>
  <si>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</si>
  <si>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</si>
  <si>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</si>
  <si>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</si>
  <si>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</si>
  <si>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</si>
  <si>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</si>
  <si>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</si>
  <si>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</si>
  <si>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</si>
  <si>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</si>
  <si>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</si>
  <si>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</si>
  <si>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</si>
  <si>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</si>
  <si>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</si>
  <si>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</si>
  <si>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</si>
  <si>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</si>
  <si>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</si>
  <si>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</si>
  <si>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</si>
  <si>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</si>
  <si>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</si>
  <si>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</si>
  <si>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</si>
  <si>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</si>
  <si>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</si>
  <si>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</si>
  <si>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</si>
  <si>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</si>
  <si>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</si>
  <si>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</si>
  <si>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</si>
  <si>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</si>
  <si>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</si>
  <si>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</si>
  <si>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</si>
  <si>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</si>
  <si>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</si>
  <si>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</si>
  <si>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</si>
  <si>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</si>
  <si>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</si>
  <si>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</si>
  <si>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</si>
  <si>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</si>
  <si>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</si>
  <si>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</si>
  <si>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</si>
  <si>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</si>
  <si>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</si>
  <si>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</si>
  <si>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</si>
  <si>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</si>
  <si>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</si>
  <si>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</si>
  <si>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</si>
  <si>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</si>
  <si>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</si>
  <si>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</si>
  <si>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</si>
  <si>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</si>
  <si>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</si>
  <si>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</si>
  <si>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</si>
  <si>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</si>
  <si>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</si>
  <si>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</si>
  <si>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</si>
  <si>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</si>
  <si>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</si>
  <si>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</si>
  <si>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</si>
  <si>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</si>
  <si>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</si>
  <si>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</si>
  <si>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</si>
  <si>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</si>
  <si>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</si>
  <si>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</si>
  <si>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</si>
  <si>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</si>
  <si>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</si>
  <si>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</si>
  <si>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</si>
  <si>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</si>
  <si>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</si>
  <si>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</si>
  <si>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</si>
  <si>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</si>
  <si>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</si>
  <si>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</si>
  <si>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</si>
  <si>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</si>
  <si>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</si>
  <si>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</si>
  <si>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</si>
  <si>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</si>
  <si>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</si>
  <si>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</si>
  <si>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</si>
  <si>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</si>
  <si>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</si>
  <si>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</si>
  <si>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</si>
  <si>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</si>
  <si>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</si>
  <si>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</si>
  <si>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</si>
  <si>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</si>
  <si>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</si>
  <si>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</si>
  <si>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</si>
  <si>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</si>
  <si>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</si>
  <si>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</si>
  <si>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</si>
  <si>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</si>
  <si>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</si>
  <si>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</si>
  <si>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</si>
  <si>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</si>
  <si>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</si>
  <si>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</si>
  <si>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</si>
  <si>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</si>
  <si>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</si>
  <si>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</si>
  <si>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</si>
  <si>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</si>
  <si>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</si>
  <si>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</si>
  <si>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</si>
  <si>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</si>
  <si>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</si>
  <si>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</si>
  <si>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</si>
  <si>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</si>
  <si>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</si>
  <si>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</si>
  <si>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</si>
  <si>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</si>
  <si>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</si>
  <si>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</si>
  <si>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</si>
  <si>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</si>
  <si>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</si>
  <si>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</si>
  <si>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</si>
  <si>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</si>
  <si>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</si>
  <si>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</si>
  <si>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</si>
  <si>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</si>
  <si>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</si>
  <si>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</si>
  <si>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</si>
  <si>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</si>
  <si>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</si>
  <si>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</si>
  <si>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</si>
  <si>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</si>
  <si>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</si>
  <si>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</si>
  <si>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</si>
  <si>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</si>
  <si>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</si>
  <si>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</si>
  <si>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</si>
  <si>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</si>
  <si>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</si>
  <si>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</si>
  <si>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</si>
  <si>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</si>
  <si>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</si>
  <si>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</si>
  <si>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</si>
  <si>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</si>
  <si>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</si>
  <si>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</si>
  <si>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</si>
  <si>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</si>
  <si>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</si>
  <si>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</si>
  <si>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</si>
  <si>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</si>
  <si>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</si>
  <si>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</si>
  <si>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</si>
  <si>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</si>
  <si>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</si>
  <si>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</si>
  <si>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</si>
  <si>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</si>
  <si>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</si>
  <si>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</si>
  <si>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</si>
  <si>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</si>
  <si>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</si>
  <si>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</si>
  <si>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</si>
  <si>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</si>
  <si>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</si>
  <si>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</si>
  <si>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</si>
  <si>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</si>
  <si>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</si>
  <si>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</si>
  <si>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</si>
  <si>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</si>
  <si>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</si>
  <si>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</si>
  <si>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</si>
  <si>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</si>
  <si>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</si>
  <si>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</si>
  <si>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</si>
  <si>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</si>
  <si>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</si>
  <si>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</si>
  <si>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</si>
  <si>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</si>
  <si>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</si>
  <si>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</si>
  <si>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</si>
  <si>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</si>
  <si>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</si>
  <si>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</si>
  <si>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</si>
  <si>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</si>
  <si>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</si>
  <si>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</si>
  <si>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</si>
  <si>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</si>
  <si>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</si>
  <si>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</si>
  <si>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</si>
  <si>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</si>
  <si>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</si>
  <si>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</si>
  <si>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</si>
  <si>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</si>
  <si>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</si>
  <si>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</si>
  <si>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</si>
  <si>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</si>
  <si>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</si>
  <si>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</si>
  <si>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</si>
  <si>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</si>
  <si>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</si>
  <si>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</si>
  <si>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</si>
  <si>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</si>
  <si>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</si>
  <si>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</si>
  <si>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</si>
  <si>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</si>
  <si>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</si>
  <si>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</si>
  <si>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</si>
  <si>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</si>
  <si>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</si>
  <si>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</si>
  <si>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</si>
  <si>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</si>
  <si>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</si>
  <si>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</si>
  <si>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</si>
  <si>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</si>
  <si>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</si>
  <si>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</si>
  <si>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</si>
  <si>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</si>
  <si>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</si>
  <si>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</si>
  <si>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</si>
  <si>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</si>
  <si>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</si>
  <si>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</si>
  <si>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</si>
  <si>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</si>
  <si>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</si>
  <si>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</si>
  <si>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</si>
  <si>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</si>
  <si>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</si>
  <si>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</si>
  <si>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</si>
  <si>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</si>
  <si>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</si>
  <si>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</si>
  <si>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</si>
  <si>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</si>
  <si>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</si>
  <si>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</si>
  <si>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</si>
  <si>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</si>
  <si>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</si>
  <si>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</si>
  <si>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</si>
  <si>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</si>
  <si>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</si>
  <si>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</si>
  <si>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</si>
  <si>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</si>
  <si>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</si>
  <si>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</si>
  <si>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</si>
  <si>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</si>
  <si>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</si>
  <si>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</si>
  <si>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</si>
  <si>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</si>
  <si>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</si>
  <si>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</si>
  <si>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</si>
  <si>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</si>
  <si>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</si>
  <si>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</si>
  <si>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</si>
  <si>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</si>
  <si>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</si>
  <si>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</si>
  <si>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</si>
  <si>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</si>
  <si>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</si>
  <si>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</si>
  <si>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</si>
  <si>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</si>
  <si>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</si>
  <si>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</si>
  <si>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</si>
  <si>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</si>
  <si>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</si>
  <si>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</si>
  <si>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</si>
  <si>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</si>
  <si>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</si>
  <si>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</si>
  <si>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</si>
  <si>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</si>
  <si>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</si>
  <si>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</si>
  <si>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</si>
  <si>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</si>
  <si>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</si>
  <si>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</si>
  <si>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</si>
  <si>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</si>
  <si>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</si>
  <si>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</si>
  <si>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</si>
  <si>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</si>
  <si>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</si>
  <si>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</si>
  <si>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</si>
  <si>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</si>
  <si>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</si>
  <si>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</si>
  <si>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</si>
  <si>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</si>
  <si>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</si>
  <si>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</si>
  <si>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</si>
  <si>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</si>
  <si>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</si>
  <si>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</si>
  <si>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</si>
  <si>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</si>
  <si>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</si>
  <si>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</si>
  <si>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</si>
  <si>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</si>
  <si>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</si>
  <si>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</si>
  <si>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</si>
  <si>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</si>
  <si>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</si>
  <si>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</si>
  <si>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</si>
  <si>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</si>
  <si>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</si>
  <si>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</si>
  <si>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</si>
  <si>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</si>
  <si>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</si>
  <si>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</si>
  <si>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</si>
  <si>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</si>
  <si>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</si>
  <si>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</si>
  <si>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</si>
  <si>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</si>
  <si>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</si>
  <si>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</si>
  <si>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</si>
  <si>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</si>
  <si>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</si>
  <si>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</si>
  <si>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</si>
  <si>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</si>
  <si>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</si>
  <si>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</si>
  <si>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</si>
  <si>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</si>
  <si>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</si>
  <si>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</si>
  <si>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</si>
  <si>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</si>
  <si>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</si>
  <si>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</si>
  <si>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</si>
  <si>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</si>
  <si>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</si>
  <si>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</si>
  <si>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</si>
  <si>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</si>
  <si>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</si>
  <si>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</si>
  <si>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</si>
  <si>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</si>
  <si>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</si>
  <si>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</si>
  <si>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</si>
  <si>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</si>
  <si>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</si>
  <si>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</si>
  <si>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</si>
  <si>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</si>
  <si>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</si>
  <si>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</si>
  <si>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</si>
  <si>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</si>
  <si>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</si>
  <si>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</si>
  <si>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</si>
  <si>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</si>
  <si>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</si>
  <si>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</si>
  <si>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</si>
  <si>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</si>
  <si>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</si>
  <si>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</si>
  <si>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</si>
  <si>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</si>
  <si>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</si>
  <si>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</si>
  <si>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</si>
  <si>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</si>
  <si>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</si>
  <si>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</si>
  <si>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</si>
  <si>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</si>
  <si>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</si>
  <si>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</si>
  <si>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</si>
  <si>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</si>
  <si>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</si>
  <si>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</si>
  <si>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</si>
  <si>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</si>
  <si>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</si>
  <si>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</si>
  <si>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</si>
  <si>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</si>
  <si>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</si>
  <si>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</si>
  <si>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</si>
  <si>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</si>
  <si>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</si>
  <si>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</si>
  <si>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</si>
  <si>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</si>
  <si>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</si>
  <si>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</si>
  <si>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</si>
  <si>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</si>
  <si>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</si>
  <si>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</si>
  <si>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</si>
  <si>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</si>
  <si>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</si>
  <si>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</si>
  <si>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</si>
  <si>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</si>
  <si>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</si>
  <si>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</si>
  <si>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</si>
  <si>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</si>
  <si>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</si>
  <si>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</si>
  <si>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</si>
  <si>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</si>
  <si>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</si>
  <si>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</si>
  <si>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</si>
  <si>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</si>
  <si>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</si>
  <si>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</si>
  <si>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</si>
  <si>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</si>
  <si>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</si>
  <si>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</si>
  <si>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</si>
  <si>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</si>
  <si>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</si>
  <si>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</si>
  <si>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</si>
  <si>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</si>
  <si>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</si>
  <si>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</si>
  <si>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</si>
  <si>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</si>
  <si>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</si>
  <si>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</si>
  <si>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</si>
  <si>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</si>
  <si>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</si>
  <si>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</si>
  <si>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</si>
  <si>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</si>
  <si>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</si>
  <si>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</si>
  <si>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</si>
  <si>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</si>
  <si>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</si>
  <si>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</si>
  <si>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</si>
  <si>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</si>
  <si>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</si>
  <si>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</si>
  <si>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</si>
  <si>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</si>
  <si>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</si>
  <si>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</si>
  <si>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</si>
  <si>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</si>
  <si>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</si>
  <si>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</si>
  <si>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</si>
  <si>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</si>
  <si>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</si>
  <si>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</si>
  <si>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</si>
  <si>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</si>
  <si>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</si>
  <si>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</si>
  <si>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自然環境局</t>
  </si>
  <si>
    <t>　室長　中澤　圭一　
　室長　河村　玲央</t>
  </si>
  <si>
    <t>平成23年度</t>
  </si>
  <si>
    <t>終了予定なし</t>
  </si>
  <si>
    <t>生物多様性戦略推進室
生物多様性主流化室</t>
  </si>
  <si>
    <t>生物多様性基本法（第６条、第19条）</t>
  </si>
  <si>
    <t>生物多様性条約・愛知目標（国別目標のうち、A-1（うち愛知目標１、２、４）、C-1（陸域、海域）、D-3、E-2（うち愛知目標20））</t>
  </si>
  <si>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②生物多様性を対象とした経済的価値の評価に係る研究を実施するとともに、国内外の情報収集を行い、今後の課題について検討する。
③生物多様性に係る資源動員方策に関する課題・情報の収集･整理を行い、COP15及び2021年以降に向けた資源動員戦略に関する選択肢の提案および交渉の支援を行う。
④名古屋議定書実施のための国内措置の実施支援を行う。
⑤生物多様性に係る条約関連専門家会合に専門家を派遣する。</t>
  </si>
  <si>
    <t>-</t>
  </si>
  <si>
    <t>環境保全調査等委託費</t>
  </si>
  <si>
    <t xml:space="preserve">生物多様性国家戦略2012-2020に定める我が国の国別目標の関連指標の改善状況
</t>
  </si>
  <si>
    <t>改善
した
指標数</t>
  </si>
  <si>
    <t>評価可能な指標数</t>
  </si>
  <si>
    <t>環境白書（環境省（http://www.env.go.jp/policy/hakusyo/））</t>
  </si>
  <si>
    <t>令和２年度までに、愛知目標の達成に貢献する事業を登録する「にじゅうまるプロジェクト」のうち主に事業者等によるものの件数を400件以上にする</t>
  </si>
  <si>
    <t>「にじゅうまるプロジェクト」のうち主に事業者等によるものの件数</t>
  </si>
  <si>
    <t>件
（累計）</t>
  </si>
  <si>
    <t>にじゅうまるプロジェクト登録データベース（IUCN-J提供）</t>
  </si>
  <si>
    <t>●●</t>
    <phoneticPr fontId="5"/>
  </si>
  <si>
    <t>名古屋議定書に関する諸外国国内措置の分析国数</t>
  </si>
  <si>
    <t>カ国</t>
  </si>
  <si>
    <t>事業者等の取組に関する情報収集・発信件数</t>
  </si>
  <si>
    <t>件</t>
  </si>
  <si>
    <t>生物多様性に係る条約関連専門家会合に派遣した専門家の数</t>
  </si>
  <si>
    <t>人</t>
  </si>
  <si>
    <t>諸外国法令その他資料等の翻訳費用／名古屋議定書に関する諸外国国内措置の分析国数　　　　　　　　　　　　　　　　　</t>
    <phoneticPr fontId="5"/>
  </si>
  <si>
    <t>百万円</t>
  </si>
  <si>
    <t>百万円/国</t>
    <phoneticPr fontId="5"/>
  </si>
  <si>
    <t>0.9/8</t>
  </si>
  <si>
    <t>1.1/6</t>
  </si>
  <si>
    <t>経済社会における生物多様性の保全等の促進に関する調査・検討に要した費用／事業者等の取組に関する情報収集・発信件数　　</t>
    <phoneticPr fontId="5"/>
  </si>
  <si>
    <t>百万円/件</t>
    <phoneticPr fontId="5"/>
  </si>
  <si>
    <t>7,6/58</t>
  </si>
  <si>
    <t>10/43</t>
  </si>
  <si>
    <t>／　　　　　　　　　　　　　　</t>
    <phoneticPr fontId="5"/>
  </si>
  <si>
    <t>　　/</t>
    <phoneticPr fontId="5"/>
  </si>
  <si>
    <t>　　/</t>
    <phoneticPr fontId="5"/>
  </si>
  <si>
    <t>　　/</t>
    <phoneticPr fontId="5"/>
  </si>
  <si>
    <t>5- 生物多様性の保全と自然との共生の推進</t>
  </si>
  <si>
    <t>生物多様性国家戦略2012-2020に定める我が国の国別目標の関連指標の改善状況</t>
  </si>
  <si>
    <t>%</t>
  </si>
  <si>
    <t>新23-009</t>
  </si>
  <si>
    <t>161</t>
  </si>
  <si>
    <t>198</t>
  </si>
  <si>
    <t>193</t>
  </si>
  <si>
    <t>195</t>
  </si>
  <si>
    <t>185</t>
  </si>
  <si>
    <t>0199</t>
  </si>
  <si>
    <t>○</t>
  </si>
  <si>
    <t>ポスト2020生物多様性枠組に関する検討等調査費</t>
    <rPh sb="7" eb="14">
      <t>セイブツタヨウセイワクグ</t>
    </rPh>
    <rPh sb="15" eb="16">
      <t>カン</t>
    </rPh>
    <rPh sb="18" eb="20">
      <t>ケントウ</t>
    </rPh>
    <rPh sb="20" eb="21">
      <t>トウ</t>
    </rPh>
    <rPh sb="21" eb="24">
      <t>チョウサヒ</t>
    </rPh>
    <phoneticPr fontId="5"/>
  </si>
  <si>
    <t>-</t>
    <phoneticPr fontId="5"/>
  </si>
  <si>
    <t>生物多様性条約COP10で決定した愛知目標を世界的に実現するための主要課題に対する対応として、国民及び社会のニーズを反映している。</t>
    <phoneticPr fontId="5"/>
  </si>
  <si>
    <t>生物多様性条約COP10で決定した愛知目標を世界的に実現するための主要課題に対する対応として、国が実施すべき事業である。</t>
    <phoneticPr fontId="5"/>
  </si>
  <si>
    <t>生物多様性条約COP10で決定した愛知目標を世界的に実現するための主要課題に対する対応として、適切かつ優先度の高い事業である。</t>
    <phoneticPr fontId="5"/>
  </si>
  <si>
    <t>有</t>
  </si>
  <si>
    <t>無</t>
  </si>
  <si>
    <t>‐</t>
  </si>
  <si>
    <t>単位当たりコスト等の水準は、必要最小限の成果に対する費用となっている。</t>
    <phoneticPr fontId="5"/>
  </si>
  <si>
    <t>費目・使途について、適切な会計手続に従って適切に実施されており、事業目的に即した真に必要なものに限定されている。</t>
    <phoneticPr fontId="5"/>
  </si>
  <si>
    <t>旅費についてより経済的な方法や経路を用いることや、消耗品や印刷費について不要な支出がないように事前の確認や指導を行っている。</t>
    <phoneticPr fontId="5"/>
  </si>
  <si>
    <t>△</t>
  </si>
  <si>
    <t>各事業に適した、実効性の高い手段を採用し、効率化を図っている。</t>
    <phoneticPr fontId="5"/>
  </si>
  <si>
    <t>-</t>
    <phoneticPr fontId="5"/>
  </si>
  <si>
    <t>-</t>
    <phoneticPr fontId="5"/>
  </si>
  <si>
    <t>1.2/9</t>
    <phoneticPr fontId="5"/>
  </si>
  <si>
    <t>1.1/7</t>
    <phoneticPr fontId="5"/>
  </si>
  <si>
    <t>A.（株）オーエムシー</t>
    <phoneticPr fontId="5"/>
  </si>
  <si>
    <t>B.三菱UFJリサーチ＆コンサルティング（株）</t>
    <phoneticPr fontId="5"/>
  </si>
  <si>
    <t>C.三菱UFJリサーチ＆コンサルティング（株）</t>
    <phoneticPr fontId="5"/>
  </si>
  <si>
    <t>人件費</t>
    <rPh sb="0" eb="3">
      <t>ジンケンヒ</t>
    </rPh>
    <phoneticPr fontId="5"/>
  </si>
  <si>
    <t>名古屋議定書実施のための調査、情報収集、整理等</t>
    <rPh sb="0" eb="3">
      <t>ナゴヤ</t>
    </rPh>
    <rPh sb="3" eb="6">
      <t>ギテイショ</t>
    </rPh>
    <rPh sb="6" eb="8">
      <t>ジッシ</t>
    </rPh>
    <rPh sb="12" eb="14">
      <t>チョウサ</t>
    </rPh>
    <rPh sb="15" eb="17">
      <t>ジョウホウ</t>
    </rPh>
    <rPh sb="17" eb="19">
      <t>シュウシュウ</t>
    </rPh>
    <rPh sb="20" eb="22">
      <t>セイリ</t>
    </rPh>
    <rPh sb="22" eb="23">
      <t>トウ</t>
    </rPh>
    <phoneticPr fontId="5"/>
  </si>
  <si>
    <t>雑役務費</t>
    <rPh sb="0" eb="1">
      <t>ザツ</t>
    </rPh>
    <rPh sb="1" eb="3">
      <t>エキム</t>
    </rPh>
    <rPh sb="3" eb="4">
      <t>ヒ</t>
    </rPh>
    <phoneticPr fontId="5"/>
  </si>
  <si>
    <t>諸外国法令の翻訳</t>
    <rPh sb="0" eb="3">
      <t>ショガイコク</t>
    </rPh>
    <rPh sb="3" eb="5">
      <t>ホウレイ</t>
    </rPh>
    <rPh sb="6" eb="8">
      <t>ホンヤク</t>
    </rPh>
    <phoneticPr fontId="5"/>
  </si>
  <si>
    <t>一般管理費</t>
    <rPh sb="0" eb="2">
      <t>イッパン</t>
    </rPh>
    <rPh sb="2" eb="5">
      <t>カンリヒ</t>
    </rPh>
    <phoneticPr fontId="5"/>
  </si>
  <si>
    <t>名古屋議定書情報交換サイトの運用・保守</t>
    <rPh sb="17" eb="19">
      <t>ホシュ</t>
    </rPh>
    <phoneticPr fontId="5"/>
  </si>
  <si>
    <t>（株）オーエムシー</t>
    <phoneticPr fontId="5"/>
  </si>
  <si>
    <t>名古屋議定書情報交換サイトの運用・保守</t>
    <rPh sb="0" eb="3">
      <t>ナゴヤ</t>
    </rPh>
    <rPh sb="3" eb="6">
      <t>ギテイショ</t>
    </rPh>
    <rPh sb="6" eb="8">
      <t>ジョウホウ</t>
    </rPh>
    <rPh sb="8" eb="10">
      <t>コウカン</t>
    </rPh>
    <rPh sb="14" eb="16">
      <t>ウンヨウ</t>
    </rPh>
    <rPh sb="17" eb="19">
      <t>ホシュ</t>
    </rPh>
    <phoneticPr fontId="5"/>
  </si>
  <si>
    <t>三菱UFJリサーチ＆コンサルティング（株）</t>
    <phoneticPr fontId="5"/>
  </si>
  <si>
    <t>名古屋議定書の国内措置の普及啓発・実施支援</t>
    <phoneticPr fontId="5"/>
  </si>
  <si>
    <t>各事業の成果物はポスト2020生物多様性枠組の策定交渉や同枠組の実施準備に向けた施策に十分に活用されている。</t>
    <rPh sb="15" eb="17">
      <t>セイブツ</t>
    </rPh>
    <rPh sb="17" eb="20">
      <t>タヨウセイ</t>
    </rPh>
    <rPh sb="20" eb="22">
      <t>ワクグ</t>
    </rPh>
    <rPh sb="23" eb="25">
      <t>サクテイ</t>
    </rPh>
    <rPh sb="25" eb="27">
      <t>コウショウ</t>
    </rPh>
    <rPh sb="28" eb="29">
      <t>ドウ</t>
    </rPh>
    <rPh sb="29" eb="31">
      <t>ワクグ</t>
    </rPh>
    <rPh sb="32" eb="34">
      <t>ジッシ</t>
    </rPh>
    <rPh sb="34" eb="36">
      <t>ジュンビ</t>
    </rPh>
    <rPh sb="37" eb="38">
      <t>ム</t>
    </rPh>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</si>
  <si>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国内措置の検討及び実施、生物多様性の経済価値評価、資源動員戦略の検討等が不可欠となっている。これらに関する課題を整理し、愛知目標の実現に向けて具体的な制度化を図る上での主要課題を検討するとともに、2021年以降の生物多様性の新たな世界目標（ポスト2020生物多様性枠組）の議論に積極的に貢献することを目的とする。</t>
    <rPh sb="217" eb="219">
      <t>セイブツ</t>
    </rPh>
    <rPh sb="219" eb="222">
      <t>タヨウセイ</t>
    </rPh>
    <rPh sb="222" eb="224">
      <t>ワクグ</t>
    </rPh>
    <phoneticPr fontId="5"/>
  </si>
  <si>
    <t>人件費</t>
    <rPh sb="0" eb="3">
      <t>ジンケンヒ</t>
    </rPh>
    <phoneticPr fontId="5"/>
  </si>
  <si>
    <t>ガイドライン改定、国際動向調査、資源動員状況調査等</t>
    <rPh sb="6" eb="8">
      <t>カイテイ</t>
    </rPh>
    <rPh sb="9" eb="11">
      <t>コクサイ</t>
    </rPh>
    <rPh sb="11" eb="13">
      <t>ドウコウ</t>
    </rPh>
    <rPh sb="13" eb="15">
      <t>チョウサ</t>
    </rPh>
    <rPh sb="16" eb="18">
      <t>シゲン</t>
    </rPh>
    <rPh sb="18" eb="20">
      <t>ドウイン</t>
    </rPh>
    <rPh sb="20" eb="22">
      <t>ジョウキョウ</t>
    </rPh>
    <rPh sb="22" eb="24">
      <t>チョウサ</t>
    </rPh>
    <rPh sb="24" eb="25">
      <t>トウ</t>
    </rPh>
    <phoneticPr fontId="5"/>
  </si>
  <si>
    <t>-</t>
    <phoneticPr fontId="5"/>
  </si>
  <si>
    <t>-</t>
    <phoneticPr fontId="5"/>
  </si>
  <si>
    <t>10/43</t>
    <phoneticPr fontId="5"/>
  </si>
  <si>
    <t>その他（雑役務費、外部委託費等）</t>
    <rPh sb="2" eb="3">
      <t>タ</t>
    </rPh>
    <rPh sb="4" eb="5">
      <t>ザツ</t>
    </rPh>
    <rPh sb="5" eb="7">
      <t>エキム</t>
    </rPh>
    <rPh sb="7" eb="8">
      <t>ヒ</t>
    </rPh>
    <rPh sb="9" eb="11">
      <t>ガイブ</t>
    </rPh>
    <rPh sb="11" eb="14">
      <t>イタクヒ</t>
    </rPh>
    <rPh sb="14" eb="15">
      <t>トウ</t>
    </rPh>
    <phoneticPr fontId="5"/>
  </si>
  <si>
    <t>事例集の英訳、デザイン、レイアウト等</t>
    <rPh sb="0" eb="3">
      <t>ジレイシュウ</t>
    </rPh>
    <rPh sb="4" eb="6">
      <t>エイヤク</t>
    </rPh>
    <rPh sb="17" eb="18">
      <t>トウ</t>
    </rPh>
    <phoneticPr fontId="5"/>
  </si>
  <si>
    <t>各事業が着実に実施されており、活動実績は概ね見込みに見合ったものとなっている。</t>
    <phoneticPr fontId="5"/>
  </si>
  <si>
    <t>経済社会における生物多様性の主流化の促進に関する調査・検討</t>
    <phoneticPr fontId="5"/>
  </si>
  <si>
    <t>原則として、総合評価落札方式等の入札手続により支出先が選定されており、競争性が確保されている。
これらのうち一者応札であった案件（令和2年度経済社会における生物多様性の主流化の促進に関する調査・検討委託業務）については、今後、契約期間を長めに取る等、事業者が入札しやすいようにすることとしている。</t>
    <rPh sb="65" eb="67">
      <t>レイワ</t>
    </rPh>
    <rPh sb="68" eb="70">
      <t>ネンド</t>
    </rPh>
    <rPh sb="99" eb="101">
      <t>イタク</t>
    </rPh>
    <rPh sb="101" eb="103">
      <t>ギョウム</t>
    </rPh>
    <phoneticPr fontId="5"/>
  </si>
  <si>
    <t>・本事業の検討結果に基づき国内措置が策定されたことにより、名古屋議定書を締結し、議定書の実施に貢献している。
・民間事業者による取組促進に関するガイドライン改定の検討及び先進事例の国際発信等により、民間事業者の積極的な参加促進に貢献している。また、本事業を通じて、ポスト2020生物多様性枠組の達成に向けて、ビジネスの観点から自然環境の保全に寄与している。
・生物多様性が有する価値を経済的な評価により可視化し、評価結果等を活用して生物多様性の重要性についての普及広報等を推進することで、生物多様性の主流化に貢献する。</t>
    <rPh sb="69" eb="70">
      <t>カン</t>
    </rPh>
    <rPh sb="105" eb="108">
      <t>セッキョクテキ</t>
    </rPh>
    <rPh sb="109" eb="111">
      <t>サンカ</t>
    </rPh>
    <rPh sb="111" eb="113">
      <t>ソクシン</t>
    </rPh>
    <rPh sb="114" eb="116">
      <t>コウケン</t>
    </rPh>
    <rPh sb="124" eb="125">
      <t>ホン</t>
    </rPh>
    <rPh sb="125" eb="127">
      <t>ジギョウ</t>
    </rPh>
    <rPh sb="128" eb="129">
      <t>ツウ</t>
    </rPh>
    <phoneticPr fontId="5"/>
  </si>
  <si>
    <t>-</t>
    <phoneticPr fontId="5"/>
  </si>
  <si>
    <t>-</t>
    <phoneticPr fontId="5"/>
  </si>
  <si>
    <t>-</t>
    <phoneticPr fontId="5"/>
  </si>
  <si>
    <t>-</t>
    <phoneticPr fontId="5"/>
  </si>
  <si>
    <t>10/50</t>
    <phoneticPr fontId="5"/>
  </si>
  <si>
    <t>成果目標の達成に向けて様々な努力が行われたが令和２年度までにすべて達成とはなっていない。ポスト2020生物多様性枠組の策定に向けては、目標設定のあり方の反省も含めた国際的な議論が行われており、こうした議論を踏まえて今後の成果目標を検討する。</t>
    <rPh sb="0" eb="2">
      <t>セイカ</t>
    </rPh>
    <rPh sb="2" eb="4">
      <t>モクヒョウ</t>
    </rPh>
    <rPh sb="5" eb="7">
      <t>タッセイ</t>
    </rPh>
    <rPh sb="8" eb="9">
      <t>ム</t>
    </rPh>
    <rPh sb="11" eb="13">
      <t>サマザマ</t>
    </rPh>
    <rPh sb="14" eb="16">
      <t>ドリョク</t>
    </rPh>
    <rPh sb="17" eb="18">
      <t>オコナ</t>
    </rPh>
    <rPh sb="22" eb="24">
      <t>レイワ</t>
    </rPh>
    <rPh sb="25" eb="27">
      <t>ネンド</t>
    </rPh>
    <rPh sb="33" eb="35">
      <t>タッセイ</t>
    </rPh>
    <rPh sb="51" eb="53">
      <t>セイブツ</t>
    </rPh>
    <rPh sb="53" eb="56">
      <t>タヨウセイ</t>
    </rPh>
    <rPh sb="56" eb="58">
      <t>ワクグ</t>
    </rPh>
    <rPh sb="59" eb="61">
      <t>サクテイ</t>
    </rPh>
    <rPh sb="62" eb="63">
      <t>ム</t>
    </rPh>
    <rPh sb="67" eb="69">
      <t>モクヒョウ</t>
    </rPh>
    <rPh sb="69" eb="71">
      <t>セッテイ</t>
    </rPh>
    <rPh sb="74" eb="75">
      <t>カタ</t>
    </rPh>
    <rPh sb="76" eb="78">
      <t>ハンセイ</t>
    </rPh>
    <rPh sb="79" eb="80">
      <t>フク</t>
    </rPh>
    <rPh sb="82" eb="85">
      <t>コクサイテキ</t>
    </rPh>
    <rPh sb="86" eb="88">
      <t>ギロン</t>
    </rPh>
    <rPh sb="89" eb="90">
      <t>オコナ</t>
    </rPh>
    <rPh sb="100" eb="102">
      <t>ギロン</t>
    </rPh>
    <rPh sb="103" eb="104">
      <t>フ</t>
    </rPh>
    <rPh sb="107" eb="109">
      <t>コンゴ</t>
    </rPh>
    <rPh sb="110" eb="112">
      <t>セイカ</t>
    </rPh>
    <rPh sb="112" eb="114">
      <t>モクヒョウ</t>
    </rPh>
    <rPh sb="115" eb="117">
      <t>ケントウ</t>
    </rPh>
    <phoneticPr fontId="5"/>
  </si>
  <si>
    <t>愛知目標の20の個別目標のうち、完全に達成された目標がなかったという危機的な状況にある中で、次期世界目標であるポスト2020生物多様性枠組の採択が予定されているCOP15が令和３年10月に延期されたことも踏まえ、ポスト2020生物多様性枠組に対する我が国からの具体的なインプットの検討も引き続き進める必要がある。こうした状況の下、本事業では、成果目標達成に向け、生物多様性に関する民間参画の推進、国内外での資金動員方策の検討、生物多様性条約関連会合への専門家派遣（オンライン含む）などの手段を用いて着実に実施するとともに、成果物を効果的に活用し、ポスト2020生物多様性枠組の議論にも積極的に貢献している。名古屋議定書については、本事業の検討結果に基づき国内措置が策定されたことにより、平成29年５月の議定書締結に至っており、締結後も本事業による国内措置実施支援が重要な役割を果たしている。</t>
    <rPh sb="8" eb="10">
      <t>コベツ</t>
    </rPh>
    <rPh sb="10" eb="12">
      <t>モクヒョウ</t>
    </rPh>
    <rPh sb="24" eb="26">
      <t>モクヒョウ</t>
    </rPh>
    <rPh sb="46" eb="48">
      <t>ジキ</t>
    </rPh>
    <rPh sb="48" eb="50">
      <t>セカイ</t>
    </rPh>
    <rPh sb="50" eb="52">
      <t>モクヒョウ</t>
    </rPh>
    <rPh sb="62" eb="64">
      <t>セイブツ</t>
    </rPh>
    <rPh sb="64" eb="67">
      <t>タヨウセイ</t>
    </rPh>
    <rPh sb="67" eb="69">
      <t>ワクグ</t>
    </rPh>
    <rPh sb="70" eb="72">
      <t>サイタク</t>
    </rPh>
    <rPh sb="73" eb="75">
      <t>ヨテイ</t>
    </rPh>
    <rPh sb="86" eb="88">
      <t>レイワ</t>
    </rPh>
    <rPh sb="89" eb="90">
      <t>ネン</t>
    </rPh>
    <rPh sb="92" eb="93">
      <t>ガツ</t>
    </rPh>
    <rPh sb="94" eb="96">
      <t>エンキ</t>
    </rPh>
    <rPh sb="113" eb="115">
      <t>セイブツ</t>
    </rPh>
    <rPh sb="115" eb="118">
      <t>タヨウセイ</t>
    </rPh>
    <rPh sb="118" eb="120">
      <t>ワクグ</t>
    </rPh>
    <rPh sb="121" eb="122">
      <t>タイ</t>
    </rPh>
    <rPh sb="124" eb="125">
      <t>ワ</t>
    </rPh>
    <rPh sb="126" eb="127">
      <t>クニ</t>
    </rPh>
    <rPh sb="130" eb="133">
      <t>グタイテキ</t>
    </rPh>
    <rPh sb="140" eb="142">
      <t>ケントウ</t>
    </rPh>
    <rPh sb="143" eb="144">
      <t>ヒ</t>
    </rPh>
    <rPh sb="145" eb="146">
      <t>ツヅ</t>
    </rPh>
    <rPh sb="237" eb="238">
      <t>フク</t>
    </rPh>
    <phoneticPr fontId="5"/>
  </si>
  <si>
    <t>-</t>
    <phoneticPr fontId="5"/>
  </si>
  <si>
    <t>-</t>
    <phoneticPr fontId="5"/>
  </si>
  <si>
    <t>-</t>
    <phoneticPr fontId="5"/>
  </si>
  <si>
    <t>-</t>
    <phoneticPr fontId="5"/>
  </si>
  <si>
    <t>新型コロナウイルスの流行に伴い、生物多様性条約関連会合が延期され、履行期限内の業務完了が困難になったため。</t>
    <rPh sb="0" eb="2">
      <t>シンガタ</t>
    </rPh>
    <rPh sb="10" eb="12">
      <t>リュウコウ</t>
    </rPh>
    <rPh sb="13" eb="14">
      <t>トモナ</t>
    </rPh>
    <rPh sb="16" eb="18">
      <t>セイブツ</t>
    </rPh>
    <rPh sb="18" eb="21">
      <t>タヨウセイ</t>
    </rPh>
    <rPh sb="21" eb="23">
      <t>ジョウヤク</t>
    </rPh>
    <rPh sb="23" eb="25">
      <t>カンレン</t>
    </rPh>
    <rPh sb="25" eb="27">
      <t>カイゴウ</t>
    </rPh>
    <rPh sb="28" eb="30">
      <t>エンキ</t>
    </rPh>
    <rPh sb="33" eb="35">
      <t>リコウ</t>
    </rPh>
    <rPh sb="35" eb="37">
      <t>キゲン</t>
    </rPh>
    <rPh sb="37" eb="38">
      <t>ナイ</t>
    </rPh>
    <rPh sb="39" eb="41">
      <t>ギョウム</t>
    </rPh>
    <rPh sb="41" eb="43">
      <t>カンリョウ</t>
    </rPh>
    <rPh sb="44" eb="46">
      <t>コンナン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</si>
  <si>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</si>
  <si>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</si>
  <si>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</si>
  <si>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</si>
  <si>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</si>
  <si>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</si>
  <si>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</si>
  <si>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</si>
  <si>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</si>
  <si>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新型コロナウイルスの流行に伴い、生物多様性条約関連会合の延期をはじめ、現地や対面での実施を想定していた各種調査事業等の実施の見送りによるため。</t>
    <rPh sb="0" eb="2">
      <t>シンガタ</t>
    </rPh>
    <rPh sb="10" eb="12">
      <t>リュウコウ</t>
    </rPh>
    <rPh sb="13" eb="14">
      <t>トモナ</t>
    </rPh>
    <rPh sb="16" eb="18">
      <t>セイブツ</t>
    </rPh>
    <rPh sb="18" eb="21">
      <t>タヨウセイ</t>
    </rPh>
    <rPh sb="21" eb="23">
      <t>ジョウヤク</t>
    </rPh>
    <rPh sb="23" eb="25">
      <t>カンレン</t>
    </rPh>
    <rPh sb="25" eb="27">
      <t>カイゴウ</t>
    </rPh>
    <rPh sb="28" eb="30">
      <t>エンキ</t>
    </rPh>
    <rPh sb="35" eb="37">
      <t>ゲンチ</t>
    </rPh>
    <rPh sb="38" eb="40">
      <t>タイメン</t>
    </rPh>
    <rPh sb="42" eb="44">
      <t>ジッシ</t>
    </rPh>
    <rPh sb="45" eb="47">
      <t>ソウテイ</t>
    </rPh>
    <rPh sb="51" eb="53">
      <t>カクシュ</t>
    </rPh>
    <rPh sb="53" eb="55">
      <t>チョウサ</t>
    </rPh>
    <rPh sb="55" eb="57">
      <t>ジギョウ</t>
    </rPh>
    <rPh sb="57" eb="58">
      <t>トウ</t>
    </rPh>
    <rPh sb="59" eb="61">
      <t>ジッシ</t>
    </rPh>
    <rPh sb="62" eb="64">
      <t>ミオク</t>
    </rPh>
    <phoneticPr fontId="5"/>
  </si>
  <si>
    <t>経済価値評価を行った生物多様性保全施策・活動数</t>
    <phoneticPr fontId="5"/>
  </si>
  <si>
    <t>令和３年度までに生物多様性国家戦略2012-2020に定める我が国の国別目標の関連指標の改善を全て「改善している（ただし現状維持が目標のものは現状維持も含む）」にする。</t>
    <phoneticPr fontId="5"/>
  </si>
  <si>
    <t>-</t>
    <phoneticPr fontId="5"/>
  </si>
  <si>
    <t>-</t>
    <phoneticPr fontId="5"/>
  </si>
  <si>
    <t>外部有識者点検対象外</t>
    <rPh sb="0" eb="2">
      <t>ガイブ</t>
    </rPh>
    <rPh sb="2" eb="5">
      <t>ユウシキシャ</t>
    </rPh>
    <rPh sb="5" eb="7">
      <t>テンケン</t>
    </rPh>
    <rPh sb="7" eb="10">
      <t>タイショウガイ</t>
    </rPh>
    <phoneticPr fontId="15"/>
  </si>
  <si>
    <t>引き続き、事業者、自治体、住民等の多様な主体間連携・協働促進を図る等、効率的な事業実施に努めること。また、一者応札の改善に向けた取り組みを検討すること。</t>
    <rPh sb="0" eb="1">
      <t>ヒ</t>
    </rPh>
    <rPh sb="2" eb="3">
      <t>ツヅ</t>
    </rPh>
    <rPh sb="33" eb="34">
      <t>トウ</t>
    </rPh>
    <phoneticPr fontId="4"/>
  </si>
  <si>
    <t>-</t>
    <phoneticPr fontId="5"/>
  </si>
  <si>
    <t>引き続き、ガイドラインの策定や優良事例の展開等を通じて、事業者、自治体、住民等の多様な主体間連携・共同促進に努める。また、入札公告期間の延長等により、一者応札の改善に取り組む。</t>
    <rPh sb="0" eb="1">
      <t>ヒ</t>
    </rPh>
    <rPh sb="2" eb="3">
      <t>ツヅ</t>
    </rPh>
    <rPh sb="12" eb="14">
      <t>サクテイ</t>
    </rPh>
    <rPh sb="15" eb="17">
      <t>ユウリョウ</t>
    </rPh>
    <rPh sb="17" eb="19">
      <t>ジレイ</t>
    </rPh>
    <rPh sb="20" eb="22">
      <t>テンカイ</t>
    </rPh>
    <rPh sb="22" eb="23">
      <t>トウ</t>
    </rPh>
    <rPh sb="24" eb="25">
      <t>ツウ</t>
    </rPh>
    <rPh sb="28" eb="31">
      <t>ジギョウシャ</t>
    </rPh>
    <rPh sb="32" eb="35">
      <t>ジチタイ</t>
    </rPh>
    <rPh sb="36" eb="38">
      <t>ジュウミン</t>
    </rPh>
    <rPh sb="38" eb="39">
      <t>トウ</t>
    </rPh>
    <rPh sb="40" eb="42">
      <t>タヨウ</t>
    </rPh>
    <rPh sb="43" eb="45">
      <t>シュタイ</t>
    </rPh>
    <rPh sb="45" eb="46">
      <t>カン</t>
    </rPh>
    <rPh sb="46" eb="48">
      <t>レンケイ</t>
    </rPh>
    <rPh sb="49" eb="51">
      <t>キョウドウ</t>
    </rPh>
    <rPh sb="51" eb="53">
      <t>ソクシン</t>
    </rPh>
    <rPh sb="54" eb="55">
      <t>ツト</t>
    </rPh>
    <rPh sb="61" eb="63">
      <t>ニュウサツ</t>
    </rPh>
    <rPh sb="63" eb="65">
      <t>コウコク</t>
    </rPh>
    <rPh sb="65" eb="67">
      <t>キカン</t>
    </rPh>
    <rPh sb="68" eb="70">
      <t>エンチョウ</t>
    </rPh>
    <rPh sb="70" eb="71">
      <t>トウ</t>
    </rPh>
    <rPh sb="75" eb="76">
      <t>イッ</t>
    </rPh>
    <rPh sb="76" eb="77">
      <t>シャ</t>
    </rPh>
    <rPh sb="77" eb="79">
      <t>オウサツ</t>
    </rPh>
    <rPh sb="80" eb="82">
      <t>カイゼン</t>
    </rPh>
    <rPh sb="83" eb="84">
      <t>ト</t>
    </rPh>
    <rPh sb="85" eb="86">
      <t>ク</t>
    </rPh>
    <phoneticPr fontId="5"/>
  </si>
  <si>
    <t>上述のとおり令和２年に公表された愛知目標の最終評価であるGBO5によれば、完全に達成された目標がなかったことから、各国に対し一層の努力が必要な旨指摘されている。とりわけ、IPBES地球規模評価報告書にて指摘されたように、生物多様性の損失を止めるには経済や社会構造に対処する社会変革が不可欠であるため、民間企業や経済的側面から効果的な施策を実施するための現状把握・分析や普及啓発等を引き続き実施する。加えて、新たに議論が始まった国際枠組み（TNFDの発足、ISO規格を検討する技術委員会の新設等）の動向にも適切に対処する必要がある。着実に、より多くの成果を出すべく、流動的な国際動向に即して毎年度最適な事業選択・強化を継続していく。
また、ポスト2020生物多様性枠組が採択される予定のCOP15やその他の交渉会合に向けて、本事業で得られる調査・分析の成果が同枠組や具体策の検討作業に資するものとなり、新たな枠組の下での効果的な取組実施にも繋がるよう、戦略的に検討を進めていく。</t>
    <rPh sb="0" eb="2">
      <t>ジョウジュツ</t>
    </rPh>
    <rPh sb="6" eb="8">
      <t>レイワ</t>
    </rPh>
    <rPh sb="9" eb="10">
      <t>ネン</t>
    </rPh>
    <rPh sb="11" eb="13">
      <t>コウヒョウ</t>
    </rPh>
    <rPh sb="21" eb="23">
      <t>サイシュウ</t>
    </rPh>
    <rPh sb="37" eb="39">
      <t>カンゼン</t>
    </rPh>
    <rPh sb="40" eb="42">
      <t>タッセイ</t>
    </rPh>
    <rPh sb="45" eb="47">
      <t>モクヒョウ</t>
    </rPh>
    <rPh sb="90" eb="92">
      <t>チキュウ</t>
    </rPh>
    <rPh sb="92" eb="94">
      <t>キボ</t>
    </rPh>
    <rPh sb="94" eb="96">
      <t>ヒョウカ</t>
    </rPh>
    <rPh sb="96" eb="99">
      <t>ホウコクショ</t>
    </rPh>
    <rPh sb="101" eb="103">
      <t>シテキ</t>
    </rPh>
    <rPh sb="110" eb="112">
      <t>セイブツ</t>
    </rPh>
    <rPh sb="112" eb="115">
      <t>タヨウセイ</t>
    </rPh>
    <rPh sb="116" eb="118">
      <t>ソンシツ</t>
    </rPh>
    <rPh sb="119" eb="120">
      <t>ト</t>
    </rPh>
    <rPh sb="124" eb="126">
      <t>ケイザイ</t>
    </rPh>
    <rPh sb="127" eb="129">
      <t>シャカイ</t>
    </rPh>
    <rPh sb="129" eb="131">
      <t>コウゾウ</t>
    </rPh>
    <rPh sb="132" eb="134">
      <t>タイショ</t>
    </rPh>
    <rPh sb="136" eb="138">
      <t>シャカイ</t>
    </rPh>
    <rPh sb="138" eb="140">
      <t>ヘンカク</t>
    </rPh>
    <rPh sb="141" eb="144">
      <t>フカケツ</t>
    </rPh>
    <rPh sb="150" eb="152">
      <t>ミンカン</t>
    </rPh>
    <rPh sb="152" eb="154">
      <t>キギョウ</t>
    </rPh>
    <rPh sb="155" eb="157">
      <t>ケイザイ</t>
    </rPh>
    <rPh sb="157" eb="158">
      <t>テキ</t>
    </rPh>
    <rPh sb="158" eb="160">
      <t>ソクメン</t>
    </rPh>
    <rPh sb="199" eb="200">
      <t>クワ</t>
    </rPh>
    <rPh sb="203" eb="204">
      <t>アラ</t>
    </rPh>
    <rPh sb="206" eb="208">
      <t>ギロン</t>
    </rPh>
    <rPh sb="209" eb="210">
      <t>ハジ</t>
    </rPh>
    <rPh sb="213" eb="215">
      <t>コクサイ</t>
    </rPh>
    <rPh sb="215" eb="217">
      <t>ワクグ</t>
    </rPh>
    <rPh sb="224" eb="226">
      <t>ホッソク</t>
    </rPh>
    <rPh sb="230" eb="232">
      <t>キカク</t>
    </rPh>
    <rPh sb="233" eb="235">
      <t>ケントウ</t>
    </rPh>
    <rPh sb="237" eb="239">
      <t>ギジュツ</t>
    </rPh>
    <rPh sb="239" eb="242">
      <t>イインカイ</t>
    </rPh>
    <rPh sb="243" eb="245">
      <t>シンセツ</t>
    </rPh>
    <rPh sb="245" eb="246">
      <t>トウ</t>
    </rPh>
    <rPh sb="248" eb="250">
      <t>ドウコウ</t>
    </rPh>
    <rPh sb="252" eb="254">
      <t>テキセツ</t>
    </rPh>
    <rPh sb="255" eb="257">
      <t>タイショ</t>
    </rPh>
    <rPh sb="259" eb="261">
      <t>ヒツヨウ</t>
    </rPh>
    <rPh sb="282" eb="285">
      <t>リュウドウテキ</t>
    </rPh>
    <rPh sb="286" eb="288">
      <t>コクサイ</t>
    </rPh>
    <rPh sb="288" eb="290">
      <t>ドウコウ</t>
    </rPh>
    <rPh sb="291" eb="292">
      <t>ソク</t>
    </rPh>
    <rPh sb="350" eb="351">
      <t>タ</t>
    </rPh>
    <rPh sb="352" eb="354">
      <t>コウショウ</t>
    </rPh>
    <rPh sb="354" eb="356">
      <t>カイゴウ</t>
    </rPh>
    <rPh sb="357" eb="358">
      <t>ム</t>
    </rPh>
    <rPh sb="379" eb="381">
      <t>ワクグ</t>
    </rPh>
    <rPh sb="400" eb="401">
      <t>アラ</t>
    </rPh>
    <rPh sb="403" eb="405">
      <t>ワクグ</t>
    </rPh>
    <rPh sb="406" eb="407">
      <t>モト</t>
    </rPh>
    <rPh sb="409" eb="412">
      <t>コウカテキ</t>
    </rPh>
    <rPh sb="415" eb="417">
      <t>ジッシ</t>
    </rPh>
    <rPh sb="419" eb="420">
      <t>ツナ</t>
    </rPh>
    <rPh sb="425" eb="428">
      <t>センリャクテキ</t>
    </rPh>
    <rPh sb="429" eb="431">
      <t>ケントウ</t>
    </rPh>
    <phoneticPr fontId="5"/>
  </si>
  <si>
    <t>企業活動による生物多様性への影響の評価、情報開示、目標設定等を国際的に標準化する動きに対応するための増額。</t>
    <rPh sb="7" eb="9">
      <t>セイブツ</t>
    </rPh>
    <rPh sb="9" eb="12">
      <t>タヨウセイ</t>
    </rPh>
    <rPh sb="43" eb="45">
      <t>タイオウ</t>
    </rPh>
    <rPh sb="50" eb="52">
      <t>ゾウガク</t>
    </rPh>
    <phoneticPr fontId="5"/>
  </si>
  <si>
    <t>個人リサーチャー・コンサルタント</t>
    <rPh sb="0" eb="2">
      <t>コジン</t>
    </rPh>
    <phoneticPr fontId="5"/>
  </si>
  <si>
    <t>ABS関連データ収集更新支援</t>
    <phoneticPr fontId="5"/>
  </si>
  <si>
    <t>英訳・デザイン・レイアウト等の制作支援業務</t>
    <rPh sb="0" eb="2">
      <t>エイヤク</t>
    </rPh>
    <phoneticPr fontId="5"/>
  </si>
  <si>
    <t>CUE（株）</t>
    <phoneticPr fontId="5"/>
  </si>
  <si>
    <t>D.個人リサーチャー・コンサルタント</t>
    <phoneticPr fontId="5"/>
  </si>
  <si>
    <t>E.CUE（株）</t>
    <phoneticPr fontId="5"/>
  </si>
  <si>
    <t>ABS関連データ収集更新支援</t>
    <phoneticPr fontId="5"/>
  </si>
  <si>
    <t>事例集の英訳、デザイン、レイアウト等</t>
    <phoneticPr fontId="5"/>
  </si>
  <si>
    <t>その他（外部委託費、謝金等）</t>
    <rPh sb="2" eb="3">
      <t>タ</t>
    </rPh>
    <rPh sb="4" eb="6">
      <t>ガイブ</t>
    </rPh>
    <rPh sb="6" eb="9">
      <t>イタクヒ</t>
    </rPh>
    <rPh sb="10" eb="12">
      <t>シャキン</t>
    </rPh>
    <rPh sb="12" eb="13">
      <t>トウ</t>
    </rPh>
    <phoneticPr fontId="5"/>
  </si>
  <si>
    <t>ABS関連データ収集更新支援、有識者ヒアリング謝金、報告書印刷製本等</t>
    <rPh sb="3" eb="5">
      <t>カンレン</t>
    </rPh>
    <rPh sb="8" eb="10">
      <t>シュウシュウ</t>
    </rPh>
    <rPh sb="10" eb="12">
      <t>コウシン</t>
    </rPh>
    <rPh sb="12" eb="14">
      <t>シエン</t>
    </rPh>
    <rPh sb="33" eb="3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</si>
</sst>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130629</xdr:colOff>
      <xdr:row>749</xdr:row>
      <xdr:rowOff>0</xdr:rowOff>
    </xdr:from>
    <xdr:ext cx="6747546" cy="466726"/>
    <xdr:sp macro="" textlink="">
      <xdr:nvSpPr>
        <xdr:cNvPr id="2" name="テキスト ボックス 1"/>
        <xdr:cNvSpPr txBox="1"/>
      </xdr:nvSpPr>
      <xdr:spPr>
        <a:xfrm>
          <a:off x="1796143" y="53557714"/>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１８．４百万円</a:t>
          </a:r>
        </a:p>
      </xdr:txBody>
    </xdr:sp>
    <xdr:clientData/>
  </xdr:oneCellAnchor>
  <xdr:oneCellAnchor>
    <xdr:from>
      <xdr:col>14</xdr:col>
      <xdr:colOff>84310</xdr:colOff>
      <xdr:row>759</xdr:row>
      <xdr:rowOff>33559</xdr:rowOff>
    </xdr:from>
    <xdr:ext cx="6355416" cy="218994"/>
    <xdr:sp macro="" textlink="">
      <xdr:nvSpPr>
        <xdr:cNvPr id="3" name="テキスト ボックス 2"/>
        <xdr:cNvSpPr txBox="1"/>
      </xdr:nvSpPr>
      <xdr:spPr>
        <a:xfrm>
          <a:off x="2675110" y="57161788"/>
          <a:ext cx="6355416" cy="2189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ja-JP" sz="1100">
              <a:solidFill>
                <a:schemeClr val="tx1"/>
              </a:solidFill>
              <a:effectLst/>
              <a:latin typeface="+mn-lt"/>
              <a:ea typeface="+mn-ea"/>
              <a:cs typeface="+mn-cs"/>
            </a:rPr>
            <a:t>経済社会における生物多様性の</a:t>
          </a:r>
          <a:r>
            <a:rPr kumimoji="1" lang="ja-JP" altLang="en-US" sz="1100">
              <a:solidFill>
                <a:schemeClr val="tx1"/>
              </a:solidFill>
              <a:effectLst/>
              <a:latin typeface="+mn-lt"/>
              <a:ea typeface="+mn-ea"/>
              <a:cs typeface="+mn-cs"/>
            </a:rPr>
            <a:t>主流化</a:t>
          </a:r>
          <a:r>
            <a:rPr kumimoji="1" lang="ja-JP" altLang="ja-JP" sz="1100">
              <a:solidFill>
                <a:schemeClr val="tx1"/>
              </a:solidFill>
              <a:effectLst/>
              <a:latin typeface="+mn-lt"/>
              <a:ea typeface="+mn-ea"/>
              <a:cs typeface="+mn-cs"/>
            </a:rPr>
            <a:t>の促進に関する</a:t>
          </a:r>
          <a:r>
            <a:rPr kumimoji="1" lang="ja-JP" altLang="en-US" sz="1100">
              <a:solidFill>
                <a:schemeClr val="tx1"/>
              </a:solidFill>
              <a:effectLst/>
              <a:latin typeface="+mn-lt"/>
              <a:ea typeface="+mn-ea"/>
              <a:cs typeface="+mn-cs"/>
            </a:rPr>
            <a:t>調査</a:t>
          </a:r>
          <a:r>
            <a:rPr kumimoji="1" lang="ja-JP" altLang="ja-JP" sz="1100">
              <a:solidFill>
                <a:schemeClr val="tx1"/>
              </a:solidFill>
              <a:effectLst/>
              <a:latin typeface="+mn-lt"/>
              <a:ea typeface="+mn-ea"/>
              <a:cs typeface="+mn-cs"/>
            </a:rPr>
            <a:t>・検討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15</xdr:col>
      <xdr:colOff>20974</xdr:colOff>
      <xdr:row>751</xdr:row>
      <xdr:rowOff>329969</xdr:rowOff>
    </xdr:from>
    <xdr:ext cx="2052000" cy="473075"/>
    <xdr:sp macro="" textlink="">
      <xdr:nvSpPr>
        <xdr:cNvPr id="4" name="テキスト ボックス 3"/>
        <xdr:cNvSpPr txBox="1"/>
      </xdr:nvSpPr>
      <xdr:spPr>
        <a:xfrm>
          <a:off x="2796831" y="54606140"/>
          <a:ext cx="2052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a:t>
          </a:r>
          <a:r>
            <a:rPr kumimoji="1" lang="ja-JP" altLang="en-US" sz="1100">
              <a:solidFill>
                <a:sysClr val="windowText" lastClr="000000"/>
              </a:solidFill>
            </a:rPr>
            <a:t>　</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オーエムシー</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１．３</a:t>
          </a:r>
          <a:r>
            <a:rPr kumimoji="1" lang="ja-JP" altLang="en-US" sz="1100">
              <a:solidFill>
                <a:sysClr val="windowText" lastClr="000000"/>
              </a:solidFill>
            </a:rPr>
            <a:t>百万円</a:t>
          </a:r>
        </a:p>
      </xdr:txBody>
    </xdr:sp>
    <xdr:clientData/>
  </xdr:oneCellAnchor>
  <xdr:oneCellAnchor>
    <xdr:from>
      <xdr:col>15</xdr:col>
      <xdr:colOff>12520</xdr:colOff>
      <xdr:row>757</xdr:row>
      <xdr:rowOff>303743</xdr:rowOff>
    </xdr:from>
    <xdr:ext cx="3047777" cy="473075"/>
    <xdr:sp macro="" textlink="">
      <xdr:nvSpPr>
        <xdr:cNvPr id="5" name="テキスト ボックス 4"/>
        <xdr:cNvSpPr txBox="1"/>
      </xdr:nvSpPr>
      <xdr:spPr>
        <a:xfrm>
          <a:off x="2788377" y="56713514"/>
          <a:ext cx="3047777"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C </a:t>
          </a:r>
          <a:r>
            <a:rPr kumimoji="1" lang="ja-JP" altLang="en-US" sz="1100">
              <a:solidFill>
                <a:sysClr val="windowText" lastClr="000000"/>
              </a:solidFill>
            </a:rPr>
            <a:t>　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　　　　　　</a:t>
          </a:r>
          <a:endParaRPr kumimoji="1" lang="en-US" altLang="ja-JP" sz="1100">
            <a:solidFill>
              <a:sysClr val="windowText" lastClr="000000"/>
            </a:solidFill>
          </a:endParaRPr>
        </a:p>
        <a:p>
          <a:r>
            <a:rPr kumimoji="1" lang="ja-JP" altLang="en-US" sz="1100">
              <a:solidFill>
                <a:sysClr val="windowText" lastClr="000000"/>
              </a:solidFill>
            </a:rPr>
            <a:t>　　　１１．４百万円</a:t>
          </a:r>
        </a:p>
      </xdr:txBody>
    </xdr:sp>
    <xdr:clientData/>
  </xdr:oneCellAnchor>
  <xdr:oneCellAnchor>
    <xdr:from>
      <xdr:col>14</xdr:col>
      <xdr:colOff>100870</xdr:colOff>
      <xdr:row>753</xdr:row>
      <xdr:rowOff>76346</xdr:rowOff>
    </xdr:from>
    <xdr:ext cx="3492000" cy="297145"/>
    <xdr:sp macro="" textlink="">
      <xdr:nvSpPr>
        <xdr:cNvPr id="6" name="テキスト ボックス 5"/>
        <xdr:cNvSpPr txBox="1"/>
      </xdr:nvSpPr>
      <xdr:spPr>
        <a:xfrm>
          <a:off x="2691670" y="55060089"/>
          <a:ext cx="349200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名古屋議定書情報交換サイトの運用・保守</a:t>
          </a:r>
          <a:r>
            <a:rPr lang="en-US" altLang="ja-JP">
              <a:solidFill>
                <a:sysClr val="windowText" lastClr="000000"/>
              </a:solidFill>
              <a:effectLst/>
            </a:rPr>
            <a:t>〕</a:t>
          </a:r>
        </a:p>
      </xdr:txBody>
    </xdr:sp>
    <xdr:clientData/>
  </xdr:oneCellAnchor>
  <xdr:twoCellAnchor>
    <xdr:from>
      <xdr:col>11</xdr:col>
      <xdr:colOff>152400</xdr:colOff>
      <xdr:row>750</xdr:row>
      <xdr:rowOff>120531</xdr:rowOff>
    </xdr:from>
    <xdr:to>
      <xdr:col>11</xdr:col>
      <xdr:colOff>152400</xdr:colOff>
      <xdr:row>758</xdr:row>
      <xdr:rowOff>152400</xdr:rowOff>
    </xdr:to>
    <xdr:cxnSp macro="">
      <xdr:nvCxnSpPr>
        <xdr:cNvPr id="7" name="直線コネクタ 6"/>
        <xdr:cNvCxnSpPr/>
      </xdr:nvCxnSpPr>
      <xdr:spPr>
        <a:xfrm>
          <a:off x="2143125" y="50202981"/>
          <a:ext cx="0" cy="290841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159863</xdr:colOff>
      <xdr:row>758</xdr:row>
      <xdr:rowOff>147147</xdr:rowOff>
    </xdr:from>
    <xdr:to>
      <xdr:col>14</xdr:col>
      <xdr:colOff>179810</xdr:colOff>
      <xdr:row>758</xdr:row>
      <xdr:rowOff>147147</xdr:rowOff>
    </xdr:to>
    <xdr:cxnSp macro="">
      <xdr:nvCxnSpPr>
        <xdr:cNvPr id="8" name="直線コネクタ 7"/>
        <xdr:cNvCxnSpPr/>
      </xdr:nvCxnSpPr>
      <xdr:spPr>
        <a:xfrm flipH="1">
          <a:off x="2195492" y="56916147"/>
          <a:ext cx="57511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165803</xdr:colOff>
      <xdr:row>755</xdr:row>
      <xdr:rowOff>278347</xdr:rowOff>
    </xdr:from>
    <xdr:to>
      <xdr:col>15</xdr:col>
      <xdr:colOff>693</xdr:colOff>
      <xdr:row>755</xdr:row>
      <xdr:rowOff>279934</xdr:rowOff>
    </xdr:to>
    <xdr:cxnSp macro="">
      <xdr:nvCxnSpPr>
        <xdr:cNvPr id="9" name="直線コネクタ 8"/>
        <xdr:cNvCxnSpPr/>
      </xdr:nvCxnSpPr>
      <xdr:spPr>
        <a:xfrm flipH="1">
          <a:off x="2201432" y="55969661"/>
          <a:ext cx="575118"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165802</xdr:colOff>
      <xdr:row>752</xdr:row>
      <xdr:rowOff>217302</xdr:rowOff>
    </xdr:from>
    <xdr:to>
      <xdr:col>15</xdr:col>
      <xdr:colOff>692</xdr:colOff>
      <xdr:row>752</xdr:row>
      <xdr:rowOff>217302</xdr:rowOff>
    </xdr:to>
    <xdr:cxnSp macro="">
      <xdr:nvCxnSpPr>
        <xdr:cNvPr id="10" name="直線コネクタ 9"/>
        <xdr:cNvCxnSpPr/>
      </xdr:nvCxnSpPr>
      <xdr:spPr>
        <a:xfrm flipH="1">
          <a:off x="2201431" y="54841816"/>
          <a:ext cx="57511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18797</xdr:colOff>
      <xdr:row>755</xdr:row>
      <xdr:rowOff>35968</xdr:rowOff>
    </xdr:from>
    <xdr:ext cx="3035970" cy="473075"/>
    <xdr:sp macro="" textlink="">
      <xdr:nvSpPr>
        <xdr:cNvPr id="11" name="テキスト ボックス 10"/>
        <xdr:cNvSpPr txBox="1"/>
      </xdr:nvSpPr>
      <xdr:spPr>
        <a:xfrm>
          <a:off x="2794654" y="55727282"/>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B</a:t>
          </a:r>
          <a:r>
            <a:rPr kumimoji="1" lang="ja-JP" altLang="en-US" sz="1100">
              <a:solidFill>
                <a:sysClr val="windowText" lastClr="000000"/>
              </a:solidFill>
              <a:effectLst/>
              <a:latin typeface="ＭＳ Ｐゴシック 本文"/>
              <a:ea typeface="+mn-ea"/>
              <a:cs typeface="+mn-cs"/>
            </a:rPr>
            <a:t>　三菱</a:t>
          </a:r>
          <a:r>
            <a:rPr kumimoji="1" lang="en-US" altLang="ja-JP" sz="1100">
              <a:solidFill>
                <a:sysClr val="windowText" lastClr="000000"/>
              </a:solidFill>
              <a:effectLst/>
              <a:latin typeface="ＭＳ Ｐゴシック 本文"/>
              <a:ea typeface="+mn-ea"/>
              <a:cs typeface="+mn-cs"/>
            </a:rPr>
            <a:t>UFJ</a:t>
          </a:r>
          <a:r>
            <a:rPr kumimoji="1" lang="ja-JP" altLang="en-US" sz="1100">
              <a:solidFill>
                <a:sysClr val="windowText" lastClr="000000"/>
              </a:solidFill>
              <a:effectLst/>
              <a:latin typeface="ＭＳ Ｐゴシック 本文"/>
              <a:ea typeface="+mn-ea"/>
              <a:cs typeface="+mn-cs"/>
            </a:rPr>
            <a:t>リサーチ＆コンサルティング（株）</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５．７百万円</a:t>
          </a:r>
        </a:p>
      </xdr:txBody>
    </xdr:sp>
    <xdr:clientData/>
  </xdr:oneCellAnchor>
  <xdr:oneCellAnchor>
    <xdr:from>
      <xdr:col>14</xdr:col>
      <xdr:colOff>94055</xdr:colOff>
      <xdr:row>756</xdr:row>
      <xdr:rowOff>120645</xdr:rowOff>
    </xdr:from>
    <xdr:ext cx="6355416" cy="218994"/>
    <xdr:sp macro="" textlink="">
      <xdr:nvSpPr>
        <xdr:cNvPr id="12" name="テキスト ボックス 11"/>
        <xdr:cNvSpPr txBox="1"/>
      </xdr:nvSpPr>
      <xdr:spPr>
        <a:xfrm>
          <a:off x="2684855" y="56171188"/>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en-US" sz="1100">
              <a:solidFill>
                <a:sysClr val="windowText" lastClr="000000"/>
              </a:solidFill>
              <a:effectLst/>
              <a:latin typeface="ＭＳ Ｐゴシック 本文"/>
              <a:ea typeface="+mn-ea"/>
              <a:cs typeface="+mn-cs"/>
            </a:rPr>
            <a:t>名古屋議定書の国内措置の普及啓発・実施支援</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14</xdr:col>
      <xdr:colOff>133028</xdr:colOff>
      <xdr:row>754</xdr:row>
      <xdr:rowOff>131767</xdr:rowOff>
    </xdr:from>
    <xdr:ext cx="2159566" cy="275717"/>
    <xdr:sp macro="" textlink="">
      <xdr:nvSpPr>
        <xdr:cNvPr id="13" name="テキスト ボックス 12"/>
        <xdr:cNvSpPr txBox="1"/>
      </xdr:nvSpPr>
      <xdr:spPr>
        <a:xfrm>
          <a:off x="2723828" y="55474738"/>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14</xdr:col>
      <xdr:colOff>120138</xdr:colOff>
      <xdr:row>751</xdr:row>
      <xdr:rowOff>83090</xdr:rowOff>
    </xdr:from>
    <xdr:ext cx="2230098" cy="275717"/>
    <xdr:sp macro="" textlink="">
      <xdr:nvSpPr>
        <xdr:cNvPr id="14" name="テキスト ボックス 13"/>
        <xdr:cNvSpPr txBox="1"/>
      </xdr:nvSpPr>
      <xdr:spPr>
        <a:xfrm>
          <a:off x="2710938" y="54359261"/>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14</xdr:col>
      <xdr:colOff>127586</xdr:colOff>
      <xdr:row>757</xdr:row>
      <xdr:rowOff>66912</xdr:rowOff>
    </xdr:from>
    <xdr:ext cx="2159566" cy="275717"/>
    <xdr:sp macro="" textlink="">
      <xdr:nvSpPr>
        <xdr:cNvPr id="15" name="テキスト ボックス 14"/>
        <xdr:cNvSpPr txBox="1"/>
      </xdr:nvSpPr>
      <xdr:spPr>
        <a:xfrm>
          <a:off x="2718386" y="5647668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31</xdr:col>
      <xdr:colOff>93232</xdr:colOff>
      <xdr:row>755</xdr:row>
      <xdr:rowOff>267461</xdr:rowOff>
    </xdr:from>
    <xdr:to>
      <xdr:col>32</xdr:col>
      <xdr:colOff>158966</xdr:colOff>
      <xdr:row>755</xdr:row>
      <xdr:rowOff>269048</xdr:rowOff>
    </xdr:to>
    <xdr:cxnSp macro="">
      <xdr:nvCxnSpPr>
        <xdr:cNvPr id="16" name="直線コネクタ 15"/>
        <xdr:cNvCxnSpPr/>
      </xdr:nvCxnSpPr>
      <xdr:spPr>
        <a:xfrm flipH="1">
          <a:off x="5867499" y="55012928"/>
          <a:ext cx="252000"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8467</xdr:colOff>
      <xdr:row>755</xdr:row>
      <xdr:rowOff>33867</xdr:rowOff>
    </xdr:from>
    <xdr:ext cx="3035970" cy="473075"/>
    <xdr:sp macro="" textlink="">
      <xdr:nvSpPr>
        <xdr:cNvPr id="18" name="テキスト ボックス 17"/>
        <xdr:cNvSpPr txBox="1"/>
      </xdr:nvSpPr>
      <xdr:spPr>
        <a:xfrm>
          <a:off x="6155267" y="54779334"/>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　個人リサーチャー・コンサルタント</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０．４百万円</a:t>
          </a:r>
        </a:p>
      </xdr:txBody>
    </xdr:sp>
    <xdr:clientData/>
  </xdr:oneCellAnchor>
  <xdr:oneCellAnchor>
    <xdr:from>
      <xdr:col>33</xdr:col>
      <xdr:colOff>25400</xdr:colOff>
      <xdr:row>754</xdr:row>
      <xdr:rowOff>143933</xdr:rowOff>
    </xdr:from>
    <xdr:ext cx="748923" cy="275717"/>
    <xdr:sp macro="" textlink="">
      <xdr:nvSpPr>
        <xdr:cNvPr id="19" name="テキスト ボックス 18"/>
        <xdr:cNvSpPr txBox="1"/>
      </xdr:nvSpPr>
      <xdr:spPr>
        <a:xfrm>
          <a:off x="6172200" y="54542266"/>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31</xdr:col>
      <xdr:colOff>98777</xdr:colOff>
      <xdr:row>758</xdr:row>
      <xdr:rowOff>184205</xdr:rowOff>
    </xdr:from>
    <xdr:to>
      <xdr:col>32</xdr:col>
      <xdr:colOff>164511</xdr:colOff>
      <xdr:row>758</xdr:row>
      <xdr:rowOff>185792</xdr:rowOff>
    </xdr:to>
    <xdr:cxnSp macro="">
      <xdr:nvCxnSpPr>
        <xdr:cNvPr id="20" name="直線コネクタ 19"/>
        <xdr:cNvCxnSpPr/>
      </xdr:nvCxnSpPr>
      <xdr:spPr>
        <a:xfrm flipH="1">
          <a:off x="5785555" y="55958372"/>
          <a:ext cx="249178"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14012</xdr:colOff>
      <xdr:row>757</xdr:row>
      <xdr:rowOff>303389</xdr:rowOff>
    </xdr:from>
    <xdr:ext cx="3035970" cy="473075"/>
    <xdr:sp macro="" textlink="">
      <xdr:nvSpPr>
        <xdr:cNvPr id="21" name="テキスト ボックス 20"/>
        <xdr:cNvSpPr txBox="1"/>
      </xdr:nvSpPr>
      <xdr:spPr>
        <a:xfrm>
          <a:off x="6067679" y="55724778"/>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CUE</a:t>
          </a:r>
          <a:r>
            <a:rPr kumimoji="1" lang="ja-JP" altLang="en-US" sz="1100">
              <a:solidFill>
                <a:sysClr val="windowText" lastClr="000000"/>
              </a:solidFill>
              <a:effectLst/>
              <a:latin typeface="+mn-lt"/>
              <a:ea typeface="+mn-ea"/>
              <a:cs typeface="+mn-cs"/>
            </a:rPr>
            <a:t>（株）</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０．４百万円</a:t>
          </a:r>
        </a:p>
      </xdr:txBody>
    </xdr:sp>
    <xdr:clientData/>
  </xdr:oneCellAnchor>
  <xdr:oneCellAnchor>
    <xdr:from>
      <xdr:col>33</xdr:col>
      <xdr:colOff>47977</xdr:colOff>
      <xdr:row>757</xdr:row>
      <xdr:rowOff>38099</xdr:rowOff>
    </xdr:from>
    <xdr:ext cx="748923" cy="275717"/>
    <xdr:sp macro="" textlink="">
      <xdr:nvSpPr>
        <xdr:cNvPr id="22" name="テキスト ボックス 21"/>
        <xdr:cNvSpPr txBox="1"/>
      </xdr:nvSpPr>
      <xdr:spPr>
        <a:xfrm>
          <a:off x="6194777" y="55494766"/>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704</v>
      </c>
      <c r="AK2" s="206"/>
      <c r="AL2" s="206"/>
      <c r="AM2" s="206"/>
      <c r="AN2" s="98" t="s">
        <v>400</v>
      </c>
      <c r="AO2" s="206">
        <v>20</v>
      </c>
      <c r="AP2" s="206"/>
      <c r="AQ2" s="206"/>
      <c r="AR2" s="99" t="s">
        <v>703</v>
      </c>
      <c r="AS2" s="207">
        <v>203</v>
      </c>
      <c r="AT2" s="207"/>
      <c r="AU2" s="207"/>
      <c r="AV2" s="98" t="str">
        <f>IF(AW2="","","-")</f>
        <v/>
      </c>
      <c r="AW2" s="396"/>
      <c r="AX2" s="396"/>
    </row>
    <row r="3" spans="1:50" ht="21" customHeight="1" thickBot="1" x14ac:dyDescent="0.25">
      <c r="A3" s="523" t="s">
        <v>696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706</v>
      </c>
      <c r="AK3" s="525"/>
      <c r="AL3" s="525"/>
      <c r="AM3" s="525"/>
      <c r="AN3" s="525"/>
      <c r="AO3" s="525"/>
      <c r="AP3" s="525"/>
      <c r="AQ3" s="525"/>
      <c r="AR3" s="525"/>
      <c r="AS3" s="525"/>
      <c r="AT3" s="525"/>
      <c r="AU3" s="525"/>
      <c r="AV3" s="525"/>
      <c r="AW3" s="525"/>
      <c r="AX3" s="24" t="s">
        <v>65</v>
      </c>
    </row>
    <row r="4" spans="1:50" ht="24.75" customHeight="1" x14ac:dyDescent="0.2">
      <c r="A4" s="727" t="s">
        <v>25</v>
      </c>
      <c r="B4" s="728"/>
      <c r="C4" s="728"/>
      <c r="D4" s="728"/>
      <c r="E4" s="728"/>
      <c r="F4" s="728"/>
      <c r="G4" s="703" t="s">
        <v>756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9" t="s">
        <v>709</v>
      </c>
      <c r="H5" s="560"/>
      <c r="I5" s="560"/>
      <c r="J5" s="560"/>
      <c r="K5" s="560"/>
      <c r="L5" s="560"/>
      <c r="M5" s="561" t="s">
        <v>66</v>
      </c>
      <c r="N5" s="562"/>
      <c r="O5" s="562"/>
      <c r="P5" s="562"/>
      <c r="Q5" s="562"/>
      <c r="R5" s="563"/>
      <c r="S5" s="564" t="s">
        <v>710</v>
      </c>
      <c r="T5" s="560"/>
      <c r="U5" s="560"/>
      <c r="V5" s="560"/>
      <c r="W5" s="560"/>
      <c r="X5" s="565"/>
      <c r="Y5" s="719" t="s">
        <v>3</v>
      </c>
      <c r="Z5" s="720"/>
      <c r="AA5" s="720"/>
      <c r="AB5" s="720"/>
      <c r="AC5" s="720"/>
      <c r="AD5" s="721"/>
      <c r="AE5" s="722" t="s">
        <v>711</v>
      </c>
      <c r="AF5" s="722"/>
      <c r="AG5" s="722"/>
      <c r="AH5" s="722"/>
      <c r="AI5" s="722"/>
      <c r="AJ5" s="722"/>
      <c r="AK5" s="722"/>
      <c r="AL5" s="722"/>
      <c r="AM5" s="722"/>
      <c r="AN5" s="722"/>
      <c r="AO5" s="722"/>
      <c r="AP5" s="723"/>
      <c r="AQ5" s="724" t="s">
        <v>708</v>
      </c>
      <c r="AR5" s="725"/>
      <c r="AS5" s="725"/>
      <c r="AT5" s="725"/>
      <c r="AU5" s="725"/>
      <c r="AV5" s="725"/>
      <c r="AW5" s="725"/>
      <c r="AX5" s="726"/>
    </row>
    <row r="6" spans="1:50" ht="39" customHeight="1" x14ac:dyDescent="0.2">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712</v>
      </c>
      <c r="H7" s="830"/>
      <c r="I7" s="830"/>
      <c r="J7" s="830"/>
      <c r="K7" s="830"/>
      <c r="L7" s="830"/>
      <c r="M7" s="830"/>
      <c r="N7" s="830"/>
      <c r="O7" s="830"/>
      <c r="P7" s="830"/>
      <c r="Q7" s="830"/>
      <c r="R7" s="830"/>
      <c r="S7" s="830"/>
      <c r="T7" s="830"/>
      <c r="U7" s="830"/>
      <c r="V7" s="830"/>
      <c r="W7" s="830"/>
      <c r="X7" s="831"/>
      <c r="Y7" s="394" t="s">
        <v>383</v>
      </c>
      <c r="Z7" s="296"/>
      <c r="AA7" s="296"/>
      <c r="AB7" s="296"/>
      <c r="AC7" s="296"/>
      <c r="AD7" s="395"/>
      <c r="AE7" s="381" t="s">
        <v>713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2">
      <c r="A9" s="123" t="s">
        <v>23</v>
      </c>
      <c r="B9" s="124"/>
      <c r="C9" s="124"/>
      <c r="D9" s="124"/>
      <c r="E9" s="124"/>
      <c r="F9" s="124"/>
      <c r="G9" s="573" t="s">
        <v>787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0" customHeight="1" x14ac:dyDescent="0.2">
      <c r="A10" s="744" t="s">
        <v>30</v>
      </c>
      <c r="B10" s="745"/>
      <c r="C10" s="745"/>
      <c r="D10" s="745"/>
      <c r="E10" s="745"/>
      <c r="F10" s="745"/>
      <c r="G10" s="676" t="s">
        <v>714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17" t="s">
        <v>24</v>
      </c>
      <c r="B12" s="118"/>
      <c r="C12" s="118"/>
      <c r="D12" s="118"/>
      <c r="E12" s="118"/>
      <c r="F12" s="119"/>
      <c r="G12" s="682"/>
      <c r="H12" s="683"/>
      <c r="I12" s="683"/>
      <c r="J12" s="683"/>
      <c r="K12" s="683"/>
      <c r="L12" s="683"/>
      <c r="M12" s="683"/>
      <c r="N12" s="683"/>
      <c r="O12" s="683"/>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6"/>
    </row>
    <row r="13" spans="1:50" ht="21" customHeight="1" x14ac:dyDescent="0.2">
      <c r="A13" s="120"/>
      <c r="B13" s="121"/>
      <c r="C13" s="121"/>
      <c r="D13" s="121"/>
      <c r="E13" s="121"/>
      <c r="F13" s="122"/>
      <c r="G13" s="747" t="s">
        <v>6</v>
      </c>
      <c r="H13" s="748"/>
      <c r="I13" s="639" t="s">
        <v>7</v>
      </c>
      <c r="J13" s="640"/>
      <c r="K13" s="640"/>
      <c r="L13" s="640"/>
      <c r="M13" s="640"/>
      <c r="N13" s="640"/>
      <c r="O13" s="641"/>
      <c r="P13" s="163">
        <v>41</v>
      </c>
      <c r="Q13" s="164"/>
      <c r="R13" s="164"/>
      <c r="S13" s="164"/>
      <c r="T13" s="164"/>
      <c r="U13" s="164"/>
      <c r="V13" s="165"/>
      <c r="W13" s="163">
        <v>44</v>
      </c>
      <c r="X13" s="164"/>
      <c r="Y13" s="164"/>
      <c r="Z13" s="164"/>
      <c r="AA13" s="164"/>
      <c r="AB13" s="164"/>
      <c r="AC13" s="165"/>
      <c r="AD13" s="163">
        <v>50</v>
      </c>
      <c r="AE13" s="164"/>
      <c r="AF13" s="164"/>
      <c r="AG13" s="164"/>
      <c r="AH13" s="164"/>
      <c r="AI13" s="164"/>
      <c r="AJ13" s="165"/>
      <c r="AK13" s="163">
        <v>50</v>
      </c>
      <c r="AL13" s="164"/>
      <c r="AM13" s="164"/>
      <c r="AN13" s="164"/>
      <c r="AO13" s="164"/>
      <c r="AP13" s="164"/>
      <c r="AQ13" s="165"/>
      <c r="AR13" s="160">
        <v>59</v>
      </c>
      <c r="AS13" s="161"/>
      <c r="AT13" s="161"/>
      <c r="AU13" s="161"/>
      <c r="AV13" s="161"/>
      <c r="AW13" s="161"/>
      <c r="AX13" s="393"/>
    </row>
    <row r="14" spans="1:50" ht="21" customHeight="1" x14ac:dyDescent="0.2">
      <c r="A14" s="120"/>
      <c r="B14" s="121"/>
      <c r="C14" s="121"/>
      <c r="D14" s="121"/>
      <c r="E14" s="121"/>
      <c r="F14" s="122"/>
      <c r="G14" s="749"/>
      <c r="H14" s="750"/>
      <c r="I14" s="576" t="s">
        <v>8</v>
      </c>
      <c r="J14" s="630"/>
      <c r="K14" s="630"/>
      <c r="L14" s="630"/>
      <c r="M14" s="630"/>
      <c r="N14" s="630"/>
      <c r="O14" s="631"/>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806</v>
      </c>
      <c r="AL14" s="164"/>
      <c r="AM14" s="164"/>
      <c r="AN14" s="164"/>
      <c r="AO14" s="164"/>
      <c r="AP14" s="164"/>
      <c r="AQ14" s="165"/>
      <c r="AR14" s="666"/>
      <c r="AS14" s="666"/>
      <c r="AT14" s="666"/>
      <c r="AU14" s="666"/>
      <c r="AV14" s="666"/>
      <c r="AW14" s="666"/>
      <c r="AX14" s="667"/>
    </row>
    <row r="15" spans="1:50" ht="21" customHeight="1" x14ac:dyDescent="0.2">
      <c r="A15" s="120"/>
      <c r="B15" s="121"/>
      <c r="C15" s="121"/>
      <c r="D15" s="121"/>
      <c r="E15" s="121"/>
      <c r="F15" s="122"/>
      <c r="G15" s="749"/>
      <c r="H15" s="750"/>
      <c r="I15" s="576" t="s">
        <v>51</v>
      </c>
      <c r="J15" s="577"/>
      <c r="K15" s="577"/>
      <c r="L15" s="577"/>
      <c r="M15" s="577"/>
      <c r="N15" s="577"/>
      <c r="O15" s="578"/>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18</v>
      </c>
      <c r="AL15" s="164"/>
      <c r="AM15" s="164"/>
      <c r="AN15" s="164"/>
      <c r="AO15" s="164"/>
      <c r="AP15" s="164"/>
      <c r="AQ15" s="165"/>
      <c r="AR15" s="163" t="s">
        <v>827</v>
      </c>
      <c r="AS15" s="164"/>
      <c r="AT15" s="164"/>
      <c r="AU15" s="164"/>
      <c r="AV15" s="164"/>
      <c r="AW15" s="164"/>
      <c r="AX15" s="629"/>
    </row>
    <row r="16" spans="1:50" ht="21" customHeight="1" x14ac:dyDescent="0.2">
      <c r="A16" s="120"/>
      <c r="B16" s="121"/>
      <c r="C16" s="121"/>
      <c r="D16" s="121"/>
      <c r="E16" s="121"/>
      <c r="F16" s="122"/>
      <c r="G16" s="749"/>
      <c r="H16" s="750"/>
      <c r="I16" s="576" t="s">
        <v>52</v>
      </c>
      <c r="J16" s="577"/>
      <c r="K16" s="577"/>
      <c r="L16" s="577"/>
      <c r="M16" s="577"/>
      <c r="N16" s="577"/>
      <c r="O16" s="578"/>
      <c r="P16" s="163" t="s">
        <v>715</v>
      </c>
      <c r="Q16" s="164"/>
      <c r="R16" s="164"/>
      <c r="S16" s="164"/>
      <c r="T16" s="164"/>
      <c r="U16" s="164"/>
      <c r="V16" s="165"/>
      <c r="W16" s="163" t="s">
        <v>715</v>
      </c>
      <c r="X16" s="164"/>
      <c r="Y16" s="164"/>
      <c r="Z16" s="164"/>
      <c r="AA16" s="164"/>
      <c r="AB16" s="164"/>
      <c r="AC16" s="165"/>
      <c r="AD16" s="163">
        <v>-18</v>
      </c>
      <c r="AE16" s="164"/>
      <c r="AF16" s="164"/>
      <c r="AG16" s="164"/>
      <c r="AH16" s="164"/>
      <c r="AI16" s="164"/>
      <c r="AJ16" s="165"/>
      <c r="AK16" s="163" t="s">
        <v>790</v>
      </c>
      <c r="AL16" s="164"/>
      <c r="AM16" s="164"/>
      <c r="AN16" s="164"/>
      <c r="AO16" s="164"/>
      <c r="AP16" s="164"/>
      <c r="AQ16" s="165"/>
      <c r="AR16" s="679"/>
      <c r="AS16" s="680"/>
      <c r="AT16" s="680"/>
      <c r="AU16" s="680"/>
      <c r="AV16" s="680"/>
      <c r="AW16" s="680"/>
      <c r="AX16" s="681"/>
    </row>
    <row r="17" spans="1:50" ht="24.75" customHeight="1" x14ac:dyDescent="0.2">
      <c r="A17" s="120"/>
      <c r="B17" s="121"/>
      <c r="C17" s="121"/>
      <c r="D17" s="121"/>
      <c r="E17" s="121"/>
      <c r="F17" s="122"/>
      <c r="G17" s="749"/>
      <c r="H17" s="750"/>
      <c r="I17" s="576" t="s">
        <v>50</v>
      </c>
      <c r="J17" s="630"/>
      <c r="K17" s="630"/>
      <c r="L17" s="630"/>
      <c r="M17" s="630"/>
      <c r="N17" s="630"/>
      <c r="O17" s="631"/>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791</v>
      </c>
      <c r="AL17" s="164"/>
      <c r="AM17" s="164"/>
      <c r="AN17" s="164"/>
      <c r="AO17" s="164"/>
      <c r="AP17" s="164"/>
      <c r="AQ17" s="165"/>
      <c r="AR17" s="391"/>
      <c r="AS17" s="391"/>
      <c r="AT17" s="391"/>
      <c r="AU17" s="391"/>
      <c r="AV17" s="391"/>
      <c r="AW17" s="391"/>
      <c r="AX17" s="392"/>
    </row>
    <row r="18" spans="1:50" ht="24.75" customHeight="1" x14ac:dyDescent="0.2">
      <c r="A18" s="120"/>
      <c r="B18" s="121"/>
      <c r="C18" s="121"/>
      <c r="D18" s="121"/>
      <c r="E18" s="121"/>
      <c r="F18" s="122"/>
      <c r="G18" s="751"/>
      <c r="H18" s="752"/>
      <c r="I18" s="739" t="s">
        <v>20</v>
      </c>
      <c r="J18" s="740"/>
      <c r="K18" s="740"/>
      <c r="L18" s="740"/>
      <c r="M18" s="740"/>
      <c r="N18" s="740"/>
      <c r="O18" s="741"/>
      <c r="P18" s="169">
        <f>SUM(P13:V17)</f>
        <v>41</v>
      </c>
      <c r="Q18" s="170"/>
      <c r="R18" s="170"/>
      <c r="S18" s="170"/>
      <c r="T18" s="170"/>
      <c r="U18" s="170"/>
      <c r="V18" s="171"/>
      <c r="W18" s="169">
        <f>SUM(W13:AC17)</f>
        <v>44</v>
      </c>
      <c r="X18" s="170"/>
      <c r="Y18" s="170"/>
      <c r="Z18" s="170"/>
      <c r="AA18" s="170"/>
      <c r="AB18" s="170"/>
      <c r="AC18" s="171"/>
      <c r="AD18" s="169">
        <f>SUM(AD13:AJ17)</f>
        <v>32</v>
      </c>
      <c r="AE18" s="170"/>
      <c r="AF18" s="170"/>
      <c r="AG18" s="170"/>
      <c r="AH18" s="170"/>
      <c r="AI18" s="170"/>
      <c r="AJ18" s="171"/>
      <c r="AK18" s="169">
        <f>SUM(AK13:AQ17)</f>
        <v>68</v>
      </c>
      <c r="AL18" s="170"/>
      <c r="AM18" s="170"/>
      <c r="AN18" s="170"/>
      <c r="AO18" s="170"/>
      <c r="AP18" s="170"/>
      <c r="AQ18" s="171"/>
      <c r="AR18" s="169">
        <f>SUM(AR13:AX17)</f>
        <v>59</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v>40</v>
      </c>
      <c r="Q19" s="164"/>
      <c r="R19" s="164"/>
      <c r="S19" s="164"/>
      <c r="T19" s="164"/>
      <c r="U19" s="164"/>
      <c r="V19" s="165"/>
      <c r="W19" s="163">
        <v>37</v>
      </c>
      <c r="X19" s="164"/>
      <c r="Y19" s="164"/>
      <c r="Z19" s="164"/>
      <c r="AA19" s="164"/>
      <c r="AB19" s="164"/>
      <c r="AC19" s="165"/>
      <c r="AD19" s="163">
        <v>18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f>IF(P18=0, "-", SUM(P19)/P18)</f>
        <v>0.97560975609756095</v>
      </c>
      <c r="Q20" s="539"/>
      <c r="R20" s="539"/>
      <c r="S20" s="539"/>
      <c r="T20" s="539"/>
      <c r="U20" s="539"/>
      <c r="V20" s="539"/>
      <c r="W20" s="539">
        <f t="shared" ref="W20" si="0">IF(W18=0, "-", SUM(W19)/W18)</f>
        <v>0.84090909090909094</v>
      </c>
      <c r="X20" s="539"/>
      <c r="Y20" s="539"/>
      <c r="Z20" s="539"/>
      <c r="AA20" s="539"/>
      <c r="AB20" s="539"/>
      <c r="AC20" s="539"/>
      <c r="AD20" s="539">
        <f t="shared" ref="AD20" si="1">IF(AD18=0, "-", SUM(AD19)/AD18)</f>
        <v>0.5625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25" t="s">
        <v>351</v>
      </c>
      <c r="H21" s="926"/>
      <c r="I21" s="926"/>
      <c r="J21" s="926"/>
      <c r="K21" s="926"/>
      <c r="L21" s="926"/>
      <c r="M21" s="926"/>
      <c r="N21" s="926"/>
      <c r="O21" s="926"/>
      <c r="P21" s="539">
        <f>IF(P19=0, "-", SUM(P19)/SUM(P13,P14))</f>
        <v>0.97560975609756095</v>
      </c>
      <c r="Q21" s="539"/>
      <c r="R21" s="539"/>
      <c r="S21" s="539"/>
      <c r="T21" s="539"/>
      <c r="U21" s="539"/>
      <c r="V21" s="539"/>
      <c r="W21" s="539">
        <f t="shared" ref="W21" si="2">IF(W19=0, "-", SUM(W19)/SUM(W13,W14))</f>
        <v>0.84090909090909094</v>
      </c>
      <c r="X21" s="539"/>
      <c r="Y21" s="539"/>
      <c r="Z21" s="539"/>
      <c r="AA21" s="539"/>
      <c r="AB21" s="539"/>
      <c r="AC21" s="539"/>
      <c r="AD21" s="539">
        <f t="shared" ref="AD21" si="3">IF(AD19=0, "-", SUM(AD19)/SUM(AD13,AD14))</f>
        <v>0.36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701</v>
      </c>
      <c r="B22" s="139"/>
      <c r="C22" s="139"/>
      <c r="D22" s="139"/>
      <c r="E22" s="139"/>
      <c r="F22" s="140"/>
      <c r="G22" s="129" t="s">
        <v>330</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716</v>
      </c>
      <c r="H23" s="133"/>
      <c r="I23" s="133"/>
      <c r="J23" s="133"/>
      <c r="K23" s="133"/>
      <c r="L23" s="133"/>
      <c r="M23" s="133"/>
      <c r="N23" s="133"/>
      <c r="O23" s="134"/>
      <c r="P23" s="160">
        <v>50</v>
      </c>
      <c r="Q23" s="161"/>
      <c r="R23" s="161"/>
      <c r="S23" s="161"/>
      <c r="T23" s="161"/>
      <c r="U23" s="161"/>
      <c r="V23" s="162"/>
      <c r="W23" s="160">
        <v>59</v>
      </c>
      <c r="X23" s="161"/>
      <c r="Y23" s="161"/>
      <c r="Z23" s="161"/>
      <c r="AA23" s="161"/>
      <c r="AB23" s="161"/>
      <c r="AC23" s="162"/>
      <c r="AD23" s="149" t="s">
        <v>830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331</v>
      </c>
      <c r="H29" s="229"/>
      <c r="I29" s="229"/>
      <c r="J29" s="229"/>
      <c r="K29" s="229"/>
      <c r="L29" s="229"/>
      <c r="M29" s="229"/>
      <c r="N29" s="229"/>
      <c r="O29" s="230"/>
      <c r="P29" s="163">
        <f>AK13</f>
        <v>50</v>
      </c>
      <c r="Q29" s="164"/>
      <c r="R29" s="164"/>
      <c r="S29" s="164"/>
      <c r="T29" s="164"/>
      <c r="U29" s="164"/>
      <c r="V29" s="165"/>
      <c r="W29" s="211">
        <f>AR13</f>
        <v>59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346</v>
      </c>
      <c r="B30" s="510"/>
      <c r="C30" s="510"/>
      <c r="D30" s="510"/>
      <c r="E30" s="510"/>
      <c r="F30" s="511"/>
      <c r="G30" s="651" t="s">
        <v>146</v>
      </c>
      <c r="H30" s="389"/>
      <c r="I30" s="389"/>
      <c r="J30" s="389"/>
      <c r="K30" s="389"/>
      <c r="L30" s="389"/>
      <c r="M30" s="389"/>
      <c r="N30" s="389"/>
      <c r="O30" s="580"/>
      <c r="P30" s="579" t="s">
        <v>59</v>
      </c>
      <c r="Q30" s="389"/>
      <c r="R30" s="389"/>
      <c r="S30" s="389"/>
      <c r="T30" s="389"/>
      <c r="U30" s="389"/>
      <c r="V30" s="389"/>
      <c r="W30" s="389"/>
      <c r="X30" s="580"/>
      <c r="Y30" s="465"/>
      <c r="Z30" s="466"/>
      <c r="AA30" s="467"/>
      <c r="AB30" s="384" t="s">
        <v>11</v>
      </c>
      <c r="AC30" s="385"/>
      <c r="AD30" s="386"/>
      <c r="AE30" s="384" t="s">
        <v>384</v>
      </c>
      <c r="AF30" s="385"/>
      <c r="AG30" s="385"/>
      <c r="AH30" s="386"/>
      <c r="AI30" s="387" t="s">
        <v>406</v>
      </c>
      <c r="AJ30" s="387"/>
      <c r="AK30" s="387"/>
      <c r="AL30" s="384"/>
      <c r="AM30" s="387" t="s">
        <v>503</v>
      </c>
      <c r="AN30" s="387"/>
      <c r="AO30" s="387"/>
      <c r="AP30" s="384"/>
      <c r="AQ30" s="642" t="s">
        <v>232</v>
      </c>
      <c r="AR30" s="643"/>
      <c r="AS30" s="643"/>
      <c r="AT30" s="644"/>
      <c r="AU30" s="389" t="s">
        <v>134</v>
      </c>
      <c r="AV30" s="389"/>
      <c r="AW30" s="389"/>
      <c r="AX30" s="390"/>
    </row>
    <row r="31" spans="1:50" ht="18.75" customHeight="1" x14ac:dyDescent="0.2">
      <c r="A31" s="512"/>
      <c r="B31" s="513"/>
      <c r="C31" s="513"/>
      <c r="D31" s="513"/>
      <c r="E31" s="513"/>
      <c r="F31" s="514"/>
      <c r="G31" s="568"/>
      <c r="H31" s="377"/>
      <c r="I31" s="377"/>
      <c r="J31" s="377"/>
      <c r="K31" s="377"/>
      <c r="L31" s="377"/>
      <c r="M31" s="377"/>
      <c r="N31" s="377"/>
      <c r="O31" s="569"/>
      <c r="P31" s="581"/>
      <c r="Q31" s="377"/>
      <c r="R31" s="377"/>
      <c r="S31" s="377"/>
      <c r="T31" s="377"/>
      <c r="U31" s="377"/>
      <c r="V31" s="377"/>
      <c r="W31" s="377"/>
      <c r="X31" s="569"/>
      <c r="Y31" s="468"/>
      <c r="Z31" s="469"/>
      <c r="AA31" s="470"/>
      <c r="AB31" s="334"/>
      <c r="AC31" s="335"/>
      <c r="AD31" s="336"/>
      <c r="AE31" s="334"/>
      <c r="AF31" s="335"/>
      <c r="AG31" s="335"/>
      <c r="AH31" s="336"/>
      <c r="AI31" s="388"/>
      <c r="AJ31" s="388"/>
      <c r="AK31" s="388"/>
      <c r="AL31" s="334"/>
      <c r="AM31" s="388"/>
      <c r="AN31" s="388"/>
      <c r="AO31" s="388"/>
      <c r="AP31" s="334"/>
      <c r="AQ31" s="231" t="s">
        <v>715</v>
      </c>
      <c r="AR31" s="178"/>
      <c r="AS31" s="179" t="s">
        <v>233</v>
      </c>
      <c r="AT31" s="202"/>
      <c r="AU31" s="271">
        <v>3</v>
      </c>
      <c r="AV31" s="271"/>
      <c r="AW31" s="377" t="s">
        <v>179</v>
      </c>
      <c r="AX31" s="378"/>
    </row>
    <row r="32" spans="1:50" ht="41.7" customHeight="1" x14ac:dyDescent="0.2">
      <c r="A32" s="515"/>
      <c r="B32" s="513"/>
      <c r="C32" s="513"/>
      <c r="D32" s="513"/>
      <c r="E32" s="513"/>
      <c r="F32" s="514"/>
      <c r="G32" s="540" t="s">
        <v>822</v>
      </c>
      <c r="H32" s="541"/>
      <c r="I32" s="541"/>
      <c r="J32" s="541"/>
      <c r="K32" s="541"/>
      <c r="L32" s="541"/>
      <c r="M32" s="541"/>
      <c r="N32" s="541"/>
      <c r="O32" s="542"/>
      <c r="P32" s="191" t="s">
        <v>717</v>
      </c>
      <c r="Q32" s="191"/>
      <c r="R32" s="191"/>
      <c r="S32" s="191"/>
      <c r="T32" s="191"/>
      <c r="U32" s="191"/>
      <c r="V32" s="191"/>
      <c r="W32" s="191"/>
      <c r="X32" s="233"/>
      <c r="Y32" s="341" t="s">
        <v>12</v>
      </c>
      <c r="Z32" s="549"/>
      <c r="AA32" s="550"/>
      <c r="AB32" s="551" t="s">
        <v>718</v>
      </c>
      <c r="AC32" s="552"/>
      <c r="AD32" s="552"/>
      <c r="AE32" s="365">
        <v>62</v>
      </c>
      <c r="AF32" s="366"/>
      <c r="AG32" s="366"/>
      <c r="AH32" s="366"/>
      <c r="AI32" s="365">
        <v>62</v>
      </c>
      <c r="AJ32" s="366"/>
      <c r="AK32" s="366"/>
      <c r="AL32" s="366"/>
      <c r="AM32" s="365">
        <v>69</v>
      </c>
      <c r="AN32" s="366"/>
      <c r="AO32" s="366"/>
      <c r="AP32" s="366"/>
      <c r="AQ32" s="166" t="s">
        <v>715</v>
      </c>
      <c r="AR32" s="167"/>
      <c r="AS32" s="167"/>
      <c r="AT32" s="168"/>
      <c r="AU32" s="366" t="s">
        <v>823</v>
      </c>
      <c r="AV32" s="366"/>
      <c r="AW32" s="366"/>
      <c r="AX32" s="367"/>
    </row>
    <row r="33" spans="1:51" ht="32.1" customHeight="1" x14ac:dyDescent="0.2">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719</v>
      </c>
      <c r="AC33" s="522"/>
      <c r="AD33" s="522"/>
      <c r="AE33" s="365">
        <v>81</v>
      </c>
      <c r="AF33" s="366"/>
      <c r="AG33" s="366"/>
      <c r="AH33" s="366"/>
      <c r="AI33" s="365">
        <v>81</v>
      </c>
      <c r="AJ33" s="366"/>
      <c r="AK33" s="366"/>
      <c r="AL33" s="366"/>
      <c r="AM33" s="365">
        <v>81</v>
      </c>
      <c r="AN33" s="366"/>
      <c r="AO33" s="366"/>
      <c r="AP33" s="366"/>
      <c r="AQ33" s="166" t="s">
        <v>715</v>
      </c>
      <c r="AR33" s="167"/>
      <c r="AS33" s="167"/>
      <c r="AT33" s="168"/>
      <c r="AU33" s="366" t="s">
        <v>824</v>
      </c>
      <c r="AV33" s="366"/>
      <c r="AW33" s="366"/>
      <c r="AX33" s="367"/>
    </row>
    <row r="34" spans="1:51" ht="32.1" customHeight="1" x14ac:dyDescent="0.2">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5">
        <v>76</v>
      </c>
      <c r="AF34" s="366"/>
      <c r="AG34" s="366"/>
      <c r="AH34" s="366"/>
      <c r="AI34" s="365">
        <v>76</v>
      </c>
      <c r="AJ34" s="366"/>
      <c r="AK34" s="366"/>
      <c r="AL34" s="366"/>
      <c r="AM34" s="365">
        <v>85</v>
      </c>
      <c r="AN34" s="366"/>
      <c r="AO34" s="366"/>
      <c r="AP34" s="366"/>
      <c r="AQ34" s="166" t="s">
        <v>715</v>
      </c>
      <c r="AR34" s="167"/>
      <c r="AS34" s="167"/>
      <c r="AT34" s="168"/>
      <c r="AU34" s="366">
        <v>100</v>
      </c>
      <c r="AV34" s="366"/>
      <c r="AW34" s="366"/>
      <c r="AX34" s="367"/>
    </row>
    <row r="35" spans="1:51" ht="23.25" customHeight="1" x14ac:dyDescent="0.2">
      <c r="A35" s="898" t="s">
        <v>375</v>
      </c>
      <c r="B35" s="899"/>
      <c r="C35" s="899"/>
      <c r="D35" s="899"/>
      <c r="E35" s="899"/>
      <c r="F35" s="900"/>
      <c r="G35" s="904" t="s">
        <v>720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2">
      <c r="A37" s="645" t="s">
        <v>346</v>
      </c>
      <c r="B37" s="646"/>
      <c r="C37" s="646"/>
      <c r="D37" s="646"/>
      <c r="E37" s="646"/>
      <c r="F37" s="647"/>
      <c r="G37" s="566" t="s">
        <v>146</v>
      </c>
      <c r="H37" s="379"/>
      <c r="I37" s="379"/>
      <c r="J37" s="379"/>
      <c r="K37" s="379"/>
      <c r="L37" s="379"/>
      <c r="M37" s="379"/>
      <c r="N37" s="379"/>
      <c r="O37" s="567"/>
      <c r="P37" s="632" t="s">
        <v>59</v>
      </c>
      <c r="Q37" s="379"/>
      <c r="R37" s="379"/>
      <c r="S37" s="379"/>
      <c r="T37" s="379"/>
      <c r="U37" s="379"/>
      <c r="V37" s="379"/>
      <c r="W37" s="379"/>
      <c r="X37" s="567"/>
      <c r="Y37" s="633"/>
      <c r="Z37" s="634"/>
      <c r="AA37" s="635"/>
      <c r="AB37" s="636" t="s">
        <v>11</v>
      </c>
      <c r="AC37" s="637"/>
      <c r="AD37" s="638"/>
      <c r="AE37" s="337" t="s">
        <v>384</v>
      </c>
      <c r="AF37" s="337"/>
      <c r="AG37" s="337"/>
      <c r="AH37" s="337"/>
      <c r="AI37" s="337" t="s">
        <v>406</v>
      </c>
      <c r="AJ37" s="337"/>
      <c r="AK37" s="337"/>
      <c r="AL37" s="337"/>
      <c r="AM37" s="337" t="s">
        <v>503</v>
      </c>
      <c r="AN37" s="337"/>
      <c r="AO37" s="337"/>
      <c r="AP37" s="337"/>
      <c r="AQ37" s="267" t="s">
        <v>232</v>
      </c>
      <c r="AR37" s="268"/>
      <c r="AS37" s="268"/>
      <c r="AT37" s="269"/>
      <c r="AU37" s="379" t="s">
        <v>134</v>
      </c>
      <c r="AV37" s="379"/>
      <c r="AW37" s="379"/>
      <c r="AX37" s="380"/>
      <c r="AY37">
        <f>COUNTA($G$39)</f>
        <v>1</v>
      </c>
    </row>
    <row r="38" spans="1:51" ht="18.75" customHeight="1" x14ac:dyDescent="0.2">
      <c r="A38" s="512"/>
      <c r="B38" s="513"/>
      <c r="C38" s="513"/>
      <c r="D38" s="513"/>
      <c r="E38" s="513"/>
      <c r="F38" s="514"/>
      <c r="G38" s="568"/>
      <c r="H38" s="377"/>
      <c r="I38" s="377"/>
      <c r="J38" s="377"/>
      <c r="K38" s="377"/>
      <c r="L38" s="377"/>
      <c r="M38" s="377"/>
      <c r="N38" s="377"/>
      <c r="O38" s="569"/>
      <c r="P38" s="581"/>
      <c r="Q38" s="377"/>
      <c r="R38" s="377"/>
      <c r="S38" s="377"/>
      <c r="T38" s="377"/>
      <c r="U38" s="377"/>
      <c r="V38" s="377"/>
      <c r="W38" s="377"/>
      <c r="X38" s="569"/>
      <c r="Y38" s="468"/>
      <c r="Z38" s="469"/>
      <c r="AA38" s="470"/>
      <c r="AB38" s="334"/>
      <c r="AC38" s="335"/>
      <c r="AD38" s="336"/>
      <c r="AE38" s="337"/>
      <c r="AF38" s="337"/>
      <c r="AG38" s="337"/>
      <c r="AH38" s="337"/>
      <c r="AI38" s="337"/>
      <c r="AJ38" s="337"/>
      <c r="AK38" s="337"/>
      <c r="AL38" s="337"/>
      <c r="AM38" s="337"/>
      <c r="AN38" s="337"/>
      <c r="AO38" s="337"/>
      <c r="AP38" s="337"/>
      <c r="AQ38" s="231" t="s">
        <v>715</v>
      </c>
      <c r="AR38" s="178"/>
      <c r="AS38" s="179" t="s">
        <v>233</v>
      </c>
      <c r="AT38" s="202"/>
      <c r="AU38" s="271">
        <v>2</v>
      </c>
      <c r="AV38" s="271"/>
      <c r="AW38" s="377" t="s">
        <v>179</v>
      </c>
      <c r="AX38" s="378"/>
      <c r="AY38">
        <f>$AY$37</f>
        <v>1</v>
      </c>
    </row>
    <row r="39" spans="1:51" ht="28.35" customHeight="1" x14ac:dyDescent="0.2">
      <c r="A39" s="515"/>
      <c r="B39" s="513"/>
      <c r="C39" s="513"/>
      <c r="D39" s="513"/>
      <c r="E39" s="513"/>
      <c r="F39" s="514"/>
      <c r="G39" s="540" t="s">
        <v>721</v>
      </c>
      <c r="H39" s="541"/>
      <c r="I39" s="541"/>
      <c r="J39" s="541"/>
      <c r="K39" s="541"/>
      <c r="L39" s="541"/>
      <c r="M39" s="541"/>
      <c r="N39" s="541"/>
      <c r="O39" s="542"/>
      <c r="P39" s="191" t="s">
        <v>722</v>
      </c>
      <c r="Q39" s="191"/>
      <c r="R39" s="191"/>
      <c r="S39" s="191"/>
      <c r="T39" s="191"/>
      <c r="U39" s="191"/>
      <c r="V39" s="191"/>
      <c r="W39" s="191"/>
      <c r="X39" s="233"/>
      <c r="Y39" s="341" t="s">
        <v>12</v>
      </c>
      <c r="Z39" s="549"/>
      <c r="AA39" s="550"/>
      <c r="AB39" s="551" t="s">
        <v>723</v>
      </c>
      <c r="AC39" s="552"/>
      <c r="AD39" s="552"/>
      <c r="AE39" s="365">
        <v>352</v>
      </c>
      <c r="AF39" s="366"/>
      <c r="AG39" s="366"/>
      <c r="AH39" s="366"/>
      <c r="AI39" s="365">
        <v>404</v>
      </c>
      <c r="AJ39" s="366"/>
      <c r="AK39" s="366"/>
      <c r="AL39" s="366"/>
      <c r="AM39" s="365">
        <v>410</v>
      </c>
      <c r="AN39" s="366"/>
      <c r="AO39" s="366"/>
      <c r="AP39" s="366"/>
      <c r="AQ39" s="166" t="s">
        <v>715</v>
      </c>
      <c r="AR39" s="167"/>
      <c r="AS39" s="167"/>
      <c r="AT39" s="168"/>
      <c r="AU39" s="366">
        <v>410</v>
      </c>
      <c r="AV39" s="366"/>
      <c r="AW39" s="366"/>
      <c r="AX39" s="367"/>
      <c r="AY39">
        <f t="shared" ref="AY39:AY43" si="4">$AY$37</f>
        <v>1</v>
      </c>
    </row>
    <row r="40" spans="1:51" ht="28.35" customHeight="1" x14ac:dyDescent="0.2">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684" t="s">
        <v>723</v>
      </c>
      <c r="AC40" s="522"/>
      <c r="AD40" s="522"/>
      <c r="AE40" s="365">
        <v>350</v>
      </c>
      <c r="AF40" s="366"/>
      <c r="AG40" s="366"/>
      <c r="AH40" s="366"/>
      <c r="AI40" s="365">
        <v>400</v>
      </c>
      <c r="AJ40" s="366"/>
      <c r="AK40" s="366"/>
      <c r="AL40" s="366"/>
      <c r="AM40" s="365">
        <v>400</v>
      </c>
      <c r="AN40" s="366"/>
      <c r="AO40" s="366"/>
      <c r="AP40" s="366"/>
      <c r="AQ40" s="166" t="s">
        <v>715</v>
      </c>
      <c r="AR40" s="167"/>
      <c r="AS40" s="167"/>
      <c r="AT40" s="168"/>
      <c r="AU40" s="366">
        <v>400</v>
      </c>
      <c r="AV40" s="366"/>
      <c r="AW40" s="366"/>
      <c r="AX40" s="367"/>
      <c r="AY40">
        <f t="shared" si="4"/>
        <v>1</v>
      </c>
    </row>
    <row r="41" spans="1:51" ht="28.35" customHeight="1" x14ac:dyDescent="0.2">
      <c r="A41" s="648"/>
      <c r="B41" s="649"/>
      <c r="C41" s="649"/>
      <c r="D41" s="649"/>
      <c r="E41" s="649"/>
      <c r="F41" s="650"/>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5">
        <v>100.5</v>
      </c>
      <c r="AF41" s="366"/>
      <c r="AG41" s="366"/>
      <c r="AH41" s="366"/>
      <c r="AI41" s="365">
        <v>101</v>
      </c>
      <c r="AJ41" s="366"/>
      <c r="AK41" s="366"/>
      <c r="AL41" s="366"/>
      <c r="AM41" s="365">
        <v>102.5</v>
      </c>
      <c r="AN41" s="366"/>
      <c r="AO41" s="366"/>
      <c r="AP41" s="366"/>
      <c r="AQ41" s="166" t="s">
        <v>715</v>
      </c>
      <c r="AR41" s="167"/>
      <c r="AS41" s="167"/>
      <c r="AT41" s="168"/>
      <c r="AU41" s="366">
        <v>102.5</v>
      </c>
      <c r="AV41" s="366"/>
      <c r="AW41" s="366"/>
      <c r="AX41" s="367"/>
      <c r="AY41">
        <f t="shared" si="4"/>
        <v>1</v>
      </c>
    </row>
    <row r="42" spans="1:51" ht="23.25" customHeight="1" x14ac:dyDescent="0.2">
      <c r="A42" s="898" t="s">
        <v>375</v>
      </c>
      <c r="B42" s="899"/>
      <c r="C42" s="899"/>
      <c r="D42" s="899"/>
      <c r="E42" s="899"/>
      <c r="F42" s="900"/>
      <c r="G42" s="904" t="s">
        <v>724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thickBot="1" x14ac:dyDescent="0.2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hidden="1" customHeight="1" x14ac:dyDescent="0.2">
      <c r="A44" s="645" t="s">
        <v>346</v>
      </c>
      <c r="B44" s="646"/>
      <c r="C44" s="646"/>
      <c r="D44" s="646"/>
      <c r="E44" s="646"/>
      <c r="F44" s="647"/>
      <c r="G44" s="566" t="s">
        <v>146</v>
      </c>
      <c r="H44" s="379"/>
      <c r="I44" s="379"/>
      <c r="J44" s="379"/>
      <c r="K44" s="379"/>
      <c r="L44" s="379"/>
      <c r="M44" s="379"/>
      <c r="N44" s="379"/>
      <c r="O44" s="567"/>
      <c r="P44" s="632" t="s">
        <v>59</v>
      </c>
      <c r="Q44" s="379"/>
      <c r="R44" s="379"/>
      <c r="S44" s="379"/>
      <c r="T44" s="379"/>
      <c r="U44" s="379"/>
      <c r="V44" s="379"/>
      <c r="W44" s="379"/>
      <c r="X44" s="567"/>
      <c r="Y44" s="633"/>
      <c r="Z44" s="634"/>
      <c r="AA44" s="635"/>
      <c r="AB44" s="636" t="s">
        <v>11</v>
      </c>
      <c r="AC44" s="637"/>
      <c r="AD44" s="638"/>
      <c r="AE44" s="337" t="s">
        <v>384</v>
      </c>
      <c r="AF44" s="337"/>
      <c r="AG44" s="337"/>
      <c r="AH44" s="337"/>
      <c r="AI44" s="337" t="s">
        <v>406</v>
      </c>
      <c r="AJ44" s="337"/>
      <c r="AK44" s="337"/>
      <c r="AL44" s="337"/>
      <c r="AM44" s="337" t="s">
        <v>503</v>
      </c>
      <c r="AN44" s="337"/>
      <c r="AO44" s="337"/>
      <c r="AP44" s="337"/>
      <c r="AQ44" s="267" t="s">
        <v>232</v>
      </c>
      <c r="AR44" s="268"/>
      <c r="AS44" s="268"/>
      <c r="AT44" s="269"/>
      <c r="AU44" s="379" t="s">
        <v>134</v>
      </c>
      <c r="AV44" s="379"/>
      <c r="AW44" s="379"/>
      <c r="AX44" s="380"/>
      <c r="AY44">
        <f>COUNTA($G$46)</f>
        <v>0</v>
      </c>
    </row>
    <row r="45" spans="1:51" ht="18.75" hidden="1" customHeight="1" x14ac:dyDescent="0.2">
      <c r="A45" s="512"/>
      <c r="B45" s="513"/>
      <c r="C45" s="513"/>
      <c r="D45" s="513"/>
      <c r="E45" s="513"/>
      <c r="F45" s="514"/>
      <c r="G45" s="568"/>
      <c r="H45" s="377"/>
      <c r="I45" s="377"/>
      <c r="J45" s="377"/>
      <c r="K45" s="377"/>
      <c r="L45" s="377"/>
      <c r="M45" s="377"/>
      <c r="N45" s="377"/>
      <c r="O45" s="569"/>
      <c r="P45" s="581"/>
      <c r="Q45" s="377"/>
      <c r="R45" s="377"/>
      <c r="S45" s="377"/>
      <c r="T45" s="377"/>
      <c r="U45" s="377"/>
      <c r="V45" s="377"/>
      <c r="W45" s="377"/>
      <c r="X45" s="569"/>
      <c r="Y45" s="468"/>
      <c r="Z45" s="469"/>
      <c r="AA45" s="470"/>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2">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1" t="s">
        <v>12</v>
      </c>
      <c r="Z46" s="549"/>
      <c r="AA46" s="550"/>
      <c r="AB46" s="552"/>
      <c r="AC46" s="552"/>
      <c r="AD46" s="552"/>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2">
      <c r="A48" s="648"/>
      <c r="B48" s="649"/>
      <c r="C48" s="649"/>
      <c r="D48" s="649"/>
      <c r="E48" s="649"/>
      <c r="F48" s="650"/>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2">
      <c r="A49" s="898" t="s">
        <v>375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2">
      <c r="A51" s="512" t="s">
        <v>346</v>
      </c>
      <c r="B51" s="513"/>
      <c r="C51" s="513"/>
      <c r="D51" s="513"/>
      <c r="E51" s="513"/>
      <c r="F51" s="514"/>
      <c r="G51" s="566" t="s">
        <v>146</v>
      </c>
      <c r="H51" s="379"/>
      <c r="I51" s="379"/>
      <c r="J51" s="379"/>
      <c r="K51" s="379"/>
      <c r="L51" s="379"/>
      <c r="M51" s="379"/>
      <c r="N51" s="379"/>
      <c r="O51" s="567"/>
      <c r="P51" s="632" t="s">
        <v>59</v>
      </c>
      <c r="Q51" s="379"/>
      <c r="R51" s="379"/>
      <c r="S51" s="379"/>
      <c r="T51" s="379"/>
      <c r="U51" s="379"/>
      <c r="V51" s="379"/>
      <c r="W51" s="379"/>
      <c r="X51" s="567"/>
      <c r="Y51" s="633"/>
      <c r="Z51" s="634"/>
      <c r="AA51" s="635"/>
      <c r="AB51" s="636" t="s">
        <v>11</v>
      </c>
      <c r="AC51" s="637"/>
      <c r="AD51" s="638"/>
      <c r="AE51" s="337" t="s">
        <v>384</v>
      </c>
      <c r="AF51" s="337"/>
      <c r="AG51" s="337"/>
      <c r="AH51" s="337"/>
      <c r="AI51" s="337" t="s">
        <v>406</v>
      </c>
      <c r="AJ51" s="337"/>
      <c r="AK51" s="337"/>
      <c r="AL51" s="337"/>
      <c r="AM51" s="337" t="s">
        <v>503</v>
      </c>
      <c r="AN51" s="337"/>
      <c r="AO51" s="337"/>
      <c r="AP51" s="337"/>
      <c r="AQ51" s="267" t="s">
        <v>232</v>
      </c>
      <c r="AR51" s="268"/>
      <c r="AS51" s="268"/>
      <c r="AT51" s="269"/>
      <c r="AU51" s="375" t="s">
        <v>134</v>
      </c>
      <c r="AV51" s="375"/>
      <c r="AW51" s="375"/>
      <c r="AX51" s="376"/>
      <c r="AY51">
        <f>COUNTA($G$53)</f>
        <v>0</v>
      </c>
    </row>
    <row r="52" spans="1:51" ht="18.75" hidden="1" customHeight="1" x14ac:dyDescent="0.2">
      <c r="A52" s="512"/>
      <c r="B52" s="513"/>
      <c r="C52" s="513"/>
      <c r="D52" s="513"/>
      <c r="E52" s="513"/>
      <c r="F52" s="514"/>
      <c r="G52" s="568"/>
      <c r="H52" s="377"/>
      <c r="I52" s="377"/>
      <c r="J52" s="377"/>
      <c r="K52" s="377"/>
      <c r="L52" s="377"/>
      <c r="M52" s="377"/>
      <c r="N52" s="377"/>
      <c r="O52" s="569"/>
      <c r="P52" s="581"/>
      <c r="Q52" s="377"/>
      <c r="R52" s="377"/>
      <c r="S52" s="377"/>
      <c r="T52" s="377"/>
      <c r="U52" s="377"/>
      <c r="V52" s="377"/>
      <c r="W52" s="377"/>
      <c r="X52" s="569"/>
      <c r="Y52" s="468"/>
      <c r="Z52" s="469"/>
      <c r="AA52" s="470"/>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2">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1" t="s">
        <v>12</v>
      </c>
      <c r="Z53" s="549"/>
      <c r="AA53" s="550"/>
      <c r="AB53" s="552"/>
      <c r="AC53" s="552"/>
      <c r="AD53" s="552"/>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2">
      <c r="A55" s="648"/>
      <c r="B55" s="649"/>
      <c r="C55" s="649"/>
      <c r="D55" s="649"/>
      <c r="E55" s="649"/>
      <c r="F55" s="650"/>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2">
      <c r="A56" s="898" t="s">
        <v>375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2">
      <c r="A58" s="512" t="s">
        <v>346</v>
      </c>
      <c r="B58" s="513"/>
      <c r="C58" s="513"/>
      <c r="D58" s="513"/>
      <c r="E58" s="513"/>
      <c r="F58" s="514"/>
      <c r="G58" s="566" t="s">
        <v>146</v>
      </c>
      <c r="H58" s="379"/>
      <c r="I58" s="379"/>
      <c r="J58" s="379"/>
      <c r="K58" s="379"/>
      <c r="L58" s="379"/>
      <c r="M58" s="379"/>
      <c r="N58" s="379"/>
      <c r="O58" s="567"/>
      <c r="P58" s="632" t="s">
        <v>59</v>
      </c>
      <c r="Q58" s="379"/>
      <c r="R58" s="379"/>
      <c r="S58" s="379"/>
      <c r="T58" s="379"/>
      <c r="U58" s="379"/>
      <c r="V58" s="379"/>
      <c r="W58" s="379"/>
      <c r="X58" s="567"/>
      <c r="Y58" s="633"/>
      <c r="Z58" s="634"/>
      <c r="AA58" s="635"/>
      <c r="AB58" s="636" t="s">
        <v>11</v>
      </c>
      <c r="AC58" s="637"/>
      <c r="AD58" s="638"/>
      <c r="AE58" s="337" t="s">
        <v>384</v>
      </c>
      <c r="AF58" s="337"/>
      <c r="AG58" s="337"/>
      <c r="AH58" s="337"/>
      <c r="AI58" s="337" t="s">
        <v>406</v>
      </c>
      <c r="AJ58" s="337"/>
      <c r="AK58" s="337"/>
      <c r="AL58" s="337"/>
      <c r="AM58" s="337" t="s">
        <v>503</v>
      </c>
      <c r="AN58" s="337"/>
      <c r="AO58" s="337"/>
      <c r="AP58" s="337"/>
      <c r="AQ58" s="267" t="s">
        <v>232</v>
      </c>
      <c r="AR58" s="268"/>
      <c r="AS58" s="268"/>
      <c r="AT58" s="269"/>
      <c r="AU58" s="375" t="s">
        <v>134</v>
      </c>
      <c r="AV58" s="375"/>
      <c r="AW58" s="375"/>
      <c r="AX58" s="376"/>
      <c r="AY58">
        <f>COUNTA($G$60)</f>
        <v>0</v>
      </c>
    </row>
    <row r="59" spans="1:51" ht="18.75" hidden="1" customHeight="1" x14ac:dyDescent="0.2">
      <c r="A59" s="512"/>
      <c r="B59" s="513"/>
      <c r="C59" s="513"/>
      <c r="D59" s="513"/>
      <c r="E59" s="513"/>
      <c r="F59" s="514"/>
      <c r="G59" s="568"/>
      <c r="H59" s="377"/>
      <c r="I59" s="377"/>
      <c r="J59" s="377"/>
      <c r="K59" s="377"/>
      <c r="L59" s="377"/>
      <c r="M59" s="377"/>
      <c r="N59" s="377"/>
      <c r="O59" s="569"/>
      <c r="P59" s="581"/>
      <c r="Q59" s="377"/>
      <c r="R59" s="377"/>
      <c r="S59" s="377"/>
      <c r="T59" s="377"/>
      <c r="U59" s="377"/>
      <c r="V59" s="377"/>
      <c r="W59" s="377"/>
      <c r="X59" s="569"/>
      <c r="Y59" s="468"/>
      <c r="Z59" s="469"/>
      <c r="AA59" s="470"/>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2">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1" t="s">
        <v>12</v>
      </c>
      <c r="Z60" s="549"/>
      <c r="AA60" s="550"/>
      <c r="AB60" s="552"/>
      <c r="AC60" s="552"/>
      <c r="AD60" s="552"/>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2">
      <c r="A63" s="898" t="s">
        <v>375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2">
      <c r="A65" s="858" t="s">
        <v>347</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342</v>
      </c>
      <c r="X65" s="870"/>
      <c r="Y65" s="873"/>
      <c r="Z65" s="873"/>
      <c r="AA65" s="874"/>
      <c r="AB65" s="867" t="s">
        <v>11</v>
      </c>
      <c r="AC65" s="863"/>
      <c r="AD65" s="864"/>
      <c r="AE65" s="337" t="s">
        <v>384</v>
      </c>
      <c r="AF65" s="337"/>
      <c r="AG65" s="337"/>
      <c r="AH65" s="337"/>
      <c r="AI65" s="337" t="s">
        <v>406</v>
      </c>
      <c r="AJ65" s="337"/>
      <c r="AK65" s="337"/>
      <c r="AL65" s="337"/>
      <c r="AM65" s="337" t="s">
        <v>503</v>
      </c>
      <c r="AN65" s="337"/>
      <c r="AO65" s="337"/>
      <c r="AP65" s="337"/>
      <c r="AQ65" s="215" t="s">
        <v>232</v>
      </c>
      <c r="AR65" s="199"/>
      <c r="AS65" s="199"/>
      <c r="AT65" s="200"/>
      <c r="AU65" s="977" t="s">
        <v>134</v>
      </c>
      <c r="AV65" s="977"/>
      <c r="AW65" s="977"/>
      <c r="AX65" s="978"/>
      <c r="AY65">
        <f>COUNTA($H$67)</f>
        <v>0</v>
      </c>
    </row>
    <row r="66" spans="1:51"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1"/>
      <c r="AR66" s="178"/>
      <c r="AS66" s="179" t="s">
        <v>233</v>
      </c>
      <c r="AT66" s="202"/>
      <c r="AU66" s="271"/>
      <c r="AV66" s="271"/>
      <c r="AW66" s="865" t="s">
        <v>345</v>
      </c>
      <c r="AX66" s="979"/>
      <c r="AY66">
        <f>$AY$65</f>
        <v>0</v>
      </c>
    </row>
    <row r="67" spans="1:51" ht="23.25" hidden="1" customHeight="1" x14ac:dyDescent="0.2">
      <c r="A67" s="851"/>
      <c r="B67" s="852"/>
      <c r="C67" s="852"/>
      <c r="D67" s="852"/>
      <c r="E67" s="852"/>
      <c r="F67" s="853"/>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365</v>
      </c>
      <c r="AC67" s="952"/>
      <c r="AD67" s="952"/>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x14ac:dyDescent="0.2">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365</v>
      </c>
      <c r="AC68" s="975"/>
      <c r="AD68" s="975"/>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x14ac:dyDescent="0.2">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366</v>
      </c>
      <c r="AC69" s="976"/>
      <c r="AD69" s="976"/>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x14ac:dyDescent="0.2">
      <c r="A70" s="851" t="s">
        <v>352</v>
      </c>
      <c r="B70" s="852"/>
      <c r="C70" s="852"/>
      <c r="D70" s="852"/>
      <c r="E70" s="852"/>
      <c r="F70" s="853"/>
      <c r="G70" s="940" t="s">
        <v>235</v>
      </c>
      <c r="H70" s="941"/>
      <c r="I70" s="941"/>
      <c r="J70" s="941"/>
      <c r="K70" s="941"/>
      <c r="L70" s="941"/>
      <c r="M70" s="941"/>
      <c r="N70" s="941"/>
      <c r="O70" s="941"/>
      <c r="P70" s="941"/>
      <c r="Q70" s="941"/>
      <c r="R70" s="941"/>
      <c r="S70" s="941"/>
      <c r="T70" s="941"/>
      <c r="U70" s="941"/>
      <c r="V70" s="941"/>
      <c r="W70" s="944" t="s">
        <v>364</v>
      </c>
      <c r="X70" s="945"/>
      <c r="Y70" s="950" t="s">
        <v>12</v>
      </c>
      <c r="Z70" s="950"/>
      <c r="AA70" s="951"/>
      <c r="AB70" s="952" t="s">
        <v>365</v>
      </c>
      <c r="AC70" s="952"/>
      <c r="AD70" s="952"/>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x14ac:dyDescent="0.2">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365</v>
      </c>
      <c r="AC71" s="975"/>
      <c r="AD71" s="975"/>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x14ac:dyDescent="0.2">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366</v>
      </c>
      <c r="AC72" s="976"/>
      <c r="AD72" s="976"/>
      <c r="AE72" s="373"/>
      <c r="AF72" s="374"/>
      <c r="AG72" s="374"/>
      <c r="AH72" s="374"/>
      <c r="AI72" s="373"/>
      <c r="AJ72" s="374"/>
      <c r="AK72" s="374"/>
      <c r="AL72" s="374"/>
      <c r="AM72" s="373"/>
      <c r="AN72" s="374"/>
      <c r="AO72" s="374"/>
      <c r="AP72" s="939"/>
      <c r="AQ72" s="365"/>
      <c r="AR72" s="366"/>
      <c r="AS72" s="366"/>
      <c r="AT72" s="816"/>
      <c r="AU72" s="366"/>
      <c r="AV72" s="366"/>
      <c r="AW72" s="366"/>
      <c r="AX72" s="367"/>
      <c r="AY72">
        <f t="shared" si="8"/>
        <v>0</v>
      </c>
    </row>
    <row r="73" spans="1:51" ht="18.75" hidden="1" customHeight="1" x14ac:dyDescent="0.2">
      <c r="A73" s="837" t="s">
        <v>347</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7" t="s">
        <v>384</v>
      </c>
      <c r="AF73" s="337"/>
      <c r="AG73" s="337"/>
      <c r="AH73" s="337"/>
      <c r="AI73" s="337" t="s">
        <v>406</v>
      </c>
      <c r="AJ73" s="337"/>
      <c r="AK73" s="337"/>
      <c r="AL73" s="337"/>
      <c r="AM73" s="337" t="s">
        <v>503</v>
      </c>
      <c r="AN73" s="337"/>
      <c r="AO73" s="337"/>
      <c r="AP73" s="337"/>
      <c r="AQ73" s="215" t="s">
        <v>232</v>
      </c>
      <c r="AR73" s="199"/>
      <c r="AS73" s="199"/>
      <c r="AT73" s="200"/>
      <c r="AU73" s="273" t="s">
        <v>134</v>
      </c>
      <c r="AV73" s="176"/>
      <c r="AW73" s="176"/>
      <c r="AX73" s="177"/>
      <c r="AY73">
        <f>COUNTA($H$75)</f>
        <v>0</v>
      </c>
    </row>
    <row r="74" spans="1:51" ht="18.75" hidden="1" customHeight="1" x14ac:dyDescent="0.2">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2">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2">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2">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2">
      <c r="A78" s="913" t="s">
        <v>725</v>
      </c>
      <c r="B78" s="914"/>
      <c r="C78" s="914"/>
      <c r="D78" s="914"/>
      <c r="E78" s="911" t="s">
        <v>325</v>
      </c>
      <c r="F78" s="912"/>
      <c r="G78" s="54" t="s">
        <v>235</v>
      </c>
      <c r="H78" s="794"/>
      <c r="I78" s="245"/>
      <c r="J78" s="245"/>
      <c r="K78" s="245"/>
      <c r="L78" s="245"/>
      <c r="M78" s="245"/>
      <c r="N78" s="245"/>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341</v>
      </c>
      <c r="AP79" s="127"/>
      <c r="AQ79" s="127"/>
      <c r="AR79" s="76" t="s">
        <v>339</v>
      </c>
      <c r="AS79" s="126"/>
      <c r="AT79" s="127"/>
      <c r="AU79" s="127"/>
      <c r="AV79" s="127"/>
      <c r="AW79" s="127"/>
      <c r="AX79" s="128"/>
      <c r="AY79">
        <f>COUNTIF($AR$79,"☑")</f>
        <v>0</v>
      </c>
    </row>
    <row r="80" spans="1:51" ht="18.75" hidden="1" customHeight="1" x14ac:dyDescent="0.2">
      <c r="A80" s="519" t="s">
        <v>147</v>
      </c>
      <c r="B80" s="846" t="s">
        <v>338</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2">
      <c r="A81" s="520"/>
      <c r="B81" s="849"/>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520"/>
      <c r="B82" s="849"/>
      <c r="C82" s="553"/>
      <c r="D82" s="553"/>
      <c r="E82" s="553"/>
      <c r="F82" s="554"/>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49"/>
      <c r="C83" s="553"/>
      <c r="D83" s="553"/>
      <c r="E83" s="553"/>
      <c r="F83" s="554"/>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50"/>
      <c r="C84" s="555"/>
      <c r="D84" s="555"/>
      <c r="E84" s="555"/>
      <c r="F84" s="556"/>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3" t="s">
        <v>145</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8" t="s">
        <v>11</v>
      </c>
      <c r="AC85" s="459"/>
      <c r="AD85" s="460"/>
      <c r="AE85" s="337" t="s">
        <v>384</v>
      </c>
      <c r="AF85" s="337"/>
      <c r="AG85" s="337"/>
      <c r="AH85" s="337"/>
      <c r="AI85" s="337" t="s">
        <v>406</v>
      </c>
      <c r="AJ85" s="337"/>
      <c r="AK85" s="337"/>
      <c r="AL85" s="337"/>
      <c r="AM85" s="337" t="s">
        <v>503</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2">
      <c r="A86" s="520"/>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2">
      <c r="A87" s="520"/>
      <c r="B87" s="553"/>
      <c r="C87" s="553"/>
      <c r="D87" s="553"/>
      <c r="E87" s="553"/>
      <c r="F87" s="554"/>
      <c r="G87" s="232"/>
      <c r="H87" s="191"/>
      <c r="I87" s="191"/>
      <c r="J87" s="191"/>
      <c r="K87" s="191"/>
      <c r="L87" s="191"/>
      <c r="M87" s="191"/>
      <c r="N87" s="191"/>
      <c r="O87" s="233"/>
      <c r="P87" s="191"/>
      <c r="Q87" s="801"/>
      <c r="R87" s="801"/>
      <c r="S87" s="801"/>
      <c r="T87" s="801"/>
      <c r="U87" s="801"/>
      <c r="V87" s="801"/>
      <c r="W87" s="801"/>
      <c r="X87" s="802"/>
      <c r="Y87" s="757" t="s">
        <v>62</v>
      </c>
      <c r="Z87" s="758"/>
      <c r="AA87" s="759"/>
      <c r="AB87" s="552"/>
      <c r="AC87" s="552"/>
      <c r="AD87" s="552"/>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2">
      <c r="A88" s="520"/>
      <c r="B88" s="553"/>
      <c r="C88" s="553"/>
      <c r="D88" s="553"/>
      <c r="E88" s="553"/>
      <c r="F88" s="554"/>
      <c r="G88" s="234"/>
      <c r="H88" s="235"/>
      <c r="I88" s="235"/>
      <c r="J88" s="235"/>
      <c r="K88" s="235"/>
      <c r="L88" s="235"/>
      <c r="M88" s="235"/>
      <c r="N88" s="235"/>
      <c r="O88" s="236"/>
      <c r="P88" s="803"/>
      <c r="Q88" s="803"/>
      <c r="R88" s="803"/>
      <c r="S88" s="803"/>
      <c r="T88" s="803"/>
      <c r="U88" s="803"/>
      <c r="V88" s="803"/>
      <c r="W88" s="803"/>
      <c r="X88" s="804"/>
      <c r="Y88" s="734" t="s">
        <v>54</v>
      </c>
      <c r="Z88" s="735"/>
      <c r="AA88" s="736"/>
      <c r="AB88" s="522"/>
      <c r="AC88" s="522"/>
      <c r="AD88" s="522"/>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2">
      <c r="A89" s="520"/>
      <c r="B89" s="555"/>
      <c r="C89" s="555"/>
      <c r="D89" s="555"/>
      <c r="E89" s="555"/>
      <c r="F89" s="556"/>
      <c r="G89" s="237"/>
      <c r="H89" s="194"/>
      <c r="I89" s="194"/>
      <c r="J89" s="194"/>
      <c r="K89" s="194"/>
      <c r="L89" s="194"/>
      <c r="M89" s="194"/>
      <c r="N89" s="194"/>
      <c r="O89" s="238"/>
      <c r="P89" s="304"/>
      <c r="Q89" s="304"/>
      <c r="R89" s="304"/>
      <c r="S89" s="304"/>
      <c r="T89" s="304"/>
      <c r="U89" s="304"/>
      <c r="V89" s="304"/>
      <c r="W89" s="304"/>
      <c r="X89" s="805"/>
      <c r="Y89" s="734" t="s">
        <v>13</v>
      </c>
      <c r="Z89" s="735"/>
      <c r="AA89" s="736"/>
      <c r="AB89" s="461" t="s">
        <v>14</v>
      </c>
      <c r="AC89" s="461"/>
      <c r="AD89" s="461"/>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2">
      <c r="A90" s="520"/>
      <c r="B90" s="553" t="s">
        <v>145</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8" t="s">
        <v>11</v>
      </c>
      <c r="AC90" s="459"/>
      <c r="AD90" s="460"/>
      <c r="AE90" s="337" t="s">
        <v>384</v>
      </c>
      <c r="AF90" s="337"/>
      <c r="AG90" s="337"/>
      <c r="AH90" s="337"/>
      <c r="AI90" s="337" t="s">
        <v>406</v>
      </c>
      <c r="AJ90" s="337"/>
      <c r="AK90" s="337"/>
      <c r="AL90" s="337"/>
      <c r="AM90" s="337" t="s">
        <v>503</v>
      </c>
      <c r="AN90" s="337"/>
      <c r="AO90" s="337"/>
      <c r="AP90" s="337"/>
      <c r="AQ90" s="215" t="s">
        <v>232</v>
      </c>
      <c r="AR90" s="199"/>
      <c r="AS90" s="199"/>
      <c r="AT90" s="200"/>
      <c r="AU90" s="371" t="s">
        <v>134</v>
      </c>
      <c r="AV90" s="371"/>
      <c r="AW90" s="371"/>
      <c r="AX90" s="372"/>
      <c r="AY90">
        <f>COUNTA($G$92)</f>
        <v>0</v>
      </c>
    </row>
    <row r="91" spans="1:60" ht="18.75" hidden="1" customHeight="1" x14ac:dyDescent="0.2">
      <c r="A91" s="520"/>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2">
      <c r="A92" s="520"/>
      <c r="B92" s="553"/>
      <c r="C92" s="553"/>
      <c r="D92" s="553"/>
      <c r="E92" s="553"/>
      <c r="F92" s="554"/>
      <c r="G92" s="232"/>
      <c r="H92" s="191"/>
      <c r="I92" s="191"/>
      <c r="J92" s="191"/>
      <c r="K92" s="191"/>
      <c r="L92" s="191"/>
      <c r="M92" s="191"/>
      <c r="N92" s="191"/>
      <c r="O92" s="233"/>
      <c r="P92" s="191"/>
      <c r="Q92" s="801"/>
      <c r="R92" s="801"/>
      <c r="S92" s="801"/>
      <c r="T92" s="801"/>
      <c r="U92" s="801"/>
      <c r="V92" s="801"/>
      <c r="W92" s="801"/>
      <c r="X92" s="802"/>
      <c r="Y92" s="757" t="s">
        <v>62</v>
      </c>
      <c r="Z92" s="758"/>
      <c r="AA92" s="759"/>
      <c r="AB92" s="552"/>
      <c r="AC92" s="552"/>
      <c r="AD92" s="552"/>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2">
      <c r="A93" s="520"/>
      <c r="B93" s="553"/>
      <c r="C93" s="553"/>
      <c r="D93" s="553"/>
      <c r="E93" s="553"/>
      <c r="F93" s="554"/>
      <c r="G93" s="234"/>
      <c r="H93" s="235"/>
      <c r="I93" s="235"/>
      <c r="J93" s="235"/>
      <c r="K93" s="235"/>
      <c r="L93" s="235"/>
      <c r="M93" s="235"/>
      <c r="N93" s="235"/>
      <c r="O93" s="236"/>
      <c r="P93" s="803"/>
      <c r="Q93" s="803"/>
      <c r="R93" s="803"/>
      <c r="S93" s="803"/>
      <c r="T93" s="803"/>
      <c r="U93" s="803"/>
      <c r="V93" s="803"/>
      <c r="W93" s="803"/>
      <c r="X93" s="804"/>
      <c r="Y93" s="734" t="s">
        <v>54</v>
      </c>
      <c r="Z93" s="735"/>
      <c r="AA93" s="736"/>
      <c r="AB93" s="522"/>
      <c r="AC93" s="522"/>
      <c r="AD93" s="522"/>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2">
      <c r="A94" s="520"/>
      <c r="B94" s="555"/>
      <c r="C94" s="555"/>
      <c r="D94" s="555"/>
      <c r="E94" s="555"/>
      <c r="F94" s="556"/>
      <c r="G94" s="237"/>
      <c r="H94" s="194"/>
      <c r="I94" s="194"/>
      <c r="J94" s="194"/>
      <c r="K94" s="194"/>
      <c r="L94" s="194"/>
      <c r="M94" s="194"/>
      <c r="N94" s="194"/>
      <c r="O94" s="238"/>
      <c r="P94" s="304"/>
      <c r="Q94" s="304"/>
      <c r="R94" s="304"/>
      <c r="S94" s="304"/>
      <c r="T94" s="304"/>
      <c r="U94" s="304"/>
      <c r="V94" s="304"/>
      <c r="W94" s="304"/>
      <c r="X94" s="805"/>
      <c r="Y94" s="734" t="s">
        <v>13</v>
      </c>
      <c r="Z94" s="735"/>
      <c r="AA94" s="736"/>
      <c r="AB94" s="461" t="s">
        <v>14</v>
      </c>
      <c r="AC94" s="461"/>
      <c r="AD94" s="461"/>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2">
      <c r="A95" s="520"/>
      <c r="B95" s="553" t="s">
        <v>145</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8" t="s">
        <v>11</v>
      </c>
      <c r="AC95" s="459"/>
      <c r="AD95" s="460"/>
      <c r="AE95" s="337" t="s">
        <v>384</v>
      </c>
      <c r="AF95" s="337"/>
      <c r="AG95" s="337"/>
      <c r="AH95" s="337"/>
      <c r="AI95" s="337" t="s">
        <v>406</v>
      </c>
      <c r="AJ95" s="337"/>
      <c r="AK95" s="337"/>
      <c r="AL95" s="337"/>
      <c r="AM95" s="337" t="s">
        <v>503</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2">
      <c r="A96" s="520"/>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2">
      <c r="A97" s="520"/>
      <c r="B97" s="553"/>
      <c r="C97" s="553"/>
      <c r="D97" s="553"/>
      <c r="E97" s="553"/>
      <c r="F97" s="554"/>
      <c r="G97" s="232"/>
      <c r="H97" s="191"/>
      <c r="I97" s="191"/>
      <c r="J97" s="191"/>
      <c r="K97" s="191"/>
      <c r="L97" s="191"/>
      <c r="M97" s="191"/>
      <c r="N97" s="191"/>
      <c r="O97" s="233"/>
      <c r="P97" s="191"/>
      <c r="Q97" s="801"/>
      <c r="R97" s="801"/>
      <c r="S97" s="801"/>
      <c r="T97" s="801"/>
      <c r="U97" s="801"/>
      <c r="V97" s="801"/>
      <c r="W97" s="801"/>
      <c r="X97" s="802"/>
      <c r="Y97" s="757" t="s">
        <v>62</v>
      </c>
      <c r="Z97" s="758"/>
      <c r="AA97" s="759"/>
      <c r="AB97" s="405"/>
      <c r="AC97" s="406"/>
      <c r="AD97" s="407"/>
      <c r="AE97" s="365"/>
      <c r="AF97" s="366"/>
      <c r="AG97" s="366"/>
      <c r="AH97" s="816"/>
      <c r="AI97" s="365"/>
      <c r="AJ97" s="366"/>
      <c r="AK97" s="366"/>
      <c r="AL97" s="816"/>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2">
      <c r="A98" s="520"/>
      <c r="B98" s="553"/>
      <c r="C98" s="553"/>
      <c r="D98" s="553"/>
      <c r="E98" s="553"/>
      <c r="F98" s="554"/>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5"/>
      <c r="AF98" s="366"/>
      <c r="AG98" s="366"/>
      <c r="AH98" s="816"/>
      <c r="AI98" s="365"/>
      <c r="AJ98" s="366"/>
      <c r="AK98" s="366"/>
      <c r="AL98" s="816"/>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5">
      <c r="A99" s="521"/>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2">
      <c r="A100" s="832" t="s">
        <v>348</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384</v>
      </c>
      <c r="AF100" s="824"/>
      <c r="AG100" s="824"/>
      <c r="AH100" s="825"/>
      <c r="AI100" s="823" t="s">
        <v>406</v>
      </c>
      <c r="AJ100" s="824"/>
      <c r="AK100" s="824"/>
      <c r="AL100" s="825"/>
      <c r="AM100" s="823" t="s">
        <v>503</v>
      </c>
      <c r="AN100" s="824"/>
      <c r="AO100" s="824"/>
      <c r="AP100" s="825"/>
      <c r="AQ100" s="927" t="s">
        <v>411</v>
      </c>
      <c r="AR100" s="928"/>
      <c r="AS100" s="928"/>
      <c r="AT100" s="929"/>
      <c r="AU100" s="927" t="s">
        <v>535</v>
      </c>
      <c r="AV100" s="928"/>
      <c r="AW100" s="928"/>
      <c r="AX100" s="930"/>
    </row>
    <row r="101" spans="1:60" ht="23.25" customHeight="1" x14ac:dyDescent="0.2">
      <c r="A101" s="491"/>
      <c r="B101" s="492"/>
      <c r="C101" s="492"/>
      <c r="D101" s="492"/>
      <c r="E101" s="492"/>
      <c r="F101" s="493"/>
      <c r="G101" s="191" t="s">
        <v>726</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2" t="s">
        <v>727</v>
      </c>
      <c r="AC101" s="552"/>
      <c r="AD101" s="552"/>
      <c r="AE101" s="360">
        <v>8</v>
      </c>
      <c r="AF101" s="360"/>
      <c r="AG101" s="360"/>
      <c r="AH101" s="360"/>
      <c r="AI101" s="360">
        <v>6</v>
      </c>
      <c r="AJ101" s="360"/>
      <c r="AK101" s="360"/>
      <c r="AL101" s="360"/>
      <c r="AM101" s="360">
        <v>9</v>
      </c>
      <c r="AN101" s="360"/>
      <c r="AO101" s="360"/>
      <c r="AP101" s="360"/>
      <c r="AQ101" s="360" t="s">
        <v>769</v>
      </c>
      <c r="AR101" s="360"/>
      <c r="AS101" s="360"/>
      <c r="AT101" s="360"/>
      <c r="AU101" s="365" t="s">
        <v>770</v>
      </c>
      <c r="AV101" s="366"/>
      <c r="AW101" s="366"/>
      <c r="AX101" s="367"/>
    </row>
    <row r="102" spans="1:60" ht="23.25" customHeight="1" x14ac:dyDescent="0.2">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2"/>
      <c r="AA102" s="343"/>
      <c r="AB102" s="552" t="s">
        <v>727</v>
      </c>
      <c r="AC102" s="552"/>
      <c r="AD102" s="552"/>
      <c r="AE102" s="360">
        <v>7</v>
      </c>
      <c r="AF102" s="360"/>
      <c r="AG102" s="360"/>
      <c r="AH102" s="360"/>
      <c r="AI102" s="360">
        <v>7</v>
      </c>
      <c r="AJ102" s="360"/>
      <c r="AK102" s="360"/>
      <c r="AL102" s="360"/>
      <c r="AM102" s="360">
        <v>7</v>
      </c>
      <c r="AN102" s="360"/>
      <c r="AO102" s="360"/>
      <c r="AP102" s="360"/>
      <c r="AQ102" s="360">
        <v>7</v>
      </c>
      <c r="AR102" s="360"/>
      <c r="AS102" s="360"/>
      <c r="AT102" s="360"/>
      <c r="AU102" s="373">
        <v>7</v>
      </c>
      <c r="AV102" s="374"/>
      <c r="AW102" s="374"/>
      <c r="AX102" s="931"/>
    </row>
    <row r="103" spans="1:60" ht="31.5" customHeight="1" x14ac:dyDescent="0.2">
      <c r="A103" s="488" t="s">
        <v>348</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37" t="s">
        <v>384</v>
      </c>
      <c r="AF103" s="337"/>
      <c r="AG103" s="337"/>
      <c r="AH103" s="337"/>
      <c r="AI103" s="337" t="s">
        <v>406</v>
      </c>
      <c r="AJ103" s="337"/>
      <c r="AK103" s="337"/>
      <c r="AL103" s="337"/>
      <c r="AM103" s="337" t="s">
        <v>503</v>
      </c>
      <c r="AN103" s="337"/>
      <c r="AO103" s="337"/>
      <c r="AP103" s="337"/>
      <c r="AQ103" s="362" t="s">
        <v>411</v>
      </c>
      <c r="AR103" s="363"/>
      <c r="AS103" s="363"/>
      <c r="AT103" s="363"/>
      <c r="AU103" s="362" t="s">
        <v>535</v>
      </c>
      <c r="AV103" s="363"/>
      <c r="AW103" s="363"/>
      <c r="AX103" s="364"/>
      <c r="AY103">
        <f>COUNTA($G$104)</f>
        <v>1</v>
      </c>
    </row>
    <row r="104" spans="1:60" ht="23.25" customHeight="1" x14ac:dyDescent="0.2">
      <c r="A104" s="491"/>
      <c r="B104" s="492"/>
      <c r="C104" s="492"/>
      <c r="D104" s="492"/>
      <c r="E104" s="492"/>
      <c r="F104" s="493"/>
      <c r="G104" s="191" t="s">
        <v>728</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729</v>
      </c>
      <c r="AC104" s="472"/>
      <c r="AD104" s="473"/>
      <c r="AE104" s="360">
        <v>58</v>
      </c>
      <c r="AF104" s="360"/>
      <c r="AG104" s="360"/>
      <c r="AH104" s="360"/>
      <c r="AI104" s="360">
        <v>43</v>
      </c>
      <c r="AJ104" s="360"/>
      <c r="AK104" s="360"/>
      <c r="AL104" s="360"/>
      <c r="AM104" s="360">
        <v>43</v>
      </c>
      <c r="AN104" s="360"/>
      <c r="AO104" s="360"/>
      <c r="AP104" s="360"/>
      <c r="AQ104" s="360" t="s">
        <v>802</v>
      </c>
      <c r="AR104" s="360"/>
      <c r="AS104" s="360"/>
      <c r="AT104" s="360"/>
      <c r="AU104" s="360" t="s">
        <v>802</v>
      </c>
      <c r="AV104" s="360"/>
      <c r="AW104" s="360"/>
      <c r="AX104" s="361"/>
      <c r="AY104">
        <f>$AY$103</f>
        <v>1</v>
      </c>
    </row>
    <row r="105" spans="1:60" ht="23.25" customHeight="1" x14ac:dyDescent="0.2">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5" t="s">
        <v>729</v>
      </c>
      <c r="AC105" s="406"/>
      <c r="AD105" s="407"/>
      <c r="AE105" s="360">
        <v>50</v>
      </c>
      <c r="AF105" s="360"/>
      <c r="AG105" s="360"/>
      <c r="AH105" s="360"/>
      <c r="AI105" s="360">
        <v>30</v>
      </c>
      <c r="AJ105" s="360"/>
      <c r="AK105" s="360"/>
      <c r="AL105" s="360"/>
      <c r="AM105" s="360">
        <v>30</v>
      </c>
      <c r="AN105" s="360"/>
      <c r="AO105" s="360"/>
      <c r="AP105" s="360"/>
      <c r="AQ105" s="360">
        <v>50</v>
      </c>
      <c r="AR105" s="360"/>
      <c r="AS105" s="360"/>
      <c r="AT105" s="360"/>
      <c r="AU105" s="360">
        <v>50</v>
      </c>
      <c r="AV105" s="360"/>
      <c r="AW105" s="360"/>
      <c r="AX105" s="361"/>
      <c r="AY105">
        <f>$AY$103</f>
        <v>1</v>
      </c>
    </row>
    <row r="106" spans="1:60" ht="31.5" customHeight="1" x14ac:dyDescent="0.2">
      <c r="A106" s="488" t="s">
        <v>348</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37" t="s">
        <v>384</v>
      </c>
      <c r="AF106" s="337"/>
      <c r="AG106" s="337"/>
      <c r="AH106" s="337"/>
      <c r="AI106" s="337" t="s">
        <v>406</v>
      </c>
      <c r="AJ106" s="337"/>
      <c r="AK106" s="337"/>
      <c r="AL106" s="337"/>
      <c r="AM106" s="337" t="s">
        <v>503</v>
      </c>
      <c r="AN106" s="337"/>
      <c r="AO106" s="337"/>
      <c r="AP106" s="337"/>
      <c r="AQ106" s="362" t="s">
        <v>411</v>
      </c>
      <c r="AR106" s="363"/>
      <c r="AS106" s="363"/>
      <c r="AT106" s="363"/>
      <c r="AU106" s="362" t="s">
        <v>535</v>
      </c>
      <c r="AV106" s="363"/>
      <c r="AW106" s="363"/>
      <c r="AX106" s="364"/>
      <c r="AY106">
        <f>COUNTA($G$107)</f>
        <v>1</v>
      </c>
    </row>
    <row r="107" spans="1:60" ht="23.25" customHeight="1" x14ac:dyDescent="0.2">
      <c r="A107" s="491"/>
      <c r="B107" s="492"/>
      <c r="C107" s="492"/>
      <c r="D107" s="492"/>
      <c r="E107" s="492"/>
      <c r="F107" s="493"/>
      <c r="G107" s="191" t="s">
        <v>730</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731</v>
      </c>
      <c r="AC107" s="472"/>
      <c r="AD107" s="473"/>
      <c r="AE107" s="360">
        <v>4</v>
      </c>
      <c r="AF107" s="360"/>
      <c r="AG107" s="360"/>
      <c r="AH107" s="360"/>
      <c r="AI107" s="360">
        <v>5</v>
      </c>
      <c r="AJ107" s="360"/>
      <c r="AK107" s="360"/>
      <c r="AL107" s="360"/>
      <c r="AM107" s="360" t="s">
        <v>809</v>
      </c>
      <c r="AN107" s="360"/>
      <c r="AO107" s="360"/>
      <c r="AP107" s="360"/>
      <c r="AQ107" s="360" t="s">
        <v>801</v>
      </c>
      <c r="AR107" s="360"/>
      <c r="AS107" s="360"/>
      <c r="AT107" s="360"/>
      <c r="AU107" s="360" t="s">
        <v>801</v>
      </c>
      <c r="AV107" s="360"/>
      <c r="AW107" s="360"/>
      <c r="AX107" s="361"/>
      <c r="AY107">
        <f>$AY$106</f>
        <v>1</v>
      </c>
    </row>
    <row r="108" spans="1:60" ht="23.25" customHeight="1" x14ac:dyDescent="0.2">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5" t="s">
        <v>731</v>
      </c>
      <c r="AC108" s="406"/>
      <c r="AD108" s="407"/>
      <c r="AE108" s="360">
        <v>3</v>
      </c>
      <c r="AF108" s="360"/>
      <c r="AG108" s="360"/>
      <c r="AH108" s="360"/>
      <c r="AI108" s="360">
        <v>3</v>
      </c>
      <c r="AJ108" s="360"/>
      <c r="AK108" s="360"/>
      <c r="AL108" s="360"/>
      <c r="AM108" s="360">
        <v>3</v>
      </c>
      <c r="AN108" s="360"/>
      <c r="AO108" s="360"/>
      <c r="AP108" s="360"/>
      <c r="AQ108" s="360">
        <v>3</v>
      </c>
      <c r="AR108" s="360"/>
      <c r="AS108" s="360"/>
      <c r="AT108" s="360"/>
      <c r="AU108" s="360">
        <v>3</v>
      </c>
      <c r="AV108" s="360"/>
      <c r="AW108" s="360"/>
      <c r="AX108" s="361"/>
      <c r="AY108">
        <f>$AY$106</f>
        <v>1</v>
      </c>
    </row>
    <row r="109" spans="1:60" ht="31.5" customHeight="1" x14ac:dyDescent="0.2">
      <c r="A109" s="488" t="s">
        <v>348</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37" t="s">
        <v>384</v>
      </c>
      <c r="AF109" s="337"/>
      <c r="AG109" s="337"/>
      <c r="AH109" s="337"/>
      <c r="AI109" s="337" t="s">
        <v>406</v>
      </c>
      <c r="AJ109" s="337"/>
      <c r="AK109" s="337"/>
      <c r="AL109" s="337"/>
      <c r="AM109" s="337" t="s">
        <v>503</v>
      </c>
      <c r="AN109" s="337"/>
      <c r="AO109" s="337"/>
      <c r="AP109" s="337"/>
      <c r="AQ109" s="362" t="s">
        <v>411</v>
      </c>
      <c r="AR109" s="363"/>
      <c r="AS109" s="363"/>
      <c r="AT109" s="363"/>
      <c r="AU109" s="362" t="s">
        <v>535</v>
      </c>
      <c r="AV109" s="363"/>
      <c r="AW109" s="363"/>
      <c r="AX109" s="364"/>
      <c r="AY109">
        <f>COUNTA($G$110)</f>
        <v>1</v>
      </c>
    </row>
    <row r="110" spans="1:60" ht="23.25" customHeight="1" x14ac:dyDescent="0.2">
      <c r="A110" s="491"/>
      <c r="B110" s="492"/>
      <c r="C110" s="492"/>
      <c r="D110" s="492"/>
      <c r="E110" s="492"/>
      <c r="F110" s="493"/>
      <c r="G110" s="191" t="s">
        <v>821</v>
      </c>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t="s">
        <v>729</v>
      </c>
      <c r="AC110" s="472"/>
      <c r="AD110" s="473"/>
      <c r="AE110" s="360">
        <v>0</v>
      </c>
      <c r="AF110" s="360"/>
      <c r="AG110" s="360"/>
      <c r="AH110" s="360"/>
      <c r="AI110" s="360">
        <v>7</v>
      </c>
      <c r="AJ110" s="360"/>
      <c r="AK110" s="360"/>
      <c r="AL110" s="360"/>
      <c r="AM110" s="360">
        <v>5</v>
      </c>
      <c r="AN110" s="360"/>
      <c r="AO110" s="360"/>
      <c r="AP110" s="360"/>
      <c r="AQ110" s="360" t="s">
        <v>799</v>
      </c>
      <c r="AR110" s="360"/>
      <c r="AS110" s="360"/>
      <c r="AT110" s="360"/>
      <c r="AU110" s="360" t="s">
        <v>800</v>
      </c>
      <c r="AV110" s="360"/>
      <c r="AW110" s="360"/>
      <c r="AX110" s="361"/>
      <c r="AY110">
        <f>$AY$109</f>
        <v>1</v>
      </c>
    </row>
    <row r="111" spans="1:60" ht="23.25" customHeight="1" x14ac:dyDescent="0.2">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5" t="s">
        <v>729</v>
      </c>
      <c r="AC111" s="406"/>
      <c r="AD111" s="407"/>
      <c r="AE111" s="360">
        <v>0</v>
      </c>
      <c r="AF111" s="360"/>
      <c r="AG111" s="360"/>
      <c r="AH111" s="360"/>
      <c r="AI111" s="360">
        <v>0</v>
      </c>
      <c r="AJ111" s="360"/>
      <c r="AK111" s="360"/>
      <c r="AL111" s="360"/>
      <c r="AM111" s="360">
        <v>5</v>
      </c>
      <c r="AN111" s="360"/>
      <c r="AO111" s="360"/>
      <c r="AP111" s="360"/>
      <c r="AQ111" s="360">
        <v>0</v>
      </c>
      <c r="AR111" s="360"/>
      <c r="AS111" s="360"/>
      <c r="AT111" s="360"/>
      <c r="AU111" s="360">
        <v>0</v>
      </c>
      <c r="AV111" s="360"/>
      <c r="AW111" s="360"/>
      <c r="AX111" s="361"/>
      <c r="AY111">
        <f>$AY$109</f>
        <v>1</v>
      </c>
    </row>
    <row r="112" spans="1:60" ht="31.5" hidden="1" customHeight="1" x14ac:dyDescent="0.2">
      <c r="A112" s="488" t="s">
        <v>348</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37" t="s">
        <v>384</v>
      </c>
      <c r="AF112" s="337"/>
      <c r="AG112" s="337"/>
      <c r="AH112" s="337"/>
      <c r="AI112" s="337" t="s">
        <v>406</v>
      </c>
      <c r="AJ112" s="337"/>
      <c r="AK112" s="337"/>
      <c r="AL112" s="337"/>
      <c r="AM112" s="337" t="s">
        <v>503</v>
      </c>
      <c r="AN112" s="337"/>
      <c r="AO112" s="337"/>
      <c r="AP112" s="337"/>
      <c r="AQ112" s="362" t="s">
        <v>411</v>
      </c>
      <c r="AR112" s="363"/>
      <c r="AS112" s="363"/>
      <c r="AT112" s="363"/>
      <c r="AU112" s="362" t="s">
        <v>535</v>
      </c>
      <c r="AV112" s="363"/>
      <c r="AW112" s="363"/>
      <c r="AX112" s="364"/>
      <c r="AY112">
        <f>COUNTA($G$113)</f>
        <v>0</v>
      </c>
    </row>
    <row r="113" spans="1:51" ht="23.25" hidden="1" customHeight="1" x14ac:dyDescent="0.2">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2">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7" t="s">
        <v>384</v>
      </c>
      <c r="AF115" s="337"/>
      <c r="AG115" s="337"/>
      <c r="AH115" s="337"/>
      <c r="AI115" s="337" t="s">
        <v>406</v>
      </c>
      <c r="AJ115" s="337"/>
      <c r="AK115" s="337"/>
      <c r="AL115" s="337"/>
      <c r="AM115" s="337" t="s">
        <v>503</v>
      </c>
      <c r="AN115" s="337"/>
      <c r="AO115" s="337"/>
      <c r="AP115" s="337"/>
      <c r="AQ115" s="338" t="s">
        <v>536</v>
      </c>
      <c r="AR115" s="339"/>
      <c r="AS115" s="339"/>
      <c r="AT115" s="339"/>
      <c r="AU115" s="339"/>
      <c r="AV115" s="339"/>
      <c r="AW115" s="339"/>
      <c r="AX115" s="340"/>
    </row>
    <row r="116" spans="1:51" ht="23.25" customHeight="1" x14ac:dyDescent="0.2">
      <c r="A116" s="292"/>
      <c r="B116" s="293"/>
      <c r="C116" s="293"/>
      <c r="D116" s="293"/>
      <c r="E116" s="293"/>
      <c r="F116" s="294"/>
      <c r="G116" s="353" t="s">
        <v>732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733</v>
      </c>
      <c r="AC116" s="301"/>
      <c r="AD116" s="302"/>
      <c r="AE116" s="360">
        <v>0.1</v>
      </c>
      <c r="AF116" s="360"/>
      <c r="AG116" s="360"/>
      <c r="AH116" s="360"/>
      <c r="AI116" s="360">
        <v>0.2</v>
      </c>
      <c r="AJ116" s="360"/>
      <c r="AK116" s="360"/>
      <c r="AL116" s="360"/>
      <c r="AM116" s="360">
        <v>0.1</v>
      </c>
      <c r="AN116" s="360"/>
      <c r="AO116" s="360"/>
      <c r="AP116" s="360"/>
      <c r="AQ116" s="365">
        <v>0.2</v>
      </c>
      <c r="AR116" s="366"/>
      <c r="AS116" s="366"/>
      <c r="AT116" s="366"/>
      <c r="AU116" s="366"/>
      <c r="AV116" s="366"/>
      <c r="AW116" s="366"/>
      <c r="AX116" s="367"/>
    </row>
    <row r="117" spans="1:51" ht="46.5" customHeigh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734</v>
      </c>
      <c r="AC117" s="345"/>
      <c r="AD117" s="346"/>
      <c r="AE117" s="306" t="s">
        <v>735</v>
      </c>
      <c r="AF117" s="306"/>
      <c r="AG117" s="306"/>
      <c r="AH117" s="306"/>
      <c r="AI117" s="306" t="s">
        <v>736</v>
      </c>
      <c r="AJ117" s="306"/>
      <c r="AK117" s="306"/>
      <c r="AL117" s="306"/>
      <c r="AM117" s="306" t="s">
        <v>771</v>
      </c>
      <c r="AN117" s="306"/>
      <c r="AO117" s="306"/>
      <c r="AP117" s="306"/>
      <c r="AQ117" s="306" t="s">
        <v>772</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7" t="s">
        <v>384</v>
      </c>
      <c r="AF118" s="337"/>
      <c r="AG118" s="337"/>
      <c r="AH118" s="337"/>
      <c r="AI118" s="337" t="s">
        <v>406</v>
      </c>
      <c r="AJ118" s="337"/>
      <c r="AK118" s="337"/>
      <c r="AL118" s="337"/>
      <c r="AM118" s="337" t="s">
        <v>503</v>
      </c>
      <c r="AN118" s="337"/>
      <c r="AO118" s="337"/>
      <c r="AP118" s="337"/>
      <c r="AQ118" s="338" t="s">
        <v>536</v>
      </c>
      <c r="AR118" s="339"/>
      <c r="AS118" s="339"/>
      <c r="AT118" s="339"/>
      <c r="AU118" s="339"/>
      <c r="AV118" s="339"/>
      <c r="AW118" s="339"/>
      <c r="AX118" s="340"/>
      <c r="AY118" s="92">
        <f>IF(SUBSTITUTE(SUBSTITUTE($G$119,"／",""),"　","")="",0,1)</f>
        <v>1</v>
      </c>
    </row>
    <row r="119" spans="1:51" ht="23.25" customHeight="1" x14ac:dyDescent="0.2">
      <c r="A119" s="292"/>
      <c r="B119" s="293"/>
      <c r="C119" s="293"/>
      <c r="D119" s="293"/>
      <c r="E119" s="293"/>
      <c r="F119" s="294"/>
      <c r="G119" s="353" t="s">
        <v>737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733</v>
      </c>
      <c r="AC119" s="301"/>
      <c r="AD119" s="302"/>
      <c r="AE119" s="360">
        <v>0.1</v>
      </c>
      <c r="AF119" s="360"/>
      <c r="AG119" s="360"/>
      <c r="AH119" s="360"/>
      <c r="AI119" s="360">
        <v>0.23</v>
      </c>
      <c r="AJ119" s="360"/>
      <c r="AK119" s="360"/>
      <c r="AL119" s="360"/>
      <c r="AM119" s="360">
        <v>0.23</v>
      </c>
      <c r="AN119" s="360"/>
      <c r="AO119" s="360"/>
      <c r="AP119" s="360"/>
      <c r="AQ119" s="360">
        <v>0.2</v>
      </c>
      <c r="AR119" s="360"/>
      <c r="AS119" s="360"/>
      <c r="AT119" s="360"/>
      <c r="AU119" s="360"/>
      <c r="AV119" s="360"/>
      <c r="AW119" s="360"/>
      <c r="AX119" s="361"/>
      <c r="AY119">
        <f>$AY$118</f>
        <v>1</v>
      </c>
    </row>
    <row r="120" spans="1:51" ht="46.5" customHeight="1" thickBot="1" x14ac:dyDescent="0.2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738</v>
      </c>
      <c r="AC120" s="345"/>
      <c r="AD120" s="346"/>
      <c r="AE120" s="306" t="s">
        <v>739</v>
      </c>
      <c r="AF120" s="306"/>
      <c r="AG120" s="306"/>
      <c r="AH120" s="306"/>
      <c r="AI120" s="306" t="s">
        <v>740</v>
      </c>
      <c r="AJ120" s="306"/>
      <c r="AK120" s="306"/>
      <c r="AL120" s="306"/>
      <c r="AM120" s="306" t="s">
        <v>792</v>
      </c>
      <c r="AN120" s="306"/>
      <c r="AO120" s="306"/>
      <c r="AP120" s="306"/>
      <c r="AQ120" s="306" t="s">
        <v>803</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7" t="s">
        <v>384</v>
      </c>
      <c r="AF121" s="337"/>
      <c r="AG121" s="337"/>
      <c r="AH121" s="337"/>
      <c r="AI121" s="337" t="s">
        <v>406</v>
      </c>
      <c r="AJ121" s="337"/>
      <c r="AK121" s="337"/>
      <c r="AL121" s="337"/>
      <c r="AM121" s="337" t="s">
        <v>503</v>
      </c>
      <c r="AN121" s="337"/>
      <c r="AO121" s="337"/>
      <c r="AP121" s="337"/>
      <c r="AQ121" s="338" t="s">
        <v>536</v>
      </c>
      <c r="AR121" s="339"/>
      <c r="AS121" s="339"/>
      <c r="AT121" s="339"/>
      <c r="AU121" s="339"/>
      <c r="AV121" s="339"/>
      <c r="AW121" s="339"/>
      <c r="AX121" s="340"/>
      <c r="AY121" s="92">
        <f>IF(SUBSTITUTE(SUBSTITUTE($G$122,"／",""),"　","")="",0,1)</f>
        <v>0</v>
      </c>
    </row>
    <row r="122" spans="1:51" ht="23.25" hidden="1" customHeight="1" x14ac:dyDescent="0.2">
      <c r="A122" s="292"/>
      <c r="B122" s="293"/>
      <c r="C122" s="293"/>
      <c r="D122" s="293"/>
      <c r="E122" s="293"/>
      <c r="F122" s="294"/>
      <c r="G122" s="353" t="s">
        <v>741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742</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7" t="s">
        <v>384</v>
      </c>
      <c r="AF124" s="337"/>
      <c r="AG124" s="337"/>
      <c r="AH124" s="337"/>
      <c r="AI124" s="337" t="s">
        <v>406</v>
      </c>
      <c r="AJ124" s="337"/>
      <c r="AK124" s="337"/>
      <c r="AL124" s="337"/>
      <c r="AM124" s="337" t="s">
        <v>503</v>
      </c>
      <c r="AN124" s="337"/>
      <c r="AO124" s="337"/>
      <c r="AP124" s="337"/>
      <c r="AQ124" s="338" t="s">
        <v>536</v>
      </c>
      <c r="AR124" s="339"/>
      <c r="AS124" s="339"/>
      <c r="AT124" s="339"/>
      <c r="AU124" s="339"/>
      <c r="AV124" s="339"/>
      <c r="AW124" s="339"/>
      <c r="AX124" s="340"/>
      <c r="AY124" s="92">
        <f>IF(SUBSTITUTE(SUBSTITUTE($G$125,"／",""),"　","")="",0,1)</f>
        <v>0</v>
      </c>
    </row>
    <row r="125" spans="1:51" ht="23.25" hidden="1" customHeight="1" x14ac:dyDescent="0.2">
      <c r="A125" s="292"/>
      <c r="B125" s="293"/>
      <c r="C125" s="293"/>
      <c r="D125" s="293"/>
      <c r="E125" s="293"/>
      <c r="F125" s="294"/>
      <c r="G125" s="353" t="s">
        <v>355</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743</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384</v>
      </c>
      <c r="AF127" s="337"/>
      <c r="AG127" s="337"/>
      <c r="AH127" s="337"/>
      <c r="AI127" s="337" t="s">
        <v>406</v>
      </c>
      <c r="AJ127" s="337"/>
      <c r="AK127" s="337"/>
      <c r="AL127" s="337"/>
      <c r="AM127" s="337" t="s">
        <v>503</v>
      </c>
      <c r="AN127" s="337"/>
      <c r="AO127" s="337"/>
      <c r="AP127" s="337"/>
      <c r="AQ127" s="338" t="s">
        <v>536</v>
      </c>
      <c r="AR127" s="339"/>
      <c r="AS127" s="339"/>
      <c r="AT127" s="339"/>
      <c r="AU127" s="339"/>
      <c r="AV127" s="339"/>
      <c r="AW127" s="339"/>
      <c r="AX127" s="340"/>
      <c r="AY127" s="92">
        <f>IF(SUBSTITUTE(SUBSTITUTE($G$128,"／",""),"　","")="",0,1)</f>
        <v>0</v>
      </c>
    </row>
    <row r="128" spans="1:51" ht="23.25" hidden="1" customHeight="1" x14ac:dyDescent="0.2">
      <c r="A128" s="292"/>
      <c r="B128" s="293"/>
      <c r="C128" s="293"/>
      <c r="D128" s="293"/>
      <c r="E128" s="293"/>
      <c r="F128" s="294"/>
      <c r="G128" s="353" t="s">
        <v>355</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5">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744</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4" t="s">
        <v>399</v>
      </c>
      <c r="B130" s="992"/>
      <c r="C130" s="991" t="s">
        <v>236</v>
      </c>
      <c r="D130" s="992"/>
      <c r="E130" s="308" t="s">
        <v>265</v>
      </c>
      <c r="F130" s="309"/>
      <c r="G130" s="310" t="s">
        <v>400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5"/>
      <c r="B131" s="253"/>
      <c r="C131" s="252"/>
      <c r="D131" s="253"/>
      <c r="E131" s="239" t="s">
        <v>264</v>
      </c>
      <c r="F131" s="240"/>
      <c r="G131" s="237" t="s">
        <v>745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232</v>
      </c>
      <c r="AR132" s="268"/>
      <c r="AS132" s="268"/>
      <c r="AT132" s="269"/>
      <c r="AU132" s="279" t="s">
        <v>248</v>
      </c>
      <c r="AV132" s="279"/>
      <c r="AW132" s="279"/>
      <c r="AX132" s="280"/>
      <c r="AY132">
        <f>COUNTA($G$134)</f>
        <v>1</v>
      </c>
    </row>
    <row r="133" spans="1:51" ht="18.75" customHeight="1" x14ac:dyDescent="0.2">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2</v>
      </c>
      <c r="AV133" s="178"/>
      <c r="AW133" s="179" t="s">
        <v>179</v>
      </c>
      <c r="AX133" s="180"/>
      <c r="AY133">
        <f>$AY$132</f>
        <v>1</v>
      </c>
    </row>
    <row r="134" spans="1:51" ht="39.75" customHeight="1" x14ac:dyDescent="0.2">
      <c r="A134" s="995"/>
      <c r="B134" s="253"/>
      <c r="C134" s="252"/>
      <c r="D134" s="253"/>
      <c r="E134" s="252"/>
      <c r="F134" s="314"/>
      <c r="G134" s="232" t="s">
        <v>746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747</v>
      </c>
      <c r="AC134" s="224"/>
      <c r="AD134" s="224"/>
      <c r="AE134" s="266">
        <v>75</v>
      </c>
      <c r="AF134" s="167"/>
      <c r="AG134" s="167"/>
      <c r="AH134" s="167"/>
      <c r="AI134" s="266">
        <v>75</v>
      </c>
      <c r="AJ134" s="167"/>
      <c r="AK134" s="167"/>
      <c r="AL134" s="167"/>
      <c r="AM134" s="266">
        <v>85</v>
      </c>
      <c r="AN134" s="167"/>
      <c r="AO134" s="167"/>
      <c r="AP134" s="167"/>
      <c r="AQ134" s="266" t="s">
        <v>715</v>
      </c>
      <c r="AR134" s="167"/>
      <c r="AS134" s="167"/>
      <c r="AT134" s="167"/>
      <c r="AU134" s="266">
        <v>85</v>
      </c>
      <c r="AV134" s="167"/>
      <c r="AW134" s="167"/>
      <c r="AX134" s="208"/>
      <c r="AY134">
        <f t="shared" ref="AY134:AY135" si="13">$AY$132</f>
        <v>1</v>
      </c>
    </row>
    <row r="135" spans="1:51" ht="39.75" customHeight="1" x14ac:dyDescent="0.2">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747</v>
      </c>
      <c r="AC135" s="175"/>
      <c r="AD135" s="175"/>
      <c r="AE135" s="266" t="s">
        <v>715</v>
      </c>
      <c r="AF135" s="167"/>
      <c r="AG135" s="167"/>
      <c r="AH135" s="167"/>
      <c r="AI135" s="266" t="s">
        <v>715</v>
      </c>
      <c r="AJ135" s="167"/>
      <c r="AK135" s="167"/>
      <c r="AL135" s="167"/>
      <c r="AM135" s="266">
        <v>100</v>
      </c>
      <c r="AN135" s="167"/>
      <c r="AO135" s="167"/>
      <c r="AP135" s="167"/>
      <c r="AQ135" s="266" t="s">
        <v>715</v>
      </c>
      <c r="AR135" s="167"/>
      <c r="AS135" s="167"/>
      <c r="AT135" s="167"/>
      <c r="AU135" s="266">
        <v>100</v>
      </c>
      <c r="AV135" s="167"/>
      <c r="AW135" s="167"/>
      <c r="AX135" s="208"/>
      <c r="AY135">
        <f t="shared" si="13"/>
        <v>1</v>
      </c>
    </row>
    <row r="136" spans="1:51" ht="18.75" hidden="1" customHeight="1" x14ac:dyDescent="0.2">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5"/>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2">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5"/>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5"/>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5"/>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5"/>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5"/>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5"/>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5"/>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5"/>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5"/>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5"/>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5"/>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5"/>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5"/>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5"/>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5"/>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5"/>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5"/>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5"/>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5"/>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99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995"/>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hidden="1" customHeight="1" x14ac:dyDescent="0.2">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5"/>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2">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5"/>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5"/>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5"/>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5"/>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5"/>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2">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5"/>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2">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5"/>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5"/>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5"/>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5"/>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5"/>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2">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5"/>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5"/>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5"/>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5"/>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5"/>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2">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5"/>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2">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5"/>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5"/>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5"/>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5"/>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2">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2">
      <c r="A428" s="995"/>
      <c r="B428" s="253"/>
      <c r="C428" s="252"/>
      <c r="D428" s="253"/>
      <c r="E428" s="190" t="s">
        <v>798</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65.849999999999994" customHeight="1" x14ac:dyDescent="0.2">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2">
      <c r="A430" s="995"/>
      <c r="B430" s="253"/>
      <c r="C430" s="250" t="s">
        <v>665</v>
      </c>
      <c r="D430" s="251"/>
      <c r="E430" s="239" t="s">
        <v>393</v>
      </c>
      <c r="F430" s="448"/>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537</v>
      </c>
      <c r="AJ431" s="214"/>
      <c r="AK431" s="214"/>
      <c r="AL431" s="215"/>
      <c r="AM431" s="214" t="s">
        <v>538</v>
      </c>
      <c r="AN431" s="214"/>
      <c r="AO431" s="214"/>
      <c r="AP431" s="215"/>
      <c r="AQ431" s="215" t="s">
        <v>232</v>
      </c>
      <c r="AR431" s="199"/>
      <c r="AS431" s="199"/>
      <c r="AT431" s="200"/>
      <c r="AU431" s="176" t="s">
        <v>134</v>
      </c>
      <c r="AV431" s="176"/>
      <c r="AW431" s="176"/>
      <c r="AX431" s="177"/>
      <c r="AY431">
        <f>COUNTA($G$433)</f>
        <v>1</v>
      </c>
    </row>
    <row r="432" spans="1:51" ht="18.75" customHeight="1" x14ac:dyDescent="0.2">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2">
      <c r="A433" s="995"/>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757</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2">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757</v>
      </c>
      <c r="AN434" s="167"/>
      <c r="AO434" s="167"/>
      <c r="AP434" s="168"/>
      <c r="AQ434" s="166" t="s">
        <v>715</v>
      </c>
      <c r="AR434" s="167"/>
      <c r="AS434" s="167"/>
      <c r="AT434" s="168"/>
      <c r="AU434" s="167" t="s">
        <v>715</v>
      </c>
      <c r="AV434" s="167"/>
      <c r="AW434" s="167"/>
      <c r="AX434" s="208"/>
      <c r="AY434">
        <f t="shared" si="63"/>
        <v>1</v>
      </c>
    </row>
    <row r="435" spans="1:51" ht="23.25" customHeight="1" x14ac:dyDescent="0.2">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757</v>
      </c>
      <c r="AN435" s="167"/>
      <c r="AO435" s="167"/>
      <c r="AP435" s="168"/>
      <c r="AQ435" s="166" t="s">
        <v>715</v>
      </c>
      <c r="AR435" s="167"/>
      <c r="AS435" s="167"/>
      <c r="AT435" s="168"/>
      <c r="AU435" s="167" t="s">
        <v>715</v>
      </c>
      <c r="AV435" s="167"/>
      <c r="AW435" s="167"/>
      <c r="AX435" s="208"/>
      <c r="AY435">
        <f t="shared" si="63"/>
        <v>1</v>
      </c>
    </row>
    <row r="436" spans="1:51" ht="20.7" hidden="1" customHeight="1" x14ac:dyDescent="0.2">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537</v>
      </c>
      <c r="AJ436" s="214"/>
      <c r="AK436" s="214"/>
      <c r="AL436" s="215"/>
      <c r="AM436" s="214" t="s">
        <v>538</v>
      </c>
      <c r="AN436" s="214"/>
      <c r="AO436" s="214"/>
      <c r="AP436" s="215"/>
      <c r="AQ436" s="215" t="s">
        <v>232</v>
      </c>
      <c r="AR436" s="199"/>
      <c r="AS436" s="199"/>
      <c r="AT436" s="200"/>
      <c r="AU436" s="176" t="s">
        <v>134</v>
      </c>
      <c r="AV436" s="176"/>
      <c r="AW436" s="176"/>
      <c r="AX436" s="177"/>
      <c r="AY436">
        <f>COUNTA($G$438)</f>
        <v>0</v>
      </c>
    </row>
    <row r="437" spans="1:51" ht="20.7" hidden="1" customHeight="1" x14ac:dyDescent="0.2">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0.7" hidden="1" customHeight="1" x14ac:dyDescent="0.2">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0.7" hidden="1" customHeight="1" x14ac:dyDescent="0.2">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0.7" hidden="1" customHeight="1" x14ac:dyDescent="0.2">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20.7" hidden="1" customHeight="1" x14ac:dyDescent="0.2">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537</v>
      </c>
      <c r="AJ441" s="214"/>
      <c r="AK441" s="214"/>
      <c r="AL441" s="215"/>
      <c r="AM441" s="214" t="s">
        <v>538</v>
      </c>
      <c r="AN441" s="214"/>
      <c r="AO441" s="214"/>
      <c r="AP441" s="215"/>
      <c r="AQ441" s="215" t="s">
        <v>232</v>
      </c>
      <c r="AR441" s="199"/>
      <c r="AS441" s="199"/>
      <c r="AT441" s="200"/>
      <c r="AU441" s="176" t="s">
        <v>134</v>
      </c>
      <c r="AV441" s="176"/>
      <c r="AW441" s="176"/>
      <c r="AX441" s="177"/>
      <c r="AY441">
        <f>COUNTA($G$443)</f>
        <v>0</v>
      </c>
    </row>
    <row r="442" spans="1:51" ht="20.7" hidden="1" customHeight="1" x14ac:dyDescent="0.2">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0.7" hidden="1" customHeight="1" x14ac:dyDescent="0.2">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0.7" hidden="1" customHeight="1" x14ac:dyDescent="0.2">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0.7" hidden="1" customHeight="1" x14ac:dyDescent="0.2">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20.7" hidden="1" customHeight="1" x14ac:dyDescent="0.2">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537</v>
      </c>
      <c r="AJ446" s="214"/>
      <c r="AK446" s="214"/>
      <c r="AL446" s="215"/>
      <c r="AM446" s="214" t="s">
        <v>538</v>
      </c>
      <c r="AN446" s="214"/>
      <c r="AO446" s="214"/>
      <c r="AP446" s="215"/>
      <c r="AQ446" s="215" t="s">
        <v>232</v>
      </c>
      <c r="AR446" s="199"/>
      <c r="AS446" s="199"/>
      <c r="AT446" s="200"/>
      <c r="AU446" s="176" t="s">
        <v>134</v>
      </c>
      <c r="AV446" s="176"/>
      <c r="AW446" s="176"/>
      <c r="AX446" s="177"/>
      <c r="AY446">
        <f>COUNTA($G$448)</f>
        <v>0</v>
      </c>
    </row>
    <row r="447" spans="1:51" ht="20.7" hidden="1" customHeight="1" x14ac:dyDescent="0.2">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0.7" hidden="1" customHeight="1" x14ac:dyDescent="0.2">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0.7" hidden="1" customHeight="1" x14ac:dyDescent="0.2">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0.7" hidden="1" customHeight="1" x14ac:dyDescent="0.2">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20.7" hidden="1" customHeight="1" x14ac:dyDescent="0.2">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537</v>
      </c>
      <c r="AJ451" s="214"/>
      <c r="AK451" s="214"/>
      <c r="AL451" s="215"/>
      <c r="AM451" s="214" t="s">
        <v>538</v>
      </c>
      <c r="AN451" s="214"/>
      <c r="AO451" s="214"/>
      <c r="AP451" s="215"/>
      <c r="AQ451" s="215" t="s">
        <v>232</v>
      </c>
      <c r="AR451" s="199"/>
      <c r="AS451" s="199"/>
      <c r="AT451" s="200"/>
      <c r="AU451" s="176" t="s">
        <v>134</v>
      </c>
      <c r="AV451" s="176"/>
      <c r="AW451" s="176"/>
      <c r="AX451" s="177"/>
      <c r="AY451">
        <f>COUNTA($G$453)</f>
        <v>0</v>
      </c>
    </row>
    <row r="452" spans="1:51" ht="20.7" hidden="1" customHeight="1" x14ac:dyDescent="0.2">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0.7" hidden="1" customHeight="1" x14ac:dyDescent="0.2">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0.7" hidden="1" customHeight="1" x14ac:dyDescent="0.2">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0.7" hidden="1" customHeight="1" x14ac:dyDescent="0.2">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20.7" customHeight="1" x14ac:dyDescent="0.2">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537</v>
      </c>
      <c r="AJ456" s="214"/>
      <c r="AK456" s="214"/>
      <c r="AL456" s="215"/>
      <c r="AM456" s="214" t="s">
        <v>538</v>
      </c>
      <c r="AN456" s="214"/>
      <c r="AO456" s="214"/>
      <c r="AP456" s="215"/>
      <c r="AQ456" s="215" t="s">
        <v>232</v>
      </c>
      <c r="AR456" s="199"/>
      <c r="AS456" s="199"/>
      <c r="AT456" s="200"/>
      <c r="AU456" s="176" t="s">
        <v>134</v>
      </c>
      <c r="AV456" s="176"/>
      <c r="AW456" s="176"/>
      <c r="AX456" s="177"/>
      <c r="AY456">
        <f>COUNTA($G$458)</f>
        <v>1</v>
      </c>
    </row>
    <row r="457" spans="1:51" ht="18.75" customHeight="1" x14ac:dyDescent="0.2">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812</v>
      </c>
      <c r="AF457" s="178"/>
      <c r="AG457" s="179" t="s">
        <v>233</v>
      </c>
      <c r="AH457" s="202"/>
      <c r="AI457" s="216"/>
      <c r="AJ457" s="216"/>
      <c r="AK457" s="216"/>
      <c r="AL457" s="217"/>
      <c r="AM457" s="216"/>
      <c r="AN457" s="216"/>
      <c r="AO457" s="216"/>
      <c r="AP457" s="217"/>
      <c r="AQ457" s="231" t="s">
        <v>812</v>
      </c>
      <c r="AR457" s="178"/>
      <c r="AS457" s="179" t="s">
        <v>233</v>
      </c>
      <c r="AT457" s="202"/>
      <c r="AU457" s="178" t="s">
        <v>812</v>
      </c>
      <c r="AV457" s="178"/>
      <c r="AW457" s="179" t="s">
        <v>179</v>
      </c>
      <c r="AX457" s="180"/>
      <c r="AY457">
        <f>$AY$456</f>
        <v>1</v>
      </c>
    </row>
    <row r="458" spans="1:51" ht="23.25" customHeight="1" x14ac:dyDescent="0.2">
      <c r="A458" s="995"/>
      <c r="B458" s="253"/>
      <c r="C458" s="252"/>
      <c r="D458" s="253"/>
      <c r="E458" s="196"/>
      <c r="F458" s="197"/>
      <c r="G458" s="232" t="s">
        <v>817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811</v>
      </c>
      <c r="AC458" s="175"/>
      <c r="AD458" s="175"/>
      <c r="AE458" s="166" t="s">
        <v>812</v>
      </c>
      <c r="AF458" s="167"/>
      <c r="AG458" s="167"/>
      <c r="AH458" s="167"/>
      <c r="AI458" s="166" t="s">
        <v>812</v>
      </c>
      <c r="AJ458" s="167"/>
      <c r="AK458" s="167"/>
      <c r="AL458" s="167"/>
      <c r="AM458" s="166" t="s">
        <v>812</v>
      </c>
      <c r="AN458" s="167"/>
      <c r="AO458" s="167"/>
      <c r="AP458" s="168"/>
      <c r="AQ458" s="166" t="s">
        <v>812</v>
      </c>
      <c r="AR458" s="167"/>
      <c r="AS458" s="167"/>
      <c r="AT458" s="168"/>
      <c r="AU458" s="167" t="s">
        <v>812</v>
      </c>
      <c r="AV458" s="167"/>
      <c r="AW458" s="167"/>
      <c r="AX458" s="208"/>
      <c r="AY458">
        <f t="shared" ref="AY458:AY460" si="68">$AY$456</f>
        <v>1</v>
      </c>
    </row>
    <row r="459" spans="1:51" ht="23.25" customHeight="1" x14ac:dyDescent="0.2">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812</v>
      </c>
      <c r="AC459" s="224"/>
      <c r="AD459" s="224"/>
      <c r="AE459" s="166" t="s">
        <v>812</v>
      </c>
      <c r="AF459" s="167"/>
      <c r="AG459" s="167"/>
      <c r="AH459" s="168"/>
      <c r="AI459" s="166" t="s">
        <v>813</v>
      </c>
      <c r="AJ459" s="167"/>
      <c r="AK459" s="167"/>
      <c r="AL459" s="167"/>
      <c r="AM459" s="166" t="s">
        <v>812</v>
      </c>
      <c r="AN459" s="167"/>
      <c r="AO459" s="167"/>
      <c r="AP459" s="168"/>
      <c r="AQ459" s="166" t="s">
        <v>812</v>
      </c>
      <c r="AR459" s="167"/>
      <c r="AS459" s="167"/>
      <c r="AT459" s="168"/>
      <c r="AU459" s="167" t="s">
        <v>815</v>
      </c>
      <c r="AV459" s="167"/>
      <c r="AW459" s="167"/>
      <c r="AX459" s="208"/>
      <c r="AY459">
        <f t="shared" si="68"/>
        <v>1</v>
      </c>
    </row>
    <row r="460" spans="1:51" ht="23.25" customHeigh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812</v>
      </c>
      <c r="AF460" s="167"/>
      <c r="AG460" s="167"/>
      <c r="AH460" s="168"/>
      <c r="AI460" s="166" t="s">
        <v>812</v>
      </c>
      <c r="AJ460" s="167"/>
      <c r="AK460" s="167"/>
      <c r="AL460" s="167"/>
      <c r="AM460" s="166" t="s">
        <v>812</v>
      </c>
      <c r="AN460" s="167"/>
      <c r="AO460" s="167"/>
      <c r="AP460" s="168"/>
      <c r="AQ460" s="166" t="s">
        <v>814</v>
      </c>
      <c r="AR460" s="167"/>
      <c r="AS460" s="167"/>
      <c r="AT460" s="168"/>
      <c r="AU460" s="167" t="s">
        <v>816</v>
      </c>
      <c r="AV460" s="167"/>
      <c r="AW460" s="167"/>
      <c r="AX460" s="208"/>
      <c r="AY460">
        <f t="shared" si="68"/>
        <v>1</v>
      </c>
    </row>
    <row r="461" spans="1:51" ht="18.75" hidden="1" customHeight="1" x14ac:dyDescent="0.2">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537</v>
      </c>
      <c r="AJ461" s="214"/>
      <c r="AK461" s="214"/>
      <c r="AL461" s="215"/>
      <c r="AM461" s="214" t="s">
        <v>538</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537</v>
      </c>
      <c r="AJ466" s="214"/>
      <c r="AK466" s="214"/>
      <c r="AL466" s="215"/>
      <c r="AM466" s="214" t="s">
        <v>538</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537</v>
      </c>
      <c r="AJ471" s="214"/>
      <c r="AK471" s="214"/>
      <c r="AL471" s="215"/>
      <c r="AM471" s="214" t="s">
        <v>538</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537</v>
      </c>
      <c r="AJ476" s="214"/>
      <c r="AK476" s="214"/>
      <c r="AL476" s="215"/>
      <c r="AM476" s="214" t="s">
        <v>538</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5"/>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5"/>
      <c r="B482" s="253"/>
      <c r="C482" s="252"/>
      <c r="D482" s="253"/>
      <c r="E482" s="190" t="s">
        <v>817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5"/>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537</v>
      </c>
      <c r="AJ485" s="214"/>
      <c r="AK485" s="214"/>
      <c r="AL485" s="215"/>
      <c r="AM485" s="214" t="s">
        <v>538</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537</v>
      </c>
      <c r="AJ490" s="214"/>
      <c r="AK490" s="214"/>
      <c r="AL490" s="215"/>
      <c r="AM490" s="214" t="s">
        <v>538</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537</v>
      </c>
      <c r="AJ495" s="214"/>
      <c r="AK495" s="214"/>
      <c r="AL495" s="215"/>
      <c r="AM495" s="214" t="s">
        <v>538</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537</v>
      </c>
      <c r="AJ500" s="214"/>
      <c r="AK500" s="214"/>
      <c r="AL500" s="215"/>
      <c r="AM500" s="214" t="s">
        <v>538</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537</v>
      </c>
      <c r="AJ505" s="214"/>
      <c r="AK505" s="214"/>
      <c r="AL505" s="215"/>
      <c r="AM505" s="214" t="s">
        <v>538</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537</v>
      </c>
      <c r="AJ510" s="214"/>
      <c r="AK510" s="214"/>
      <c r="AL510" s="215"/>
      <c r="AM510" s="214" t="s">
        <v>538</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537</v>
      </c>
      <c r="AJ515" s="214"/>
      <c r="AK515" s="214"/>
      <c r="AL515" s="215"/>
      <c r="AM515" s="214" t="s">
        <v>538</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537</v>
      </c>
      <c r="AJ520" s="214"/>
      <c r="AK520" s="214"/>
      <c r="AL520" s="215"/>
      <c r="AM520" s="214" t="s">
        <v>538</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537</v>
      </c>
      <c r="AJ525" s="214"/>
      <c r="AK525" s="214"/>
      <c r="AL525" s="215"/>
      <c r="AM525" s="214" t="s">
        <v>538</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537</v>
      </c>
      <c r="AJ530" s="214"/>
      <c r="AK530" s="214"/>
      <c r="AL530" s="215"/>
      <c r="AM530" s="214" t="s">
        <v>538</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5"/>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5"/>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537</v>
      </c>
      <c r="AJ539" s="214"/>
      <c r="AK539" s="214"/>
      <c r="AL539" s="215"/>
      <c r="AM539" s="214" t="s">
        <v>538</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537</v>
      </c>
      <c r="AJ544" s="214"/>
      <c r="AK544" s="214"/>
      <c r="AL544" s="215"/>
      <c r="AM544" s="214" t="s">
        <v>538</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537</v>
      </c>
      <c r="AJ549" s="214"/>
      <c r="AK549" s="214"/>
      <c r="AL549" s="215"/>
      <c r="AM549" s="214" t="s">
        <v>538</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537</v>
      </c>
      <c r="AJ554" s="214"/>
      <c r="AK554" s="214"/>
      <c r="AL554" s="215"/>
      <c r="AM554" s="214" t="s">
        <v>538</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537</v>
      </c>
      <c r="AJ559" s="214"/>
      <c r="AK559" s="214"/>
      <c r="AL559" s="215"/>
      <c r="AM559" s="214" t="s">
        <v>538</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537</v>
      </c>
      <c r="AJ564" s="214"/>
      <c r="AK564" s="214"/>
      <c r="AL564" s="215"/>
      <c r="AM564" s="214" t="s">
        <v>538</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537</v>
      </c>
      <c r="AJ569" s="214"/>
      <c r="AK569" s="214"/>
      <c r="AL569" s="215"/>
      <c r="AM569" s="214" t="s">
        <v>538</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537</v>
      </c>
      <c r="AJ574" s="214"/>
      <c r="AK574" s="214"/>
      <c r="AL574" s="215"/>
      <c r="AM574" s="214" t="s">
        <v>538</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537</v>
      </c>
      <c r="AJ579" s="214"/>
      <c r="AK579" s="214"/>
      <c r="AL579" s="215"/>
      <c r="AM579" s="214" t="s">
        <v>538</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537</v>
      </c>
      <c r="AJ584" s="214"/>
      <c r="AK584" s="214"/>
      <c r="AL584" s="215"/>
      <c r="AM584" s="214" t="s">
        <v>538</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5"/>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5"/>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537</v>
      </c>
      <c r="AJ593" s="214"/>
      <c r="AK593" s="214"/>
      <c r="AL593" s="215"/>
      <c r="AM593" s="214" t="s">
        <v>538</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537</v>
      </c>
      <c r="AJ598" s="214"/>
      <c r="AK598" s="214"/>
      <c r="AL598" s="215"/>
      <c r="AM598" s="214" t="s">
        <v>538</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537</v>
      </c>
      <c r="AJ603" s="214"/>
      <c r="AK603" s="214"/>
      <c r="AL603" s="215"/>
      <c r="AM603" s="214" t="s">
        <v>538</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537</v>
      </c>
      <c r="AJ608" s="214"/>
      <c r="AK608" s="214"/>
      <c r="AL608" s="215"/>
      <c r="AM608" s="214" t="s">
        <v>538</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537</v>
      </c>
      <c r="AJ613" s="214"/>
      <c r="AK613" s="214"/>
      <c r="AL613" s="215"/>
      <c r="AM613" s="214" t="s">
        <v>538</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537</v>
      </c>
      <c r="AJ618" s="214"/>
      <c r="AK618" s="214"/>
      <c r="AL618" s="215"/>
      <c r="AM618" s="214" t="s">
        <v>538</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537</v>
      </c>
      <c r="AJ623" s="214"/>
      <c r="AK623" s="214"/>
      <c r="AL623" s="215"/>
      <c r="AM623" s="214" t="s">
        <v>538</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537</v>
      </c>
      <c r="AJ628" s="214"/>
      <c r="AK628" s="214"/>
      <c r="AL628" s="215"/>
      <c r="AM628" s="214" t="s">
        <v>538</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537</v>
      </c>
      <c r="AJ633" s="214"/>
      <c r="AK633" s="214"/>
      <c r="AL633" s="215"/>
      <c r="AM633" s="214" t="s">
        <v>538</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537</v>
      </c>
      <c r="AJ638" s="214"/>
      <c r="AK638" s="214"/>
      <c r="AL638" s="215"/>
      <c r="AM638" s="214" t="s">
        <v>538</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5"/>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5"/>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537</v>
      </c>
      <c r="AJ647" s="214"/>
      <c r="AK647" s="214"/>
      <c r="AL647" s="215"/>
      <c r="AM647" s="214" t="s">
        <v>538</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537</v>
      </c>
      <c r="AJ652" s="214"/>
      <c r="AK652" s="214"/>
      <c r="AL652" s="215"/>
      <c r="AM652" s="214" t="s">
        <v>538</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537</v>
      </c>
      <c r="AJ657" s="214"/>
      <c r="AK657" s="214"/>
      <c r="AL657" s="215"/>
      <c r="AM657" s="214" t="s">
        <v>538</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537</v>
      </c>
      <c r="AJ662" s="214"/>
      <c r="AK662" s="214"/>
      <c r="AL662" s="215"/>
      <c r="AM662" s="214" t="s">
        <v>538</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537</v>
      </c>
      <c r="AJ667" s="214"/>
      <c r="AK667" s="214"/>
      <c r="AL667" s="215"/>
      <c r="AM667" s="214" t="s">
        <v>538</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537</v>
      </c>
      <c r="AJ672" s="214"/>
      <c r="AK672" s="214"/>
      <c r="AL672" s="215"/>
      <c r="AM672" s="214" t="s">
        <v>538</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537</v>
      </c>
      <c r="AJ677" s="214"/>
      <c r="AK677" s="214"/>
      <c r="AL677" s="215"/>
      <c r="AM677" s="214" t="s">
        <v>538</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537</v>
      </c>
      <c r="AJ682" s="214"/>
      <c r="AK682" s="214"/>
      <c r="AL682" s="215"/>
      <c r="AM682" s="214" t="s">
        <v>538</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537</v>
      </c>
      <c r="AJ687" s="214"/>
      <c r="AK687" s="214"/>
      <c r="AL687" s="215"/>
      <c r="AM687" s="214" t="s">
        <v>538</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537</v>
      </c>
      <c r="AJ692" s="214"/>
      <c r="AK692" s="214"/>
      <c r="AL692" s="215"/>
      <c r="AM692" s="214" t="s">
        <v>538</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5"/>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2">
      <c r="A701" s="5"/>
      <c r="B701" s="6"/>
      <c r="C701" s="88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5.35" customHeight="1" x14ac:dyDescent="0.2">
      <c r="A702" s="529" t="s">
        <v>140</v>
      </c>
      <c r="B702" s="53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6" t="s">
        <v>755</v>
      </c>
      <c r="AE702" s="897"/>
      <c r="AF702" s="897"/>
      <c r="AG702" s="885" t="s">
        <v>758</v>
      </c>
      <c r="AH702" s="886"/>
      <c r="AI702" s="886"/>
      <c r="AJ702" s="886"/>
      <c r="AK702" s="886"/>
      <c r="AL702" s="886"/>
      <c r="AM702" s="886"/>
      <c r="AN702" s="886"/>
      <c r="AO702" s="886"/>
      <c r="AP702" s="886"/>
      <c r="AQ702" s="886"/>
      <c r="AR702" s="886"/>
      <c r="AS702" s="886"/>
      <c r="AT702" s="886"/>
      <c r="AU702" s="886"/>
      <c r="AV702" s="886"/>
      <c r="AW702" s="886"/>
      <c r="AX702" s="887"/>
    </row>
    <row r="703" spans="1:51" ht="57.6" customHeight="1" x14ac:dyDescent="0.2">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755</v>
      </c>
      <c r="AE703" s="185"/>
      <c r="AF703" s="185"/>
      <c r="AG703" s="668" t="s">
        <v>759</v>
      </c>
      <c r="AH703" s="669"/>
      <c r="AI703" s="669"/>
      <c r="AJ703" s="669"/>
      <c r="AK703" s="669"/>
      <c r="AL703" s="669"/>
      <c r="AM703" s="669"/>
      <c r="AN703" s="669"/>
      <c r="AO703" s="669"/>
      <c r="AP703" s="669"/>
      <c r="AQ703" s="669"/>
      <c r="AR703" s="669"/>
      <c r="AS703" s="669"/>
      <c r="AT703" s="669"/>
      <c r="AU703" s="669"/>
      <c r="AV703" s="669"/>
      <c r="AW703" s="669"/>
      <c r="AX703" s="670"/>
    </row>
    <row r="704" spans="1:51" ht="59.1" customHeight="1" x14ac:dyDescent="0.2">
      <c r="A704" s="533"/>
      <c r="B704" s="534"/>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755</v>
      </c>
      <c r="AE704" s="587"/>
      <c r="AF704" s="587"/>
      <c r="AG704" s="428" t="s">
        <v>760</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2">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755</v>
      </c>
      <c r="AE705" s="738"/>
      <c r="AF705" s="738"/>
      <c r="AG705" s="190" t="s">
        <v>797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9"/>
      <c r="B706" s="772"/>
      <c r="C706" s="615"/>
      <c r="D706" s="616"/>
      <c r="E706" s="688" t="s">
        <v>376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761</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2">
      <c r="A707" s="659"/>
      <c r="B707" s="772"/>
      <c r="C707" s="617"/>
      <c r="D707" s="618"/>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762</v>
      </c>
      <c r="AE707" s="585"/>
      <c r="AF707" s="585"/>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763</v>
      </c>
      <c r="AE708" s="672"/>
      <c r="AF708" s="672"/>
      <c r="AG708" s="526" t="s">
        <v>400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755</v>
      </c>
      <c r="AE709" s="185"/>
      <c r="AF709" s="185"/>
      <c r="AG709" s="668" t="s">
        <v>764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763</v>
      </c>
      <c r="AE710" s="185"/>
      <c r="AF710" s="185"/>
      <c r="AG710" s="668" t="s">
        <v>400</v>
      </c>
      <c r="AH710" s="669"/>
      <c r="AI710" s="669"/>
      <c r="AJ710" s="669"/>
      <c r="AK710" s="669"/>
      <c r="AL710" s="669"/>
      <c r="AM710" s="669"/>
      <c r="AN710" s="669"/>
      <c r="AO710" s="669"/>
      <c r="AP710" s="669"/>
      <c r="AQ710" s="669"/>
      <c r="AR710" s="669"/>
      <c r="AS710" s="669"/>
      <c r="AT710" s="669"/>
      <c r="AU710" s="669"/>
      <c r="AV710" s="669"/>
      <c r="AW710" s="669"/>
      <c r="AX710" s="670"/>
    </row>
    <row r="711" spans="1:50" ht="44.1"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755</v>
      </c>
      <c r="AE711" s="185"/>
      <c r="AF711" s="185"/>
      <c r="AG711" s="668" t="s">
        <v>765</v>
      </c>
      <c r="AH711" s="669"/>
      <c r="AI711" s="669"/>
      <c r="AJ711" s="669"/>
      <c r="AK711" s="669"/>
      <c r="AL711" s="669"/>
      <c r="AM711" s="669"/>
      <c r="AN711" s="669"/>
      <c r="AO711" s="669"/>
      <c r="AP711" s="669"/>
      <c r="AQ711" s="669"/>
      <c r="AR711" s="669"/>
      <c r="AS711" s="669"/>
      <c r="AT711" s="669"/>
      <c r="AU711" s="669"/>
      <c r="AV711" s="669"/>
      <c r="AW711" s="669"/>
      <c r="AX711" s="670"/>
    </row>
    <row r="712" spans="1:50" ht="43.95" customHeight="1" x14ac:dyDescent="0.2">
      <c r="A712" s="659"/>
      <c r="B712" s="660"/>
      <c r="C712" s="589" t="s">
        <v>343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755</v>
      </c>
      <c r="AE712" s="587"/>
      <c r="AF712" s="587"/>
      <c r="AG712" s="595" t="s">
        <v>820</v>
      </c>
      <c r="AH712" s="596"/>
      <c r="AI712" s="596"/>
      <c r="AJ712" s="596"/>
      <c r="AK712" s="596"/>
      <c r="AL712" s="596"/>
      <c r="AM712" s="596"/>
      <c r="AN712" s="596"/>
      <c r="AO712" s="596"/>
      <c r="AP712" s="596"/>
      <c r="AQ712" s="596"/>
      <c r="AR712" s="596"/>
      <c r="AS712" s="596"/>
      <c r="AT712" s="596"/>
      <c r="AU712" s="596"/>
      <c r="AV712" s="596"/>
      <c r="AW712" s="596"/>
      <c r="AX712" s="597"/>
    </row>
    <row r="713" spans="1:50" ht="46.35" customHeight="1" x14ac:dyDescent="0.2">
      <c r="A713" s="659"/>
      <c r="B713" s="660"/>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8" t="s">
        <v>810</v>
      </c>
      <c r="AH713" s="669"/>
      <c r="AI713" s="669"/>
      <c r="AJ713" s="669"/>
      <c r="AK713" s="669"/>
      <c r="AL713" s="669"/>
      <c r="AM713" s="669"/>
      <c r="AN713" s="669"/>
      <c r="AO713" s="669"/>
      <c r="AP713" s="669"/>
      <c r="AQ713" s="669"/>
      <c r="AR713" s="669"/>
      <c r="AS713" s="669"/>
      <c r="AT713" s="669"/>
      <c r="AU713" s="669"/>
      <c r="AV713" s="669"/>
      <c r="AW713" s="669"/>
      <c r="AX713" s="670"/>
    </row>
    <row r="714" spans="1:50" ht="61.35" customHeight="1" x14ac:dyDescent="0.2">
      <c r="A714" s="661"/>
      <c r="B714" s="662"/>
      <c r="C714" s="773" t="s">
        <v>322</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755</v>
      </c>
      <c r="AE714" s="593"/>
      <c r="AF714" s="594"/>
      <c r="AG714" s="694" t="s">
        <v>766</v>
      </c>
      <c r="AH714" s="695"/>
      <c r="AI714" s="695"/>
      <c r="AJ714" s="695"/>
      <c r="AK714" s="695"/>
      <c r="AL714" s="695"/>
      <c r="AM714" s="695"/>
      <c r="AN714" s="695"/>
      <c r="AO714" s="695"/>
      <c r="AP714" s="695"/>
      <c r="AQ714" s="695"/>
      <c r="AR714" s="695"/>
      <c r="AS714" s="695"/>
      <c r="AT714" s="695"/>
      <c r="AU714" s="695"/>
      <c r="AV714" s="695"/>
      <c r="AW714" s="695"/>
      <c r="AX714" s="696"/>
    </row>
    <row r="715" spans="1:50" ht="81" customHeight="1" x14ac:dyDescent="0.2">
      <c r="A715" s="622" t="s">
        <v>40</v>
      </c>
      <c r="B715" s="658"/>
      <c r="C715" s="663" t="s">
        <v>323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767</v>
      </c>
      <c r="AE715" s="672"/>
      <c r="AF715" s="779"/>
      <c r="AG715" s="526" t="s">
        <v>804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755</v>
      </c>
      <c r="AE716" s="761"/>
      <c r="AF716" s="761"/>
      <c r="AG716" s="668" t="s">
        <v>768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755</v>
      </c>
      <c r="AE717" s="185"/>
      <c r="AF717" s="185"/>
      <c r="AG717" s="668" t="s">
        <v>795</v>
      </c>
      <c r="AH717" s="669"/>
      <c r="AI717" s="669"/>
      <c r="AJ717" s="669"/>
      <c r="AK717" s="669"/>
      <c r="AL717" s="669"/>
      <c r="AM717" s="669"/>
      <c r="AN717" s="669"/>
      <c r="AO717" s="669"/>
      <c r="AP717" s="669"/>
      <c r="AQ717" s="669"/>
      <c r="AR717" s="669"/>
      <c r="AS717" s="669"/>
      <c r="AT717" s="669"/>
      <c r="AU717" s="669"/>
      <c r="AV717" s="669"/>
      <c r="AW717" s="669"/>
      <c r="AX717" s="670"/>
    </row>
    <row r="718" spans="1:50" ht="56.1"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755</v>
      </c>
      <c r="AE718" s="185"/>
      <c r="AF718" s="185"/>
      <c r="AG718" s="193" t="s">
        <v>786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71" t="s">
        <v>763</v>
      </c>
      <c r="AE719" s="672"/>
      <c r="AF719" s="672"/>
      <c r="AG719" s="190" t="s">
        <v>818</v>
      </c>
      <c r="AH719" s="191"/>
      <c r="AI719" s="191"/>
      <c r="AJ719" s="191"/>
      <c r="AK719" s="191"/>
      <c r="AL719" s="191"/>
      <c r="AM719" s="191"/>
      <c r="AN719" s="191"/>
      <c r="AO719" s="191"/>
      <c r="AP719" s="191"/>
      <c r="AQ719" s="191"/>
      <c r="AR719" s="191"/>
      <c r="AS719" s="191"/>
      <c r="AT719" s="191"/>
      <c r="AU719" s="191"/>
      <c r="AV719" s="191"/>
      <c r="AW719" s="191"/>
      <c r="AX719" s="192"/>
    </row>
    <row r="720" spans="1:50" ht="20.100000000000001" customHeight="1" x14ac:dyDescent="0.2">
      <c r="A720" s="654"/>
      <c r="B720" s="655"/>
      <c r="C720" s="935" t="s">
        <v>336</v>
      </c>
      <c r="D720" s="933"/>
      <c r="E720" s="933"/>
      <c r="F720" s="936"/>
      <c r="G720" s="932" t="s">
        <v>337</v>
      </c>
      <c r="H720" s="933"/>
      <c r="I720" s="933"/>
      <c r="J720" s="933"/>
      <c r="K720" s="933"/>
      <c r="L720" s="933"/>
      <c r="M720" s="933"/>
      <c r="N720" s="932" t="s">
        <v>340</v>
      </c>
      <c r="O720" s="933"/>
      <c r="P720" s="933"/>
      <c r="Q720" s="933"/>
      <c r="R720" s="933"/>
      <c r="S720" s="933"/>
      <c r="T720" s="933"/>
      <c r="U720" s="933"/>
      <c r="V720" s="933"/>
      <c r="W720" s="933"/>
      <c r="X720" s="933"/>
      <c r="Y720" s="933"/>
      <c r="Z720" s="933"/>
      <c r="AA720" s="933"/>
      <c r="AB720" s="933"/>
      <c r="AC720" s="933"/>
      <c r="AD720" s="933"/>
      <c r="AE720" s="933"/>
      <c r="AF720" s="934"/>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2">
      <c r="A721" s="654"/>
      <c r="B721" s="655"/>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2">
      <c r="A722" s="654"/>
      <c r="B722" s="655"/>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2">
      <c r="A723" s="654"/>
      <c r="B723" s="655"/>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2">
      <c r="A724" s="654"/>
      <c r="B724" s="655"/>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2">
      <c r="A725" s="656"/>
      <c r="B725" s="657"/>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104.85" customHeight="1" x14ac:dyDescent="0.2">
      <c r="A726" s="622" t="s">
        <v>48</v>
      </c>
      <c r="B726" s="623"/>
      <c r="C726" s="443" t="s">
        <v>53</v>
      </c>
      <c r="D726" s="582"/>
      <c r="E726" s="582"/>
      <c r="F726" s="583"/>
      <c r="G726" s="799" t="s">
        <v>805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116.85" customHeight="1" thickBot="1" x14ac:dyDescent="0.25">
      <c r="A727" s="624"/>
      <c r="B727" s="625"/>
      <c r="C727" s="700" t="s">
        <v>57</v>
      </c>
      <c r="D727" s="701"/>
      <c r="E727" s="701"/>
      <c r="F727" s="702"/>
      <c r="G727" s="797" t="s">
        <v>829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5">
      <c r="A729" s="767" t="s">
        <v>825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5">
      <c r="A731" s="619" t="s">
        <v>138</v>
      </c>
      <c r="B731" s="620"/>
      <c r="C731" s="620"/>
      <c r="D731" s="620"/>
      <c r="E731" s="621"/>
      <c r="F731" s="685" t="s">
        <v>826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5">
      <c r="A733" s="619" t="s">
        <v>138</v>
      </c>
      <c r="B733" s="620"/>
      <c r="C733" s="620"/>
      <c r="D733" s="620"/>
      <c r="E733" s="621"/>
      <c r="F733" s="768" t="s">
        <v>828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2">
      <c r="A736" s="776" t="s">
        <v>349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2">
      <c r="A737" s="157" t="s">
        <v>666</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391</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390</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389</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388</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387</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386</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385</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384</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539</v>
      </c>
      <c r="B746" s="109"/>
      <c r="C746" s="109"/>
      <c r="D746" s="109"/>
      <c r="E746" s="112" t="s">
        <v>705</v>
      </c>
      <c r="F746" s="113"/>
      <c r="G746" s="113"/>
      <c r="H746" s="100" t="str">
        <f>IF(E746="","","-")</f>
        <v>-</v>
      </c>
      <c r="I746" s="113"/>
      <c r="J746" s="113"/>
      <c r="K746" s="100" t="str">
        <f>IF(I746="","","-")</f>
        <v/>
      </c>
      <c r="L746" s="104">
        <v>191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503</v>
      </c>
      <c r="B747" s="109"/>
      <c r="C747" s="109"/>
      <c r="D747" s="109"/>
      <c r="E747" s="112" t="s">
        <v>705</v>
      </c>
      <c r="F747" s="113"/>
      <c r="G747" s="113"/>
      <c r="H747" s="100" t="str">
        <f>IF(E747="","","-")</f>
        <v>-</v>
      </c>
      <c r="I747" s="113"/>
      <c r="J747" s="113"/>
      <c r="K747" s="100" t="str">
        <f>IF(I747="","","-")</f>
        <v/>
      </c>
      <c r="L747" s="104">
        <v>197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2" t="s">
        <v>380</v>
      </c>
      <c r="B787" s="763"/>
      <c r="C787" s="763"/>
      <c r="D787" s="763"/>
      <c r="E787" s="763"/>
      <c r="F787" s="764"/>
      <c r="G787" s="439" t="s">
        <v>773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774</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2">
      <c r="A788" s="557"/>
      <c r="B788" s="765"/>
      <c r="C788" s="765"/>
      <c r="D788" s="765"/>
      <c r="E788" s="765"/>
      <c r="F788" s="766"/>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2">
      <c r="A789" s="557"/>
      <c r="B789" s="765"/>
      <c r="C789" s="765"/>
      <c r="D789" s="765"/>
      <c r="E789" s="765"/>
      <c r="F789" s="766"/>
      <c r="G789" s="449" t="s">
        <v>776</v>
      </c>
      <c r="H789" s="450"/>
      <c r="I789" s="450"/>
      <c r="J789" s="450"/>
      <c r="K789" s="451"/>
      <c r="L789" s="452" t="s">
        <v>781</v>
      </c>
      <c r="M789" s="453"/>
      <c r="N789" s="453"/>
      <c r="O789" s="453"/>
      <c r="P789" s="453"/>
      <c r="Q789" s="453"/>
      <c r="R789" s="453"/>
      <c r="S789" s="453"/>
      <c r="T789" s="453"/>
      <c r="U789" s="453"/>
      <c r="V789" s="453"/>
      <c r="W789" s="453"/>
      <c r="X789" s="454"/>
      <c r="Y789" s="455">
        <v>1.2</v>
      </c>
      <c r="Z789" s="456"/>
      <c r="AA789" s="456"/>
      <c r="AB789" s="558"/>
      <c r="AC789" s="449" t="s">
        <v>776</v>
      </c>
      <c r="AD789" s="450"/>
      <c r="AE789" s="450"/>
      <c r="AF789" s="450"/>
      <c r="AG789" s="451"/>
      <c r="AH789" s="452" t="s">
        <v>777</v>
      </c>
      <c r="AI789" s="453"/>
      <c r="AJ789" s="453"/>
      <c r="AK789" s="453"/>
      <c r="AL789" s="453"/>
      <c r="AM789" s="453"/>
      <c r="AN789" s="453"/>
      <c r="AO789" s="453"/>
      <c r="AP789" s="453"/>
      <c r="AQ789" s="453"/>
      <c r="AR789" s="453"/>
      <c r="AS789" s="453"/>
      <c r="AT789" s="454"/>
      <c r="AU789" s="455">
        <v>4.08</v>
      </c>
      <c r="AV789" s="456"/>
      <c r="AW789" s="456"/>
      <c r="AX789" s="457"/>
    </row>
    <row r="790" spans="1:51" ht="24.75" customHeight="1" x14ac:dyDescent="0.2">
      <c r="A790" s="557"/>
      <c r="B790" s="765"/>
      <c r="C790" s="765"/>
      <c r="D790" s="765"/>
      <c r="E790" s="765"/>
      <c r="F790" s="766"/>
      <c r="G790" s="350" t="s">
        <v>780</v>
      </c>
      <c r="H790" s="351"/>
      <c r="I790" s="351"/>
      <c r="J790" s="351"/>
      <c r="K790" s="352"/>
      <c r="L790" s="400" t="s">
        <v>780</v>
      </c>
      <c r="M790" s="401"/>
      <c r="N790" s="401"/>
      <c r="O790" s="401"/>
      <c r="P790" s="401"/>
      <c r="Q790" s="401"/>
      <c r="R790" s="401"/>
      <c r="S790" s="401"/>
      <c r="T790" s="401"/>
      <c r="U790" s="401"/>
      <c r="V790" s="401"/>
      <c r="W790" s="401"/>
      <c r="X790" s="402"/>
      <c r="Y790" s="397">
        <v>0.1</v>
      </c>
      <c r="Z790" s="398"/>
      <c r="AA790" s="398"/>
      <c r="AB790" s="404"/>
      <c r="AC790" s="350" t="s">
        <v>778</v>
      </c>
      <c r="AD790" s="351"/>
      <c r="AE790" s="351"/>
      <c r="AF790" s="351"/>
      <c r="AG790" s="352"/>
      <c r="AH790" s="400" t="s">
        <v>779</v>
      </c>
      <c r="AI790" s="401"/>
      <c r="AJ790" s="401"/>
      <c r="AK790" s="401"/>
      <c r="AL790" s="401"/>
      <c r="AM790" s="401"/>
      <c r="AN790" s="401"/>
      <c r="AO790" s="401"/>
      <c r="AP790" s="401"/>
      <c r="AQ790" s="401"/>
      <c r="AR790" s="401"/>
      <c r="AS790" s="401"/>
      <c r="AT790" s="402"/>
      <c r="AU790" s="397">
        <v>0.62</v>
      </c>
      <c r="AV790" s="398"/>
      <c r="AW790" s="398"/>
      <c r="AX790" s="399"/>
    </row>
    <row r="791" spans="1:51" ht="40.200000000000003" customHeight="1" x14ac:dyDescent="0.2">
      <c r="A791" s="557"/>
      <c r="B791" s="765"/>
      <c r="C791" s="765"/>
      <c r="D791" s="765"/>
      <c r="E791" s="765"/>
      <c r="F791" s="766"/>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t="s">
        <v>839</v>
      </c>
      <c r="AD791" s="351"/>
      <c r="AE791" s="351"/>
      <c r="AF791" s="351"/>
      <c r="AG791" s="352"/>
      <c r="AH791" s="400" t="s">
        <v>840</v>
      </c>
      <c r="AI791" s="401"/>
      <c r="AJ791" s="401"/>
      <c r="AK791" s="401"/>
      <c r="AL791" s="401"/>
      <c r="AM791" s="401"/>
      <c r="AN791" s="401"/>
      <c r="AO791" s="401"/>
      <c r="AP791" s="401"/>
      <c r="AQ791" s="401"/>
      <c r="AR791" s="401"/>
      <c r="AS791" s="401"/>
      <c r="AT791" s="402"/>
      <c r="AU791" s="397">
        <v>1</v>
      </c>
      <c r="AV791" s="398"/>
      <c r="AW791" s="398"/>
      <c r="AX791" s="399"/>
    </row>
    <row r="792" spans="1:51" ht="24.75" customHeight="1" x14ac:dyDescent="0.2">
      <c r="A792" s="557"/>
      <c r="B792" s="765"/>
      <c r="C792" s="765"/>
      <c r="D792" s="765"/>
      <c r="E792" s="765"/>
      <c r="F792" s="766"/>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2">
      <c r="A793" s="557"/>
      <c r="B793" s="765"/>
      <c r="C793" s="765"/>
      <c r="D793" s="765"/>
      <c r="E793" s="765"/>
      <c r="F793" s="766"/>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2">
      <c r="A794" s="557"/>
      <c r="B794" s="765"/>
      <c r="C794" s="765"/>
      <c r="D794" s="765"/>
      <c r="E794" s="765"/>
      <c r="F794" s="766"/>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2">
      <c r="A795" s="557"/>
      <c r="B795" s="765"/>
      <c r="C795" s="765"/>
      <c r="D795" s="765"/>
      <c r="E795" s="765"/>
      <c r="F795" s="766"/>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2">
      <c r="A796" s="557"/>
      <c r="B796" s="765"/>
      <c r="C796" s="765"/>
      <c r="D796" s="765"/>
      <c r="E796" s="765"/>
      <c r="F796" s="76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2">
      <c r="A797" s="557"/>
      <c r="B797" s="765"/>
      <c r="C797" s="765"/>
      <c r="D797" s="765"/>
      <c r="E797" s="765"/>
      <c r="F797" s="76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2">
      <c r="A798" s="557"/>
      <c r="B798" s="765"/>
      <c r="C798" s="765"/>
      <c r="D798" s="765"/>
      <c r="E798" s="765"/>
      <c r="F798" s="76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5">
      <c r="A799" s="557"/>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1.3</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5.7</v>
      </c>
      <c r="AV799" s="414"/>
      <c r="AW799" s="414"/>
      <c r="AX799" s="416"/>
    </row>
    <row r="800" spans="1:51" ht="24.75" customHeight="1" x14ac:dyDescent="0.2">
      <c r="A800" s="557"/>
      <c r="B800" s="765"/>
      <c r="C800" s="765"/>
      <c r="D800" s="765"/>
      <c r="E800" s="765"/>
      <c r="F800" s="766"/>
      <c r="G800" s="439" t="s">
        <v>775</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835</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2">
      <c r="A801" s="557"/>
      <c r="B801" s="765"/>
      <c r="C801" s="765"/>
      <c r="D801" s="765"/>
      <c r="E801" s="765"/>
      <c r="F801" s="766"/>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2">
      <c r="A802" s="557"/>
      <c r="B802" s="765"/>
      <c r="C802" s="765"/>
      <c r="D802" s="765"/>
      <c r="E802" s="765"/>
      <c r="F802" s="766"/>
      <c r="G802" s="449" t="s">
        <v>788</v>
      </c>
      <c r="H802" s="450"/>
      <c r="I802" s="450"/>
      <c r="J802" s="450"/>
      <c r="K802" s="451"/>
      <c r="L802" s="452" t="s">
        <v>789</v>
      </c>
      <c r="M802" s="453"/>
      <c r="N802" s="453"/>
      <c r="O802" s="453"/>
      <c r="P802" s="453"/>
      <c r="Q802" s="453"/>
      <c r="R802" s="453"/>
      <c r="S802" s="453"/>
      <c r="T802" s="453"/>
      <c r="U802" s="453"/>
      <c r="V802" s="453"/>
      <c r="W802" s="453"/>
      <c r="X802" s="454"/>
      <c r="Y802" s="455">
        <v>11</v>
      </c>
      <c r="Z802" s="456"/>
      <c r="AA802" s="456"/>
      <c r="AB802" s="558"/>
      <c r="AC802" s="449" t="s">
        <v>776</v>
      </c>
      <c r="AD802" s="450"/>
      <c r="AE802" s="450"/>
      <c r="AF802" s="450"/>
      <c r="AG802" s="451"/>
      <c r="AH802" s="452" t="s">
        <v>837</v>
      </c>
      <c r="AI802" s="453"/>
      <c r="AJ802" s="453"/>
      <c r="AK802" s="453"/>
      <c r="AL802" s="453"/>
      <c r="AM802" s="453"/>
      <c r="AN802" s="453"/>
      <c r="AO802" s="453"/>
      <c r="AP802" s="453"/>
      <c r="AQ802" s="453"/>
      <c r="AR802" s="453"/>
      <c r="AS802" s="453"/>
      <c r="AT802" s="454"/>
      <c r="AU802" s="455">
        <v>0.4</v>
      </c>
      <c r="AV802" s="456"/>
      <c r="AW802" s="456"/>
      <c r="AX802" s="457"/>
      <c r="AY802">
        <f t="shared" ref="AY802:AY812" si="115">$AY$800</f>
        <v>2</v>
      </c>
    </row>
    <row r="803" spans="1:51" ht="40.35" customHeight="1" x14ac:dyDescent="0.2">
      <c r="A803" s="557"/>
      <c r="B803" s="765"/>
      <c r="C803" s="765"/>
      <c r="D803" s="765"/>
      <c r="E803" s="765"/>
      <c r="F803" s="766"/>
      <c r="G803" s="350" t="s">
        <v>793</v>
      </c>
      <c r="H803" s="351"/>
      <c r="I803" s="351"/>
      <c r="J803" s="351"/>
      <c r="K803" s="352"/>
      <c r="L803" s="400" t="s">
        <v>794</v>
      </c>
      <c r="M803" s="401"/>
      <c r="N803" s="401"/>
      <c r="O803" s="401"/>
      <c r="P803" s="401"/>
      <c r="Q803" s="401"/>
      <c r="R803" s="401"/>
      <c r="S803" s="401"/>
      <c r="T803" s="401"/>
      <c r="U803" s="401"/>
      <c r="V803" s="401"/>
      <c r="W803" s="401"/>
      <c r="X803" s="402"/>
      <c r="Y803" s="397">
        <v>0.4</v>
      </c>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customHeight="1" x14ac:dyDescent="0.2">
      <c r="A804" s="557"/>
      <c r="B804" s="765"/>
      <c r="C804" s="765"/>
      <c r="D804" s="765"/>
      <c r="E804" s="765"/>
      <c r="F804" s="76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2">
      <c r="A805" s="557"/>
      <c r="B805" s="765"/>
      <c r="C805" s="765"/>
      <c r="D805" s="765"/>
      <c r="E805" s="765"/>
      <c r="F805" s="76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x14ac:dyDescent="0.2">
      <c r="A806" s="557"/>
      <c r="B806" s="765"/>
      <c r="C806" s="765"/>
      <c r="D806" s="765"/>
      <c r="E806" s="765"/>
      <c r="F806" s="76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2">
      <c r="A807" s="557"/>
      <c r="B807" s="765"/>
      <c r="C807" s="765"/>
      <c r="D807" s="765"/>
      <c r="E807" s="765"/>
      <c r="F807" s="76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customHeight="1" x14ac:dyDescent="0.2">
      <c r="A808" s="557"/>
      <c r="B808" s="765"/>
      <c r="C808" s="765"/>
      <c r="D808" s="765"/>
      <c r="E808" s="765"/>
      <c r="F808" s="76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customHeight="1" x14ac:dyDescent="0.2">
      <c r="A809" s="557"/>
      <c r="B809" s="765"/>
      <c r="C809" s="765"/>
      <c r="D809" s="765"/>
      <c r="E809" s="765"/>
      <c r="F809" s="76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customHeight="1" x14ac:dyDescent="0.2">
      <c r="A810" s="557"/>
      <c r="B810" s="765"/>
      <c r="C810" s="765"/>
      <c r="D810" s="765"/>
      <c r="E810" s="765"/>
      <c r="F810" s="76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x14ac:dyDescent="0.2">
      <c r="A811" s="557"/>
      <c r="B811" s="765"/>
      <c r="C811" s="765"/>
      <c r="D811" s="765"/>
      <c r="E811" s="765"/>
      <c r="F811" s="76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5">
      <c r="A812" s="557"/>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11.4</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0.4</v>
      </c>
      <c r="AV812" s="414"/>
      <c r="AW812" s="414"/>
      <c r="AX812" s="416"/>
      <c r="AY812">
        <f t="shared" si="115"/>
        <v>2</v>
      </c>
    </row>
    <row r="813" spans="1:51" ht="24.75" customHeight="1" x14ac:dyDescent="0.2">
      <c r="A813" s="557"/>
      <c r="B813" s="765"/>
      <c r="C813" s="765"/>
      <c r="D813" s="765"/>
      <c r="E813" s="765"/>
      <c r="F813" s="766"/>
      <c r="G813" s="439" t="s">
        <v>836</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75" customHeight="1" x14ac:dyDescent="0.2">
      <c r="A814" s="557"/>
      <c r="B814" s="765"/>
      <c r="C814" s="765"/>
      <c r="D814" s="765"/>
      <c r="E814" s="765"/>
      <c r="F814" s="766"/>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24.75" customHeight="1" x14ac:dyDescent="0.2">
      <c r="A815" s="557"/>
      <c r="B815" s="765"/>
      <c r="C815" s="765"/>
      <c r="D815" s="765"/>
      <c r="E815" s="765"/>
      <c r="F815" s="766"/>
      <c r="G815" s="449" t="s">
        <v>776</v>
      </c>
      <c r="H815" s="450"/>
      <c r="I815" s="450"/>
      <c r="J815" s="450"/>
      <c r="K815" s="451"/>
      <c r="L815" s="452" t="s">
        <v>838</v>
      </c>
      <c r="M815" s="453"/>
      <c r="N815" s="453"/>
      <c r="O815" s="453"/>
      <c r="P815" s="453"/>
      <c r="Q815" s="453"/>
      <c r="R815" s="453"/>
      <c r="S815" s="453"/>
      <c r="T815" s="453"/>
      <c r="U815" s="453"/>
      <c r="V815" s="453"/>
      <c r="W815" s="453"/>
      <c r="X815" s="454"/>
      <c r="Y815" s="455">
        <v>0.4</v>
      </c>
      <c r="Z815" s="456"/>
      <c r="AA815" s="456"/>
      <c r="AB815" s="558"/>
      <c r="AC815" s="449" t="s">
        <v>400</v>
      </c>
      <c r="AD815" s="450"/>
      <c r="AE815" s="450"/>
      <c r="AF815" s="450"/>
      <c r="AG815" s="451"/>
      <c r="AH815" s="452" t="s">
        <v>400</v>
      </c>
      <c r="AI815" s="453"/>
      <c r="AJ815" s="453"/>
      <c r="AK815" s="453"/>
      <c r="AL815" s="453"/>
      <c r="AM815" s="453"/>
      <c r="AN815" s="453"/>
      <c r="AO815" s="453"/>
      <c r="AP815" s="453"/>
      <c r="AQ815" s="453"/>
      <c r="AR815" s="453"/>
      <c r="AS815" s="453"/>
      <c r="AT815" s="454"/>
      <c r="AU815" s="455"/>
      <c r="AV815" s="456"/>
      <c r="AW815" s="456"/>
      <c r="AX815" s="457"/>
      <c r="AY815">
        <f t="shared" ref="AY815:AY825" si="116">$AY$813</f>
        <v>2</v>
      </c>
    </row>
    <row r="816" spans="1:51" ht="24.75" customHeight="1" x14ac:dyDescent="0.2">
      <c r="A816" s="557"/>
      <c r="B816" s="765"/>
      <c r="C816" s="765"/>
      <c r="D816" s="765"/>
      <c r="E816" s="765"/>
      <c r="F816" s="76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customHeight="1" x14ac:dyDescent="0.2">
      <c r="A817" s="557"/>
      <c r="B817" s="765"/>
      <c r="C817" s="765"/>
      <c r="D817" s="765"/>
      <c r="E817" s="765"/>
      <c r="F817" s="76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customHeight="1" x14ac:dyDescent="0.2">
      <c r="A818" s="557"/>
      <c r="B818" s="765"/>
      <c r="C818" s="765"/>
      <c r="D818" s="765"/>
      <c r="E818" s="765"/>
      <c r="F818" s="76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customHeight="1" x14ac:dyDescent="0.2">
      <c r="A819" s="557"/>
      <c r="B819" s="765"/>
      <c r="C819" s="765"/>
      <c r="D819" s="765"/>
      <c r="E819" s="765"/>
      <c r="F819" s="76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customHeight="1" x14ac:dyDescent="0.2">
      <c r="A820" s="557"/>
      <c r="B820" s="765"/>
      <c r="C820" s="765"/>
      <c r="D820" s="765"/>
      <c r="E820" s="765"/>
      <c r="F820" s="76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customHeight="1" x14ac:dyDescent="0.2">
      <c r="A821" s="557"/>
      <c r="B821" s="765"/>
      <c r="C821" s="765"/>
      <c r="D821" s="765"/>
      <c r="E821" s="765"/>
      <c r="F821" s="76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customHeight="1" x14ac:dyDescent="0.2">
      <c r="A822" s="557"/>
      <c r="B822" s="765"/>
      <c r="C822" s="765"/>
      <c r="D822" s="765"/>
      <c r="E822" s="765"/>
      <c r="F822" s="76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customHeight="1" x14ac:dyDescent="0.2">
      <c r="A823" s="557"/>
      <c r="B823" s="765"/>
      <c r="C823" s="765"/>
      <c r="D823" s="765"/>
      <c r="E823" s="765"/>
      <c r="F823" s="76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customHeight="1" x14ac:dyDescent="0.2">
      <c r="A824" s="557"/>
      <c r="B824" s="765"/>
      <c r="C824" s="765"/>
      <c r="D824" s="765"/>
      <c r="E824" s="765"/>
      <c r="F824" s="76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x14ac:dyDescent="0.2">
      <c r="A825" s="557"/>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0.4</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2</v>
      </c>
    </row>
    <row r="826" spans="1:51" ht="24.75" hidden="1" customHeight="1" x14ac:dyDescent="0.2">
      <c r="A826" s="557"/>
      <c r="B826" s="765"/>
      <c r="C826" s="765"/>
      <c r="D826" s="765"/>
      <c r="E826" s="765"/>
      <c r="F826" s="766"/>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7"/>
      <c r="B827" s="765"/>
      <c r="C827" s="765"/>
      <c r="D827" s="765"/>
      <c r="E827" s="765"/>
      <c r="F827" s="766"/>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7"/>
      <c r="B828" s="765"/>
      <c r="C828" s="765"/>
      <c r="D828" s="765"/>
      <c r="E828" s="765"/>
      <c r="F828" s="766"/>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7"/>
      <c r="B829" s="765"/>
      <c r="C829" s="765"/>
      <c r="D829" s="765"/>
      <c r="E829" s="765"/>
      <c r="F829" s="76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2">
      <c r="A830" s="557"/>
      <c r="B830" s="765"/>
      <c r="C830" s="765"/>
      <c r="D830" s="765"/>
      <c r="E830" s="765"/>
      <c r="F830" s="76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2">
      <c r="A831" s="557"/>
      <c r="B831" s="765"/>
      <c r="C831" s="765"/>
      <c r="D831" s="765"/>
      <c r="E831" s="765"/>
      <c r="F831" s="76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2">
      <c r="A832" s="557"/>
      <c r="B832" s="765"/>
      <c r="C832" s="765"/>
      <c r="D832" s="765"/>
      <c r="E832" s="765"/>
      <c r="F832" s="76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2">
      <c r="A833" s="557"/>
      <c r="B833" s="765"/>
      <c r="C833" s="765"/>
      <c r="D833" s="765"/>
      <c r="E833" s="765"/>
      <c r="F833" s="76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2">
      <c r="A834" s="557"/>
      <c r="B834" s="765"/>
      <c r="C834" s="765"/>
      <c r="D834" s="765"/>
      <c r="E834" s="765"/>
      <c r="F834" s="76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2">
      <c r="A835" s="557"/>
      <c r="B835" s="765"/>
      <c r="C835" s="765"/>
      <c r="D835" s="765"/>
      <c r="E835" s="765"/>
      <c r="F835" s="76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2">
      <c r="A836" s="557"/>
      <c r="B836" s="765"/>
      <c r="C836" s="765"/>
      <c r="D836" s="765"/>
      <c r="E836" s="765"/>
      <c r="F836" s="76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2">
      <c r="A837" s="557"/>
      <c r="B837" s="765"/>
      <c r="C837" s="765"/>
      <c r="D837" s="765"/>
      <c r="E837" s="765"/>
      <c r="F837" s="76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2">
      <c r="A838" s="557"/>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6" t="s">
        <v>341</v>
      </c>
      <c r="AM839" s="957"/>
      <c r="AN839" s="957"/>
      <c r="AO839" s="102" t="s">
        <v>339</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335</v>
      </c>
      <c r="AD844" s="277"/>
      <c r="AE844" s="277"/>
      <c r="AF844" s="277"/>
      <c r="AG844" s="277"/>
      <c r="AH844" s="347" t="s">
        <v>362</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2">
      <c r="A845" s="403">
        <v>1</v>
      </c>
      <c r="B845" s="403">
        <v>1</v>
      </c>
      <c r="C845" s="422" t="s">
        <v>782</v>
      </c>
      <c r="D845" s="417"/>
      <c r="E845" s="417"/>
      <c r="F845" s="417"/>
      <c r="G845" s="417"/>
      <c r="H845" s="417"/>
      <c r="I845" s="417"/>
      <c r="J845" s="418">
        <v>9011101039249</v>
      </c>
      <c r="K845" s="419"/>
      <c r="L845" s="419"/>
      <c r="M845" s="419"/>
      <c r="N845" s="419"/>
      <c r="O845" s="419"/>
      <c r="P845" s="426" t="s">
        <v>783</v>
      </c>
      <c r="Q845" s="427"/>
      <c r="R845" s="427"/>
      <c r="S845" s="427"/>
      <c r="T845" s="427"/>
      <c r="U845" s="427"/>
      <c r="V845" s="427"/>
      <c r="W845" s="427"/>
      <c r="X845" s="427"/>
      <c r="Y845" s="318">
        <v>1.3</v>
      </c>
      <c r="Z845" s="319"/>
      <c r="AA845" s="319"/>
      <c r="AB845" s="320"/>
      <c r="AC845" s="329" t="s">
        <v>367</v>
      </c>
      <c r="AD845" s="330"/>
      <c r="AE845" s="330"/>
      <c r="AF845" s="330"/>
      <c r="AG845" s="330"/>
      <c r="AH845" s="420">
        <v>2</v>
      </c>
      <c r="AI845" s="421"/>
      <c r="AJ845" s="421"/>
      <c r="AK845" s="421"/>
      <c r="AL845" s="326">
        <v>51</v>
      </c>
      <c r="AM845" s="327"/>
      <c r="AN845" s="327"/>
      <c r="AO845" s="328"/>
      <c r="AP845" s="321" t="s">
        <v>819</v>
      </c>
      <c r="AQ845" s="321"/>
      <c r="AR845" s="321"/>
      <c r="AS845" s="321"/>
      <c r="AT845" s="321"/>
      <c r="AU845" s="321"/>
      <c r="AV845" s="321"/>
      <c r="AW845" s="321"/>
      <c r="AX845" s="321"/>
    </row>
    <row r="846" spans="1:51" ht="44.85" hidden="1" customHeight="1" x14ac:dyDescent="0.2">
      <c r="A846" s="403">
        <v>2</v>
      </c>
      <c r="B846" s="403">
        <v>1</v>
      </c>
      <c r="C846" s="422"/>
      <c r="D846" s="417"/>
      <c r="E846" s="417"/>
      <c r="F846" s="417"/>
      <c r="G846" s="417"/>
      <c r="H846" s="417"/>
      <c r="I846" s="417"/>
      <c r="J846" s="418"/>
      <c r="K846" s="419"/>
      <c r="L846" s="419"/>
      <c r="M846" s="419"/>
      <c r="N846" s="419"/>
      <c r="O846" s="419"/>
      <c r="P846" s="426"/>
      <c r="Q846" s="427"/>
      <c r="R846" s="427"/>
      <c r="S846" s="427"/>
      <c r="T846" s="427"/>
      <c r="U846" s="427"/>
      <c r="V846" s="427"/>
      <c r="W846" s="427"/>
      <c r="X846" s="427"/>
      <c r="Y846" s="318"/>
      <c r="Z846" s="319"/>
      <c r="AA846" s="319"/>
      <c r="AB846" s="320"/>
      <c r="AC846" s="329"/>
      <c r="AD846" s="330"/>
      <c r="AE846" s="330"/>
      <c r="AF846" s="330"/>
      <c r="AG846" s="330"/>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44.85" hidden="1" customHeight="1" x14ac:dyDescent="0.2">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335</v>
      </c>
      <c r="AD877" s="277"/>
      <c r="AE877" s="277"/>
      <c r="AF877" s="277"/>
      <c r="AG877" s="277"/>
      <c r="AH877" s="347" t="s">
        <v>362</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51.6" customHeight="1" x14ac:dyDescent="0.2">
      <c r="A878" s="403">
        <v>1</v>
      </c>
      <c r="B878" s="403">
        <v>1</v>
      </c>
      <c r="C878" s="422" t="s">
        <v>784</v>
      </c>
      <c r="D878" s="417"/>
      <c r="E878" s="417"/>
      <c r="F878" s="417"/>
      <c r="G878" s="417"/>
      <c r="H878" s="417"/>
      <c r="I878" s="417"/>
      <c r="J878" s="418">
        <v>3010401011971</v>
      </c>
      <c r="K878" s="419"/>
      <c r="L878" s="419"/>
      <c r="M878" s="419"/>
      <c r="N878" s="419"/>
      <c r="O878" s="419"/>
      <c r="P878" s="426" t="s">
        <v>785</v>
      </c>
      <c r="Q878" s="427"/>
      <c r="R878" s="427"/>
      <c r="S878" s="427"/>
      <c r="T878" s="427"/>
      <c r="U878" s="427"/>
      <c r="V878" s="427"/>
      <c r="W878" s="427"/>
      <c r="X878" s="427"/>
      <c r="Y878" s="318">
        <v>5.7</v>
      </c>
      <c r="Z878" s="319"/>
      <c r="AA878" s="319"/>
      <c r="AB878" s="320"/>
      <c r="AC878" s="329" t="s">
        <v>368</v>
      </c>
      <c r="AD878" s="330"/>
      <c r="AE878" s="330"/>
      <c r="AF878" s="330"/>
      <c r="AG878" s="330"/>
      <c r="AH878" s="420">
        <v>2</v>
      </c>
      <c r="AI878" s="421"/>
      <c r="AJ878" s="421"/>
      <c r="AK878" s="421"/>
      <c r="AL878" s="326">
        <v>74</v>
      </c>
      <c r="AM878" s="327"/>
      <c r="AN878" s="327"/>
      <c r="AO878" s="328"/>
      <c r="AP878" s="321" t="s">
        <v>818</v>
      </c>
      <c r="AQ878" s="321"/>
      <c r="AR878" s="321"/>
      <c r="AS878" s="321"/>
      <c r="AT878" s="321"/>
      <c r="AU878" s="321"/>
      <c r="AV878" s="321"/>
      <c r="AW878" s="321"/>
      <c r="AX878" s="321"/>
      <c r="AY878">
        <f t="shared" si="118"/>
        <v>1</v>
      </c>
    </row>
    <row r="879" spans="1:51" ht="30" hidden="1" customHeight="1" x14ac:dyDescent="0.2">
      <c r="A879" s="403">
        <v>2</v>
      </c>
      <c r="B879" s="403">
        <v>1</v>
      </c>
      <c r="C879" s="422"/>
      <c r="D879" s="417"/>
      <c r="E879" s="417"/>
      <c r="F879" s="417"/>
      <c r="G879" s="417"/>
      <c r="H879" s="417"/>
      <c r="I879" s="417"/>
      <c r="J879" s="418"/>
      <c r="K879" s="419"/>
      <c r="L879" s="419"/>
      <c r="M879" s="419"/>
      <c r="N879" s="419"/>
      <c r="O879" s="419"/>
      <c r="P879" s="423"/>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335</v>
      </c>
      <c r="AD910" s="277"/>
      <c r="AE910" s="277"/>
      <c r="AF910" s="277"/>
      <c r="AG910" s="277"/>
      <c r="AH910" s="347" t="s">
        <v>362</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47.85" customHeight="1" x14ac:dyDescent="0.2">
      <c r="A911" s="403">
        <v>1</v>
      </c>
      <c r="B911" s="403">
        <v>1</v>
      </c>
      <c r="C911" s="422" t="s">
        <v>784</v>
      </c>
      <c r="D911" s="417"/>
      <c r="E911" s="417"/>
      <c r="F911" s="417"/>
      <c r="G911" s="417"/>
      <c r="H911" s="417"/>
      <c r="I911" s="417"/>
      <c r="J911" s="418">
        <v>3010401011971</v>
      </c>
      <c r="K911" s="419"/>
      <c r="L911" s="419"/>
      <c r="M911" s="419"/>
      <c r="N911" s="419"/>
      <c r="O911" s="419"/>
      <c r="P911" s="423" t="s">
        <v>796</v>
      </c>
      <c r="Q911" s="317"/>
      <c r="R911" s="317"/>
      <c r="S911" s="317"/>
      <c r="T911" s="317"/>
      <c r="U911" s="317"/>
      <c r="V911" s="317"/>
      <c r="W911" s="317"/>
      <c r="X911" s="317"/>
      <c r="Y911" s="318">
        <v>11.4</v>
      </c>
      <c r="Z911" s="319"/>
      <c r="AA911" s="319"/>
      <c r="AB911" s="320"/>
      <c r="AC911" s="322" t="s">
        <v>368</v>
      </c>
      <c r="AD911" s="323"/>
      <c r="AE911" s="323"/>
      <c r="AF911" s="323"/>
      <c r="AG911" s="323"/>
      <c r="AH911" s="420">
        <v>1</v>
      </c>
      <c r="AI911" s="421"/>
      <c r="AJ911" s="421"/>
      <c r="AK911" s="421"/>
      <c r="AL911" s="326">
        <v>88.9</v>
      </c>
      <c r="AM911" s="327"/>
      <c r="AN911" s="327"/>
      <c r="AO911" s="328"/>
      <c r="AP911" s="321" t="s">
        <v>819</v>
      </c>
      <c r="AQ911" s="321"/>
      <c r="AR911" s="321"/>
      <c r="AS911" s="321"/>
      <c r="AT911" s="321"/>
      <c r="AU911" s="321"/>
      <c r="AV911" s="321"/>
      <c r="AW911" s="321"/>
      <c r="AX911" s="321"/>
      <c r="AY911">
        <f t="shared" si="119"/>
        <v>1</v>
      </c>
    </row>
    <row r="912" spans="1:51" ht="30" hidden="1" customHeight="1" x14ac:dyDescent="0.2">
      <c r="A912" s="403">
        <v>2</v>
      </c>
      <c r="B912" s="403">
        <v>1</v>
      </c>
      <c r="C912" s="422"/>
      <c r="D912" s="417"/>
      <c r="E912" s="417"/>
      <c r="F912" s="417"/>
      <c r="G912" s="417"/>
      <c r="H912" s="417"/>
      <c r="I912" s="417"/>
      <c r="J912" s="418"/>
      <c r="K912" s="419"/>
      <c r="L912" s="419"/>
      <c r="M912" s="419"/>
      <c r="N912" s="419"/>
      <c r="O912" s="419"/>
      <c r="P912" s="423"/>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335</v>
      </c>
      <c r="AD943" s="277"/>
      <c r="AE943" s="277"/>
      <c r="AF943" s="277"/>
      <c r="AG943" s="277"/>
      <c r="AH943" s="347" t="s">
        <v>362</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1</v>
      </c>
    </row>
    <row r="944" spans="1:51" ht="30" customHeight="1" x14ac:dyDescent="0.2">
      <c r="A944" s="403">
        <v>1</v>
      </c>
      <c r="B944" s="403">
        <v>1</v>
      </c>
      <c r="C944" s="422" t="s">
        <v>831</v>
      </c>
      <c r="D944" s="417"/>
      <c r="E944" s="417"/>
      <c r="F944" s="417"/>
      <c r="G944" s="417"/>
      <c r="H944" s="417"/>
      <c r="I944" s="417"/>
      <c r="J944" s="418" t="s">
        <v>400</v>
      </c>
      <c r="K944" s="419"/>
      <c r="L944" s="419"/>
      <c r="M944" s="419"/>
      <c r="N944" s="419"/>
      <c r="O944" s="419"/>
      <c r="P944" s="423" t="s">
        <v>832</v>
      </c>
      <c r="Q944" s="317"/>
      <c r="R944" s="317"/>
      <c r="S944" s="317"/>
      <c r="T944" s="317"/>
      <c r="U944" s="317"/>
      <c r="V944" s="317"/>
      <c r="W944" s="317"/>
      <c r="X944" s="317"/>
      <c r="Y944" s="318">
        <v>0.4</v>
      </c>
      <c r="Z944" s="319"/>
      <c r="AA944" s="319"/>
      <c r="AB944" s="320"/>
      <c r="AC944" s="322" t="s">
        <v>80</v>
      </c>
      <c r="AD944" s="323"/>
      <c r="AE944" s="323"/>
      <c r="AF944" s="323"/>
      <c r="AG944" s="323"/>
      <c r="AH944" s="420" t="s">
        <v>400</v>
      </c>
      <c r="AI944" s="421"/>
      <c r="AJ944" s="421"/>
      <c r="AK944" s="421"/>
      <c r="AL944" s="326" t="s">
        <v>400</v>
      </c>
      <c r="AM944" s="327"/>
      <c r="AN944" s="327"/>
      <c r="AO944" s="328"/>
      <c r="AP944" s="321"/>
      <c r="AQ944" s="321"/>
      <c r="AR944" s="321"/>
      <c r="AS944" s="321"/>
      <c r="AT944" s="321"/>
      <c r="AU944" s="321"/>
      <c r="AV944" s="321"/>
      <c r="AW944" s="321"/>
      <c r="AX944" s="321"/>
      <c r="AY944">
        <f t="shared" si="120"/>
        <v>1</v>
      </c>
    </row>
    <row r="945" spans="1:51" ht="30" hidden="1" customHeight="1" x14ac:dyDescent="0.2">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335</v>
      </c>
      <c r="AD976" s="277"/>
      <c r="AE976" s="277"/>
      <c r="AF976" s="277"/>
      <c r="AG976" s="277"/>
      <c r="AH976" s="347" t="s">
        <v>362</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1</v>
      </c>
    </row>
    <row r="977" spans="1:51" ht="30" customHeight="1" x14ac:dyDescent="0.2">
      <c r="A977" s="403">
        <v>1</v>
      </c>
      <c r="B977" s="403">
        <v>1</v>
      </c>
      <c r="C977" s="422" t="s">
        <v>834</v>
      </c>
      <c r="D977" s="417"/>
      <c r="E977" s="417"/>
      <c r="F977" s="417"/>
      <c r="G977" s="417"/>
      <c r="H977" s="417"/>
      <c r="I977" s="417"/>
      <c r="J977" s="418">
        <v>2020001077521</v>
      </c>
      <c r="K977" s="419"/>
      <c r="L977" s="419"/>
      <c r="M977" s="419"/>
      <c r="N977" s="419"/>
      <c r="O977" s="419"/>
      <c r="P977" s="423" t="s">
        <v>833</v>
      </c>
      <c r="Q977" s="317"/>
      <c r="R977" s="317"/>
      <c r="S977" s="317"/>
      <c r="T977" s="317"/>
      <c r="U977" s="317"/>
      <c r="V977" s="317"/>
      <c r="W977" s="317"/>
      <c r="X977" s="317"/>
      <c r="Y977" s="318">
        <v>0.4</v>
      </c>
      <c r="Z977" s="319"/>
      <c r="AA977" s="319"/>
      <c r="AB977" s="320"/>
      <c r="AC977" s="322" t="s">
        <v>80</v>
      </c>
      <c r="AD977" s="323"/>
      <c r="AE977" s="323"/>
      <c r="AF977" s="323"/>
      <c r="AG977" s="323"/>
      <c r="AH977" s="420" t="s">
        <v>400</v>
      </c>
      <c r="AI977" s="421"/>
      <c r="AJ977" s="421"/>
      <c r="AK977" s="421"/>
      <c r="AL977" s="326" t="s">
        <v>400</v>
      </c>
      <c r="AM977" s="327"/>
      <c r="AN977" s="327"/>
      <c r="AO977" s="328"/>
      <c r="AP977" s="321"/>
      <c r="AQ977" s="321"/>
      <c r="AR977" s="321"/>
      <c r="AS977" s="321"/>
      <c r="AT977" s="321"/>
      <c r="AU977" s="321"/>
      <c r="AV977" s="321"/>
      <c r="AW977" s="321"/>
      <c r="AX977" s="321"/>
      <c r="AY977">
        <f t="shared" si="121"/>
        <v>1</v>
      </c>
    </row>
    <row r="978" spans="1:51" ht="30" hidden="1" customHeight="1" x14ac:dyDescent="0.2">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335</v>
      </c>
      <c r="AD1009" s="277"/>
      <c r="AE1009" s="277"/>
      <c r="AF1009" s="277"/>
      <c r="AG1009" s="277"/>
      <c r="AH1009" s="347" t="s">
        <v>362</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2">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335</v>
      </c>
      <c r="AD1042" s="277"/>
      <c r="AE1042" s="277"/>
      <c r="AF1042" s="277"/>
      <c r="AG1042" s="277"/>
      <c r="AH1042" s="347" t="s">
        <v>362</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2">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335</v>
      </c>
      <c r="AD1075" s="277"/>
      <c r="AE1075" s="277"/>
      <c r="AF1075" s="277"/>
      <c r="AG1075" s="277"/>
      <c r="AH1075" s="347" t="s">
        <v>362</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2">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8" t="s">
        <v>326</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8" t="s">
        <v>341</v>
      </c>
      <c r="AM1106" s="959"/>
      <c r="AN1106" s="95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3"/>
      <c r="B1109" s="403"/>
      <c r="C1109" s="277" t="s">
        <v>263</v>
      </c>
      <c r="D1109" s="891"/>
      <c r="E1109" s="277" t="s">
        <v>262</v>
      </c>
      <c r="F1109" s="891"/>
      <c r="G1109" s="891"/>
      <c r="H1109" s="891"/>
      <c r="I1109" s="891"/>
      <c r="J1109" s="277" t="s">
        <v>297</v>
      </c>
      <c r="K1109" s="277"/>
      <c r="L1109" s="277"/>
      <c r="M1109" s="277"/>
      <c r="N1109" s="277"/>
      <c r="O1109" s="277"/>
      <c r="P1109" s="347" t="s">
        <v>27</v>
      </c>
      <c r="Q1109" s="347"/>
      <c r="R1109" s="347"/>
      <c r="S1109" s="347"/>
      <c r="T1109" s="347"/>
      <c r="U1109" s="347"/>
      <c r="V1109" s="347"/>
      <c r="W1109" s="347"/>
      <c r="X1109" s="347"/>
      <c r="Y1109" s="277" t="s">
        <v>299</v>
      </c>
      <c r="Z1109" s="891"/>
      <c r="AA1109" s="891"/>
      <c r="AB1109" s="891"/>
      <c r="AC1109" s="277" t="s">
        <v>245</v>
      </c>
      <c r="AD1109" s="277"/>
      <c r="AE1109" s="277"/>
      <c r="AF1109" s="277"/>
      <c r="AG1109" s="277"/>
      <c r="AH1109" s="347" t="s">
        <v>258</v>
      </c>
      <c r="AI1109" s="348"/>
      <c r="AJ1109" s="348"/>
      <c r="AK1109" s="348"/>
      <c r="AL1109" s="348" t="s">
        <v>21</v>
      </c>
      <c r="AM1109" s="348"/>
      <c r="AN1109" s="348"/>
      <c r="AO1109" s="894"/>
      <c r="AP1109" s="425" t="s">
        <v>327</v>
      </c>
      <c r="AQ1109" s="425"/>
      <c r="AR1109" s="425"/>
      <c r="AS1109" s="425"/>
      <c r="AT1109" s="425"/>
      <c r="AU1109" s="425"/>
      <c r="AV1109" s="425"/>
      <c r="AW1109" s="425"/>
      <c r="AX1109" s="425"/>
    </row>
    <row r="1110" spans="1:51" ht="30" customHeight="1" x14ac:dyDescent="0.2">
      <c r="A1110" s="403">
        <v>1</v>
      </c>
      <c r="B1110" s="403">
        <v>1</v>
      </c>
      <c r="C1110" s="893" t="s">
        <v>715</v>
      </c>
      <c r="D1110" s="893"/>
      <c r="E1110" s="262" t="s">
        <v>400</v>
      </c>
      <c r="F1110" s="892"/>
      <c r="G1110" s="892"/>
      <c r="H1110" s="892"/>
      <c r="I1110" s="892"/>
      <c r="J1110" s="418" t="s">
        <v>703</v>
      </c>
      <c r="K1110" s="419"/>
      <c r="L1110" s="419"/>
      <c r="M1110" s="419"/>
      <c r="N1110" s="419"/>
      <c r="O1110" s="419"/>
      <c r="P1110" s="426" t="s">
        <v>400</v>
      </c>
      <c r="Q1110" s="427"/>
      <c r="R1110" s="427"/>
      <c r="S1110" s="427"/>
      <c r="T1110" s="427"/>
      <c r="U1110" s="427"/>
      <c r="V1110" s="427"/>
      <c r="W1110" s="427"/>
      <c r="X1110" s="427"/>
      <c r="Y1110" s="318" t="s">
        <v>807</v>
      </c>
      <c r="Z1110" s="319"/>
      <c r="AA1110" s="319"/>
      <c r="AB1110" s="320"/>
      <c r="AC1110" s="895" t="s">
        <v>715</v>
      </c>
      <c r="AD1110" s="895"/>
      <c r="AE1110" s="895"/>
      <c r="AF1110" s="895"/>
      <c r="AG1110" s="895"/>
      <c r="AH1110" s="324" t="s">
        <v>808</v>
      </c>
      <c r="AI1110" s="325"/>
      <c r="AJ1110" s="325"/>
      <c r="AK1110" s="325"/>
      <c r="AL1110" s="326" t="s">
        <v>703</v>
      </c>
      <c r="AM1110" s="327"/>
      <c r="AN1110" s="327"/>
      <c r="AO1110" s="328"/>
      <c r="AP1110" s="321" t="s">
        <v>400</v>
      </c>
      <c r="AQ1110" s="321"/>
      <c r="AR1110" s="321"/>
      <c r="AS1110" s="321"/>
      <c r="AT1110" s="321"/>
      <c r="AU1110" s="321"/>
      <c r="AV1110" s="321"/>
      <c r="AW1110" s="321"/>
      <c r="AX1110" s="321"/>
    </row>
    <row r="1111" spans="1:51" ht="30" hidden="1" customHeight="1" x14ac:dyDescent="0.2">
      <c r="A1111" s="403">
        <v>2</v>
      </c>
      <c r="B1111" s="403">
        <v>1</v>
      </c>
      <c r="C1111" s="893"/>
      <c r="D1111" s="893"/>
      <c r="E1111" s="892"/>
      <c r="F1111" s="892"/>
      <c r="G1111" s="892"/>
      <c r="H1111" s="892"/>
      <c r="I1111" s="892"/>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3">
        <v>3</v>
      </c>
      <c r="B1112" s="403">
        <v>1</v>
      </c>
      <c r="C1112" s="893"/>
      <c r="D1112" s="893"/>
      <c r="E1112" s="892"/>
      <c r="F1112" s="892"/>
      <c r="G1112" s="892"/>
      <c r="H1112" s="892"/>
      <c r="I1112" s="892"/>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3">
        <v>4</v>
      </c>
      <c r="B1113" s="403">
        <v>1</v>
      </c>
      <c r="C1113" s="893"/>
      <c r="D1113" s="893"/>
      <c r="E1113" s="892"/>
      <c r="F1113" s="892"/>
      <c r="G1113" s="892"/>
      <c r="H1113" s="892"/>
      <c r="I1113" s="892"/>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3">
        <v>5</v>
      </c>
      <c r="B1114" s="403">
        <v>1</v>
      </c>
      <c r="C1114" s="893"/>
      <c r="D1114" s="893"/>
      <c r="E1114" s="892"/>
      <c r="F1114" s="892"/>
      <c r="G1114" s="892"/>
      <c r="H1114" s="892"/>
      <c r="I1114" s="892"/>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3">
        <v>6</v>
      </c>
      <c r="B1115" s="403">
        <v>1</v>
      </c>
      <c r="C1115" s="893"/>
      <c r="D1115" s="893"/>
      <c r="E1115" s="892"/>
      <c r="F1115" s="892"/>
      <c r="G1115" s="892"/>
      <c r="H1115" s="892"/>
      <c r="I1115" s="892"/>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3">
        <v>7</v>
      </c>
      <c r="B1116" s="403">
        <v>1</v>
      </c>
      <c r="C1116" s="893"/>
      <c r="D1116" s="893"/>
      <c r="E1116" s="892"/>
      <c r="F1116" s="892"/>
      <c r="G1116" s="892"/>
      <c r="H1116" s="892"/>
      <c r="I1116" s="892"/>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3">
        <v>8</v>
      </c>
      <c r="B1117" s="403">
        <v>1</v>
      </c>
      <c r="C1117" s="893"/>
      <c r="D1117" s="893"/>
      <c r="E1117" s="892"/>
      <c r="F1117" s="892"/>
      <c r="G1117" s="892"/>
      <c r="H1117" s="892"/>
      <c r="I1117" s="892"/>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3">
        <v>9</v>
      </c>
      <c r="B1118" s="403">
        <v>1</v>
      </c>
      <c r="C1118" s="893"/>
      <c r="D1118" s="893"/>
      <c r="E1118" s="892"/>
      <c r="F1118" s="892"/>
      <c r="G1118" s="892"/>
      <c r="H1118" s="892"/>
      <c r="I1118" s="892"/>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3">
        <v>10</v>
      </c>
      <c r="B1119" s="403">
        <v>1</v>
      </c>
      <c r="C1119" s="893"/>
      <c r="D1119" s="893"/>
      <c r="E1119" s="892"/>
      <c r="F1119" s="892"/>
      <c r="G1119" s="892"/>
      <c r="H1119" s="892"/>
      <c r="I1119" s="892"/>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3">
        <v>11</v>
      </c>
      <c r="B1120" s="403">
        <v>1</v>
      </c>
      <c r="C1120" s="893"/>
      <c r="D1120" s="893"/>
      <c r="E1120" s="892"/>
      <c r="F1120" s="892"/>
      <c r="G1120" s="892"/>
      <c r="H1120" s="892"/>
      <c r="I1120" s="892"/>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3">
        <v>12</v>
      </c>
      <c r="B1121" s="403">
        <v>1</v>
      </c>
      <c r="C1121" s="893"/>
      <c r="D1121" s="893"/>
      <c r="E1121" s="892"/>
      <c r="F1121" s="892"/>
      <c r="G1121" s="892"/>
      <c r="H1121" s="892"/>
      <c r="I1121" s="892"/>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3">
        <v>13</v>
      </c>
      <c r="B1122" s="403">
        <v>1</v>
      </c>
      <c r="C1122" s="893"/>
      <c r="D1122" s="893"/>
      <c r="E1122" s="892"/>
      <c r="F1122" s="892"/>
      <c r="G1122" s="892"/>
      <c r="H1122" s="892"/>
      <c r="I1122" s="892"/>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3">
        <v>14</v>
      </c>
      <c r="B1123" s="403">
        <v>1</v>
      </c>
      <c r="C1123" s="893"/>
      <c r="D1123" s="893"/>
      <c r="E1123" s="892"/>
      <c r="F1123" s="892"/>
      <c r="G1123" s="892"/>
      <c r="H1123" s="892"/>
      <c r="I1123" s="892"/>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3">
        <v>15</v>
      </c>
      <c r="B1124" s="403">
        <v>1</v>
      </c>
      <c r="C1124" s="893"/>
      <c r="D1124" s="893"/>
      <c r="E1124" s="892"/>
      <c r="F1124" s="892"/>
      <c r="G1124" s="892"/>
      <c r="H1124" s="892"/>
      <c r="I1124" s="892"/>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3">
        <v>16</v>
      </c>
      <c r="B1125" s="403">
        <v>1</v>
      </c>
      <c r="C1125" s="893"/>
      <c r="D1125" s="893"/>
      <c r="E1125" s="892"/>
      <c r="F1125" s="892"/>
      <c r="G1125" s="892"/>
      <c r="H1125" s="892"/>
      <c r="I1125" s="892"/>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3">
        <v>17</v>
      </c>
      <c r="B1126" s="403">
        <v>1</v>
      </c>
      <c r="C1126" s="893"/>
      <c r="D1126" s="893"/>
      <c r="E1126" s="892"/>
      <c r="F1126" s="892"/>
      <c r="G1126" s="892"/>
      <c r="H1126" s="892"/>
      <c r="I1126" s="892"/>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3">
        <v>18</v>
      </c>
      <c r="B1127" s="403">
        <v>1</v>
      </c>
      <c r="C1127" s="893"/>
      <c r="D1127" s="893"/>
      <c r="E1127" s="262"/>
      <c r="F1127" s="892"/>
      <c r="G1127" s="892"/>
      <c r="H1127" s="892"/>
      <c r="I1127" s="892"/>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3">
        <v>19</v>
      </c>
      <c r="B1128" s="403">
        <v>1</v>
      </c>
      <c r="C1128" s="893"/>
      <c r="D1128" s="893"/>
      <c r="E1128" s="892"/>
      <c r="F1128" s="892"/>
      <c r="G1128" s="892"/>
      <c r="H1128" s="892"/>
      <c r="I1128" s="892"/>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3">
        <v>20</v>
      </c>
      <c r="B1129" s="403">
        <v>1</v>
      </c>
      <c r="C1129" s="893"/>
      <c r="D1129" s="893"/>
      <c r="E1129" s="892"/>
      <c r="F1129" s="892"/>
      <c r="G1129" s="892"/>
      <c r="H1129" s="892"/>
      <c r="I1129" s="892"/>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3">
        <v>21</v>
      </c>
      <c r="B1130" s="403">
        <v>1</v>
      </c>
      <c r="C1130" s="893"/>
      <c r="D1130" s="893"/>
      <c r="E1130" s="892"/>
      <c r="F1130" s="892"/>
      <c r="G1130" s="892"/>
      <c r="H1130" s="892"/>
      <c r="I1130" s="892"/>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3">
        <v>22</v>
      </c>
      <c r="B1131" s="403">
        <v>1</v>
      </c>
      <c r="C1131" s="893"/>
      <c r="D1131" s="893"/>
      <c r="E1131" s="892"/>
      <c r="F1131" s="892"/>
      <c r="G1131" s="892"/>
      <c r="H1131" s="892"/>
      <c r="I1131" s="892"/>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3">
        <v>23</v>
      </c>
      <c r="B1132" s="403">
        <v>1</v>
      </c>
      <c r="C1132" s="893"/>
      <c r="D1132" s="893"/>
      <c r="E1132" s="892"/>
      <c r="F1132" s="892"/>
      <c r="G1132" s="892"/>
      <c r="H1132" s="892"/>
      <c r="I1132" s="892"/>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3">
        <v>24</v>
      </c>
      <c r="B1133" s="403">
        <v>1</v>
      </c>
      <c r="C1133" s="893"/>
      <c r="D1133" s="893"/>
      <c r="E1133" s="892"/>
      <c r="F1133" s="892"/>
      <c r="G1133" s="892"/>
      <c r="H1133" s="892"/>
      <c r="I1133" s="892"/>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3">
        <v>25</v>
      </c>
      <c r="B1134" s="403">
        <v>1</v>
      </c>
      <c r="C1134" s="893"/>
      <c r="D1134" s="893"/>
      <c r="E1134" s="892"/>
      <c r="F1134" s="892"/>
      <c r="G1134" s="892"/>
      <c r="H1134" s="892"/>
      <c r="I1134" s="892"/>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3">
        <v>26</v>
      </c>
      <c r="B1135" s="403">
        <v>1</v>
      </c>
      <c r="C1135" s="893"/>
      <c r="D1135" s="893"/>
      <c r="E1135" s="892"/>
      <c r="F1135" s="892"/>
      <c r="G1135" s="892"/>
      <c r="H1135" s="892"/>
      <c r="I1135" s="892"/>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3">
        <v>27</v>
      </c>
      <c r="B1136" s="403">
        <v>1</v>
      </c>
      <c r="C1136" s="893"/>
      <c r="D1136" s="893"/>
      <c r="E1136" s="892"/>
      <c r="F1136" s="892"/>
      <c r="G1136" s="892"/>
      <c r="H1136" s="892"/>
      <c r="I1136" s="892"/>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3">
        <v>28</v>
      </c>
      <c r="B1137" s="403">
        <v>1</v>
      </c>
      <c r="C1137" s="893"/>
      <c r="D1137" s="893"/>
      <c r="E1137" s="892"/>
      <c r="F1137" s="892"/>
      <c r="G1137" s="892"/>
      <c r="H1137" s="892"/>
      <c r="I1137" s="892"/>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3">
        <v>29</v>
      </c>
      <c r="B1138" s="403">
        <v>1</v>
      </c>
      <c r="C1138" s="893"/>
      <c r="D1138" s="893"/>
      <c r="E1138" s="892"/>
      <c r="F1138" s="892"/>
      <c r="G1138" s="892"/>
      <c r="H1138" s="892"/>
      <c r="I1138" s="892"/>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3">
        <v>30</v>
      </c>
      <c r="B1139" s="403">
        <v>1</v>
      </c>
      <c r="C1139" s="893"/>
      <c r="D1139" s="893"/>
      <c r="E1139" s="892"/>
      <c r="F1139" s="892"/>
      <c r="G1139" s="892"/>
      <c r="H1139" s="892"/>
      <c r="I1139" s="892"/>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0">
    <cfRule type="expression" dxfId="2819" priority="13911">
      <formula>IF(RIGHT(TEXT(Y790,"0.#"),1)=".",FALSE,TRUE)</formula>
    </cfRule>
    <cfRule type="expression" dxfId="2818" priority="13912">
      <formula>IF(RIGHT(TEXT(Y790,"0.#"),1)=".",TRUE,FALSE)</formula>
    </cfRule>
  </conditionalFormatting>
  <conditionalFormatting sqref="Y799">
    <cfRule type="expression" dxfId="2817" priority="13907">
      <formula>IF(RIGHT(TEXT(Y799,"0.#"),1)=".",FALSE,TRUE)</formula>
    </cfRule>
    <cfRule type="expression" dxfId="2816" priority="13908">
      <formula>IF(RIGHT(TEXT(Y799,"0.#"),1)=".",TRUE,FALSE)</formula>
    </cfRule>
  </conditionalFormatting>
  <conditionalFormatting sqref="Y830:Y837 Y828 Y817:Y824 Y815 Y804:Y811 Y802">
    <cfRule type="expression" dxfId="2815" priority="13689">
      <formula>IF(RIGHT(TEXT(Y802,"0.#"),1)=".",FALSE,TRUE)</formula>
    </cfRule>
    <cfRule type="expression" dxfId="2814" priority="13690">
      <formula>IF(RIGHT(TEXT(Y802,"0.#"),1)=".",TRUE,FALSE)</formula>
    </cfRule>
  </conditionalFormatting>
  <conditionalFormatting sqref="P16:AQ17 P15:AX15 P13:AX13">
    <cfRule type="expression" dxfId="2813" priority="13737">
      <formula>IF(RIGHT(TEXT(P13,"0.#"),1)=".",FALSE,TRUE)</formula>
    </cfRule>
    <cfRule type="expression" dxfId="2812" priority="13738">
      <formula>IF(RIGHT(TEXT(P13,"0.#"),1)=".",TRUE,FALSE)</formula>
    </cfRule>
  </conditionalFormatting>
  <conditionalFormatting sqref="P19:AJ19">
    <cfRule type="expression" dxfId="2811" priority="13735">
      <formula>IF(RIGHT(TEXT(P19,"0.#"),1)=".",FALSE,TRUE)</formula>
    </cfRule>
    <cfRule type="expression" dxfId="2810" priority="13736">
      <formula>IF(RIGHT(TEXT(P19,"0.#"),1)=".",TRUE,FALSE)</formula>
    </cfRule>
  </conditionalFormatting>
  <conditionalFormatting sqref="AE101 AQ101">
    <cfRule type="expression" dxfId="2809" priority="13727">
      <formula>IF(RIGHT(TEXT(AE101,"0.#"),1)=".",FALSE,TRUE)</formula>
    </cfRule>
    <cfRule type="expression" dxfId="2808" priority="13728">
      <formula>IF(RIGHT(TEXT(AE101,"0.#"),1)=".",TRUE,FALSE)</formula>
    </cfRule>
  </conditionalFormatting>
  <conditionalFormatting sqref="Y791:Y798 Y789">
    <cfRule type="expression" dxfId="2807" priority="13713">
      <formula>IF(RIGHT(TEXT(Y789,"0.#"),1)=".",FALSE,TRUE)</formula>
    </cfRule>
    <cfRule type="expression" dxfId="2806" priority="13714">
      <formula>IF(RIGHT(TEXT(Y789,"0.#"),1)=".",TRUE,FALSE)</formula>
    </cfRule>
  </conditionalFormatting>
  <conditionalFormatting sqref="AU790">
    <cfRule type="expression" dxfId="2805" priority="13711">
      <formula>IF(RIGHT(TEXT(AU790,"0.#"),1)=".",FALSE,TRUE)</formula>
    </cfRule>
    <cfRule type="expression" dxfId="2804" priority="13712">
      <formula>IF(RIGHT(TEXT(AU790,"0.#"),1)=".",TRUE,FALSE)</formula>
    </cfRule>
  </conditionalFormatting>
  <conditionalFormatting sqref="AU799">
    <cfRule type="expression" dxfId="2803" priority="13709">
      <formula>IF(RIGHT(TEXT(AU799,"0.#"),1)=".",FALSE,TRUE)</formula>
    </cfRule>
    <cfRule type="expression" dxfId="2802" priority="13710">
      <formula>IF(RIGHT(TEXT(AU799,"0.#"),1)=".",TRUE,FALSE)</formula>
    </cfRule>
  </conditionalFormatting>
  <conditionalFormatting sqref="AU791:AU798 AU789">
    <cfRule type="expression" dxfId="2801" priority="13707">
      <formula>IF(RIGHT(TEXT(AU789,"0.#"),1)=".",FALSE,TRUE)</formula>
    </cfRule>
    <cfRule type="expression" dxfId="2800" priority="13708">
      <formula>IF(RIGHT(TEXT(AU789,"0.#"),1)=".",TRUE,FALSE)</formula>
    </cfRule>
  </conditionalFormatting>
  <conditionalFormatting sqref="Y829 Y816 Y803">
    <cfRule type="expression" dxfId="2799" priority="13693">
      <formula>IF(RIGHT(TEXT(Y803,"0.#"),1)=".",FALSE,TRUE)</formula>
    </cfRule>
    <cfRule type="expression" dxfId="2798" priority="13694">
      <formula>IF(RIGHT(TEXT(Y803,"0.#"),1)=".",TRUE,FALSE)</formula>
    </cfRule>
  </conditionalFormatting>
  <conditionalFormatting sqref="Y838 Y825 Y812">
    <cfRule type="expression" dxfId="2797" priority="13691">
      <formula>IF(RIGHT(TEXT(Y812,"0.#"),1)=".",FALSE,TRUE)</formula>
    </cfRule>
    <cfRule type="expression" dxfId="2796" priority="13692">
      <formula>IF(RIGHT(TEXT(Y812,"0.#"),1)=".",TRUE,FALSE)</formula>
    </cfRule>
  </conditionalFormatting>
  <conditionalFormatting sqref="AU829 AU816 AU803">
    <cfRule type="expression" dxfId="2795" priority="13687">
      <formula>IF(RIGHT(TEXT(AU803,"0.#"),1)=".",FALSE,TRUE)</formula>
    </cfRule>
    <cfRule type="expression" dxfId="2794" priority="13688">
      <formula>IF(RIGHT(TEXT(AU803,"0.#"),1)=".",TRUE,FALSE)</formula>
    </cfRule>
  </conditionalFormatting>
  <conditionalFormatting sqref="AU838 AU825 AU812">
    <cfRule type="expression" dxfId="2793" priority="13685">
      <formula>IF(RIGHT(TEXT(AU812,"0.#"),1)=".",FALSE,TRUE)</formula>
    </cfRule>
    <cfRule type="expression" dxfId="2792" priority="13686">
      <formula>IF(RIGHT(TEXT(AU812,"0.#"),1)=".",TRUE,FALSE)</formula>
    </cfRule>
  </conditionalFormatting>
  <conditionalFormatting sqref="AU830:AU837 AU828 AU817:AU824 AU815 AU802 AU807:AU811">
    <cfRule type="expression" dxfId="2791" priority="13683">
      <formula>IF(RIGHT(TEXT(AU802,"0.#"),1)=".",FALSE,TRUE)</formula>
    </cfRule>
    <cfRule type="expression" dxfId="2790" priority="13684">
      <formula>IF(RIGHT(TEXT(AU802,"0.#"),1)=".",TRUE,FALSE)</formula>
    </cfRule>
  </conditionalFormatting>
  <conditionalFormatting sqref="AM87">
    <cfRule type="expression" dxfId="2789" priority="13337">
      <formula>IF(RIGHT(TEXT(AM87,"0.#"),1)=".",FALSE,TRUE)</formula>
    </cfRule>
    <cfRule type="expression" dxfId="2788" priority="13338">
      <formula>IF(RIGHT(TEXT(AM87,"0.#"),1)=".",TRUE,FALSE)</formula>
    </cfRule>
  </conditionalFormatting>
  <conditionalFormatting sqref="AE55">
    <cfRule type="expression" dxfId="2787" priority="13405">
      <formula>IF(RIGHT(TEXT(AE55,"0.#"),1)=".",FALSE,TRUE)</formula>
    </cfRule>
    <cfRule type="expression" dxfId="2786" priority="13406">
      <formula>IF(RIGHT(TEXT(AE55,"0.#"),1)=".",TRUE,FALSE)</formula>
    </cfRule>
  </conditionalFormatting>
  <conditionalFormatting sqref="AI55">
    <cfRule type="expression" dxfId="2785" priority="13403">
      <formula>IF(RIGHT(TEXT(AI55,"0.#"),1)=".",FALSE,TRUE)</formula>
    </cfRule>
    <cfRule type="expression" dxfId="2784" priority="13404">
      <formula>IF(RIGHT(TEXT(AI55,"0.#"),1)=".",TRUE,FALSE)</formula>
    </cfRule>
  </conditionalFormatting>
  <conditionalFormatting sqref="AM34">
    <cfRule type="expression" dxfId="2783" priority="13483">
      <formula>IF(RIGHT(TEXT(AM34,"0.#"),1)=".",FALSE,TRUE)</formula>
    </cfRule>
    <cfRule type="expression" dxfId="2782" priority="13484">
      <formula>IF(RIGHT(TEXT(AM34,"0.#"),1)=".",TRUE,FALSE)</formula>
    </cfRule>
  </conditionalFormatting>
  <conditionalFormatting sqref="AE33">
    <cfRule type="expression" dxfId="2781" priority="13497">
      <formula>IF(RIGHT(TEXT(AE33,"0.#"),1)=".",FALSE,TRUE)</formula>
    </cfRule>
    <cfRule type="expression" dxfId="2780" priority="13498">
      <formula>IF(RIGHT(TEXT(AE33,"0.#"),1)=".",TRUE,FALSE)</formula>
    </cfRule>
  </conditionalFormatting>
  <conditionalFormatting sqref="AE34">
    <cfRule type="expression" dxfId="2779" priority="13495">
      <formula>IF(RIGHT(TEXT(AE34,"0.#"),1)=".",FALSE,TRUE)</formula>
    </cfRule>
    <cfRule type="expression" dxfId="2778" priority="13496">
      <formula>IF(RIGHT(TEXT(AE34,"0.#"),1)=".",TRUE,FALSE)</formula>
    </cfRule>
  </conditionalFormatting>
  <conditionalFormatting sqref="AI34">
    <cfRule type="expression" dxfId="2777" priority="13493">
      <formula>IF(RIGHT(TEXT(AI34,"0.#"),1)=".",FALSE,TRUE)</formula>
    </cfRule>
    <cfRule type="expression" dxfId="2776" priority="13494">
      <formula>IF(RIGHT(TEXT(AI34,"0.#"),1)=".",TRUE,FALSE)</formula>
    </cfRule>
  </conditionalFormatting>
  <conditionalFormatting sqref="AI33">
    <cfRule type="expression" dxfId="2775" priority="13491">
      <formula>IF(RIGHT(TEXT(AI33,"0.#"),1)=".",FALSE,TRUE)</formula>
    </cfRule>
    <cfRule type="expression" dxfId="2774" priority="13492">
      <formula>IF(RIGHT(TEXT(AI33,"0.#"),1)=".",TRUE,FALSE)</formula>
    </cfRule>
  </conditionalFormatting>
  <conditionalFormatting sqref="AI32">
    <cfRule type="expression" dxfId="2773" priority="13489">
      <formula>IF(RIGHT(TEXT(AI32,"0.#"),1)=".",FALSE,TRUE)</formula>
    </cfRule>
    <cfRule type="expression" dxfId="2772" priority="13490">
      <formula>IF(RIGHT(TEXT(AI32,"0.#"),1)=".",TRUE,FALSE)</formula>
    </cfRule>
  </conditionalFormatting>
  <conditionalFormatting sqref="AM32">
    <cfRule type="expression" dxfId="2771" priority="13487">
      <formula>IF(RIGHT(TEXT(AM32,"0.#"),1)=".",FALSE,TRUE)</formula>
    </cfRule>
    <cfRule type="expression" dxfId="2770" priority="13488">
      <formula>IF(RIGHT(TEXT(AM32,"0.#"),1)=".",TRUE,FALSE)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2:AQ34">
    <cfRule type="expression" dxfId="2767" priority="13477">
      <formula>IF(RIGHT(TEXT(AQ32,"0.#"),1)=".",FALSE,TRUE)</formula>
    </cfRule>
    <cfRule type="expression" dxfId="2766" priority="13478">
      <formula>IF(RIGHT(TEXT(AQ32,"0.#"),1)=".",TRUE,FALSE)</formula>
    </cfRule>
  </conditionalFormatting>
  <conditionalFormatting sqref="AU32:AU34">
    <cfRule type="expression" dxfId="2765" priority="13475">
      <formula>IF(RIGHT(TEXT(AU32,"0.#"),1)=".",FALSE,TRUE)</formula>
    </cfRule>
    <cfRule type="expression" dxfId="2764" priority="13476">
      <formula>IF(RIGHT(TEXT(AU32,"0.#"),1)=".",TRUE,FALSE)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47:AO874">
    <cfRule type="expression" dxfId="2525" priority="6661">
      <formula>IF(AND(AL847&gt;=0, RIGHT(TEXT(AL847,"0.#"),1)&lt;&gt;"."),TRUE,FALSE)</formula>
    </cfRule>
    <cfRule type="expression" dxfId="2524" priority="6662">
      <formula>IF(AND(AL847&gt;=0, RIGHT(TEXT(AL847,"0.#"),1)="."),TRUE,FALSE)</formula>
    </cfRule>
    <cfRule type="expression" dxfId="2523" priority="6663">
      <formula>IF(AND(AL847&lt;0, RIGHT(TEXT(AL847,"0.#"),1)&lt;&gt;"."),TRUE,FALSE)</formula>
    </cfRule>
    <cfRule type="expression" dxfId="2522" priority="6664">
      <formula>IF(AND(AL847&lt;0, RIGHT(TEXT(AL847,"0.#"),1)="."),TRUE,FALSE)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47:Y874">
    <cfRule type="expression" dxfId="2451" priority="2989">
      <formula>IF(RIGHT(TEXT(Y847,"0.#"),1)=".",FALSE,TRUE)</formula>
    </cfRule>
    <cfRule type="expression" dxfId="2450" priority="2990">
      <formula>IF(RIGHT(TEXT(Y847,"0.#"),1)=".",TRUE,FALSE)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11:AO1139">
    <cfRule type="expression" dxfId="2421" priority="2895">
      <formula>IF(AND(AL1111&gt;=0, RIGHT(TEXT(AL1111,"0.#"),1)&lt;&gt;"."),TRUE,FALSE)</formula>
    </cfRule>
    <cfRule type="expression" dxfId="2420" priority="2896">
      <formula>IF(AND(AL1111&gt;=0, RIGHT(TEXT(AL1111,"0.#"),1)="."),TRUE,FALSE)</formula>
    </cfRule>
    <cfRule type="expression" dxfId="2419" priority="2897">
      <formula>IF(AND(AL1111&lt;0, RIGHT(TEXT(AL1111,"0.#"),1)&lt;&gt;"."),TRUE,FALSE)</formula>
    </cfRule>
    <cfRule type="expression" dxfId="2418" priority="2898">
      <formula>IF(AND(AL1111&lt;0, RIGHT(TEXT(AL1111,"0.#"),1)="."),TRUE,FALSE)</formula>
    </cfRule>
  </conditionalFormatting>
  <conditionalFormatting sqref="Y1111:Y1139">
    <cfRule type="expression" dxfId="2417" priority="2893">
      <formula>IF(RIGHT(TEXT(Y1111,"0.#"),1)=".",FALSE,TRUE)</formula>
    </cfRule>
    <cfRule type="expression" dxfId="2416" priority="2894">
      <formula>IF(RIGHT(TEXT(Y1111,"0.#"),1)=".",TRUE,FALSE)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AL845:AO846">
    <cfRule type="expression" dxfId="2407" priority="2847">
      <formula>IF(AND(AL845&gt;=0, RIGHT(TEXT(AL845,"0.#"),1)&lt;&gt;"."),TRUE,FALSE)</formula>
    </cfRule>
    <cfRule type="expression" dxfId="2406" priority="2848">
      <formula>IF(AND(AL845&gt;=0, RIGHT(TEXT(AL845,"0.#"),1)="."),TRUE,FALSE)</formula>
    </cfRule>
    <cfRule type="expression" dxfId="2405" priority="2849">
      <formula>IF(AND(AL845&lt;0, RIGHT(TEXT(AL845,"0.#"),1)&lt;&gt;"."),TRUE,FALSE)</formula>
    </cfRule>
    <cfRule type="expression" dxfId="2404" priority="2850">
      <formula>IF(AND(AL845&lt;0, RIGHT(TEXT(AL845,"0.#"),1)="."),TRUE,FALSE)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80:Y907">
    <cfRule type="expression" dxfId="2087" priority="2105">
      <formula>IF(RIGHT(TEXT(Y880,"0.#"),1)=".",FALSE,TRUE)</formula>
    </cfRule>
    <cfRule type="expression" dxfId="2086" priority="2106">
      <formula>IF(RIGHT(TEXT(Y880,"0.#"),1)=".",TRUE,FALSE)</formula>
    </cfRule>
  </conditionalFormatting>
  <conditionalFormatting sqref="Y879">
    <cfRule type="expression" dxfId="2085" priority="2099">
      <formula>IF(RIGHT(TEXT(Y879,"0.#"),1)=".",FALSE,TRUE)</formula>
    </cfRule>
    <cfRule type="expression" dxfId="2084" priority="2100">
      <formula>IF(RIGHT(TEXT(Y879,"0.#"),1)=".",TRUE,FALSE)</formula>
    </cfRule>
  </conditionalFormatting>
  <conditionalFormatting sqref="Y913:Y940">
    <cfRule type="expression" dxfId="2083" priority="2093">
      <formula>IF(RIGHT(TEXT(Y913,"0.#"),1)=".",FALSE,TRUE)</formula>
    </cfRule>
    <cfRule type="expression" dxfId="2082" priority="2094">
      <formula>IF(RIGHT(TEXT(Y913,"0.#"),1)=".",TRUE,FALSE)</formula>
    </cfRule>
  </conditionalFormatting>
  <conditionalFormatting sqref="Y911:Y912">
    <cfRule type="expression" dxfId="2081" priority="2087">
      <formula>IF(RIGHT(TEXT(Y911,"0.#"),1)=".",FALSE,TRUE)</formula>
    </cfRule>
    <cfRule type="expression" dxfId="2080" priority="2088">
      <formula>IF(RIGHT(TEXT(Y911,"0.#"),1)=".",TRUE,FALSE)</formula>
    </cfRule>
  </conditionalFormatting>
  <conditionalFormatting sqref="Y946:Y973">
    <cfRule type="expression" dxfId="2079" priority="2081">
      <formula>IF(RIGHT(TEXT(Y946,"0.#"),1)=".",FALSE,TRUE)</formula>
    </cfRule>
    <cfRule type="expression" dxfId="2078" priority="2082">
      <formula>IF(RIGHT(TEXT(Y946,"0.#"),1)=".",TRUE,FALSE)</formula>
    </cfRule>
  </conditionalFormatting>
  <conditionalFormatting sqref="Y945">
    <cfRule type="expression" dxfId="2077" priority="2075">
      <formula>IF(RIGHT(TEXT(Y945,"0.#"),1)=".",FALSE,TRUE)</formula>
    </cfRule>
    <cfRule type="expression" dxfId="2076" priority="2076">
      <formula>IF(RIGHT(TEXT(Y945,"0.#"),1)=".",TRUE,FALSE)</formula>
    </cfRule>
  </conditionalFormatting>
  <conditionalFormatting sqref="Y979:Y1006">
    <cfRule type="expression" dxfId="2075" priority="2069">
      <formula>IF(RIGHT(TEXT(Y979,"0.#"),1)=".",FALSE,TRUE)</formula>
    </cfRule>
    <cfRule type="expression" dxfId="2074" priority="2070">
      <formula>IF(RIGHT(TEXT(Y979,"0.#"),1)=".",TRUE,FALSE)</formula>
    </cfRule>
  </conditionalFormatting>
  <conditionalFormatting sqref="Y978">
    <cfRule type="expression" dxfId="2073" priority="2063">
      <formula>IF(RIGHT(TEXT(Y978,"0.#"),1)=".",FALSE,TRUE)</formula>
    </cfRule>
    <cfRule type="expression" dxfId="2072" priority="2064">
      <formula>IF(RIGHT(TEXT(Y978,"0.#"),1)=".",TRUE,FALSE)</formula>
    </cfRule>
  </conditionalFormatting>
  <conditionalFormatting sqref="Y1012:Y1039">
    <cfRule type="expression" dxfId="2071" priority="2057">
      <formula>IF(RIGHT(TEXT(Y1012,"0.#"),1)=".",FALSE,TRUE)</formula>
    </cfRule>
    <cfRule type="expression" dxfId="2070" priority="2058">
      <formula>IF(RIGHT(TEXT(Y1012,"0.#"),1)=".",TRUE,FALSE)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80:AO907">
    <cfRule type="expression" dxfId="1989" priority="2107">
      <formula>IF(AND(AL880&gt;=0, RIGHT(TEXT(AL880,"0.#"),1)&lt;&gt;"."),TRUE,FALSE)</formula>
    </cfRule>
    <cfRule type="expression" dxfId="1988" priority="2108">
      <formula>IF(AND(AL880&gt;=0, RIGHT(TEXT(AL880,"0.#"),1)="."),TRUE,FALSE)</formula>
    </cfRule>
    <cfRule type="expression" dxfId="1987" priority="2109">
      <formula>IF(AND(AL880&lt;0, RIGHT(TEXT(AL880,"0.#"),1)&lt;&gt;"."),TRUE,FALSE)</formula>
    </cfRule>
    <cfRule type="expression" dxfId="1986" priority="2110">
      <formula>IF(AND(AL880&lt;0, RIGHT(TEXT(AL880,"0.#"),1)="."),TRUE,FALSE)</formula>
    </cfRule>
  </conditionalFormatting>
  <conditionalFormatting sqref="AL878:AO879">
    <cfRule type="expression" dxfId="1985" priority="2101">
      <formula>IF(AND(AL878&gt;=0, RIGHT(TEXT(AL878,"0.#"),1)&lt;&gt;"."),TRUE,FALSE)</formula>
    </cfRule>
    <cfRule type="expression" dxfId="1984" priority="2102">
      <formula>IF(AND(AL878&gt;=0, RIGHT(TEXT(AL878,"0.#"),1)="."),TRUE,FALSE)</formula>
    </cfRule>
    <cfRule type="expression" dxfId="1983" priority="2103">
      <formula>IF(AND(AL878&lt;0, RIGHT(TEXT(AL878,"0.#"),1)&lt;&gt;"."),TRUE,FALSE)</formula>
    </cfRule>
    <cfRule type="expression" dxfId="1982" priority="2104">
      <formula>IF(AND(AL878&lt;0, RIGHT(TEXT(AL878,"0.#"),1)="."),TRUE,FALSE)</formula>
    </cfRule>
  </conditionalFormatting>
  <conditionalFormatting sqref="AL913:AO940">
    <cfRule type="expression" dxfId="1981" priority="2095">
      <formula>IF(AND(AL913&gt;=0, RIGHT(TEXT(AL913,"0.#"),1)&lt;&gt;"."),TRUE,FALSE)</formula>
    </cfRule>
    <cfRule type="expression" dxfId="1980" priority="2096">
      <formula>IF(AND(AL913&gt;=0, RIGHT(TEXT(AL913,"0.#"),1)="."),TRUE,FALSE)</formula>
    </cfRule>
    <cfRule type="expression" dxfId="1979" priority="2097">
      <formula>IF(AND(AL913&lt;0, RIGHT(TEXT(AL913,"0.#"),1)&lt;&gt;"."),TRUE,FALSE)</formula>
    </cfRule>
    <cfRule type="expression" dxfId="1978" priority="2098">
      <formula>IF(AND(AL913&lt;0, RIGHT(TEXT(AL913,"0.#"),1)="."),TRUE,FALSE)</formula>
    </cfRule>
  </conditionalFormatting>
  <conditionalFormatting sqref="AL911:AO912">
    <cfRule type="expression" dxfId="1977" priority="2089">
      <formula>IF(AND(AL911&gt;=0, RIGHT(TEXT(AL911,"0.#"),1)&lt;&gt;"."),TRUE,FALSE)</formula>
    </cfRule>
    <cfRule type="expression" dxfId="1976" priority="2090">
      <formula>IF(AND(AL911&gt;=0, RIGHT(TEXT(AL911,"0.#"),1)="."),TRUE,FALSE)</formula>
    </cfRule>
    <cfRule type="expression" dxfId="1975" priority="2091">
      <formula>IF(AND(AL911&lt;0, RIGHT(TEXT(AL911,"0.#"),1)&lt;&gt;"."),TRUE,FALSE)</formula>
    </cfRule>
    <cfRule type="expression" dxfId="1974" priority="2092">
      <formula>IF(AND(AL911&lt;0, RIGHT(TEXT(AL911,"0.#"),1)="."),TRUE,FALSE)</formula>
    </cfRule>
  </conditionalFormatting>
  <conditionalFormatting sqref="AL946:AO973">
    <cfRule type="expression" dxfId="1973" priority="2083">
      <formula>IF(AND(AL946&gt;=0, RIGHT(TEXT(AL946,"0.#"),1)&lt;&gt;"."),TRUE,FALSE)</formula>
    </cfRule>
    <cfRule type="expression" dxfId="1972" priority="2084">
      <formula>IF(AND(AL946&gt;=0, RIGHT(TEXT(AL946,"0.#"),1)="."),TRUE,FALSE)</formula>
    </cfRule>
    <cfRule type="expression" dxfId="1971" priority="2085">
      <formula>IF(AND(AL946&lt;0, RIGHT(TEXT(AL946,"0.#"),1)&lt;&gt;"."),TRUE,FALSE)</formula>
    </cfRule>
    <cfRule type="expression" dxfId="1970" priority="2086">
      <formula>IF(AND(AL946&lt;0, RIGHT(TEXT(AL946,"0.#"),1)="."),TRUE,FALSE)</formula>
    </cfRule>
  </conditionalFormatting>
  <conditionalFormatting sqref="AL945:AO945">
    <cfRule type="expression" dxfId="1969" priority="2077">
      <formula>IF(AND(AL945&gt;=0, RIGHT(TEXT(AL945,"0.#"),1)&lt;&gt;"."),TRUE,FALSE)</formula>
    </cfRule>
    <cfRule type="expression" dxfId="1968" priority="2078">
      <formula>IF(AND(AL945&gt;=0, RIGHT(TEXT(AL945,"0.#"),1)="."),TRUE,FALSE)</formula>
    </cfRule>
    <cfRule type="expression" dxfId="1967" priority="2079">
      <formula>IF(AND(AL945&lt;0, RIGHT(TEXT(AL945,"0.#"),1)&lt;&gt;"."),TRUE,FALSE)</formula>
    </cfRule>
    <cfRule type="expression" dxfId="1966" priority="2080">
      <formula>IF(AND(AL945&lt;0, RIGHT(TEXT(AL945,"0.#"),1)="."),TRUE,FALSE)</formula>
    </cfRule>
  </conditionalFormatting>
  <conditionalFormatting sqref="AL979:AO1006">
    <cfRule type="expression" dxfId="1965" priority="2071">
      <formula>IF(AND(AL979&gt;=0, RIGHT(TEXT(AL979,"0.#"),1)&lt;&gt;"."),TRUE,FALSE)</formula>
    </cfRule>
    <cfRule type="expression" dxfId="1964" priority="2072">
      <formula>IF(AND(AL979&gt;=0, RIGHT(TEXT(AL979,"0.#"),1)="."),TRUE,FALSE)</formula>
    </cfRule>
    <cfRule type="expression" dxfId="1963" priority="2073">
      <formula>IF(AND(AL979&lt;0, RIGHT(TEXT(AL979,"0.#"),1)&lt;&gt;"."),TRUE,FALSE)</formula>
    </cfRule>
    <cfRule type="expression" dxfId="1962" priority="2074">
      <formula>IF(AND(AL979&lt;0, RIGHT(TEXT(AL979,"0.#"),1)="."),TRUE,FALSE)</formula>
    </cfRule>
  </conditionalFormatting>
  <conditionalFormatting sqref="AL978:AO978">
    <cfRule type="expression" dxfId="1961" priority="2065">
      <formula>IF(AND(AL978&gt;=0, RIGHT(TEXT(AL978,"0.#"),1)&lt;&gt;"."),TRUE,FALSE)</formula>
    </cfRule>
    <cfRule type="expression" dxfId="1960" priority="2066">
      <formula>IF(AND(AL978&gt;=0, RIGHT(TEXT(AL978,"0.#"),1)="."),TRUE,FALSE)</formula>
    </cfRule>
    <cfRule type="expression" dxfId="1959" priority="2067">
      <formula>IF(AND(AL978&lt;0, RIGHT(TEXT(AL978,"0.#"),1)&lt;&gt;"."),TRUE,FALSE)</formula>
    </cfRule>
    <cfRule type="expression" dxfId="1958" priority="2068">
      <formula>IF(AND(AL978&lt;0, RIGHT(TEXT(AL978,"0.#"),1)="."),TRUE,FALSE)</formula>
    </cfRule>
  </conditionalFormatting>
  <conditionalFormatting sqref="AL1012:AO1039">
    <cfRule type="expression" dxfId="1957" priority="2059">
      <formula>IF(AND(AL1012&gt;=0, RIGHT(TEXT(AL1012,"0.#"),1)&lt;&gt;"."),TRUE,FALSE)</formula>
    </cfRule>
    <cfRule type="expression" dxfId="1956" priority="2060">
      <formula>IF(AND(AL1012&gt;=0, RIGHT(TEXT(AL1012,"0.#"),1)="."),TRUE,FALSE)</formula>
    </cfRule>
    <cfRule type="expression" dxfId="1955" priority="2061">
      <formula>IF(AND(AL1012&lt;0, RIGHT(TEXT(AL1012,"0.#"),1)&lt;&gt;"."),TRUE,FALSE)</formula>
    </cfRule>
    <cfRule type="expression" dxfId="1954" priority="2062">
      <formula>IF(AND(AL1012&lt;0, RIGHT(TEXT(AL1012,"0.#"),1)="."),TRUE,FALSE)</formula>
    </cfRule>
  </conditionalFormatting>
  <conditionalFormatting sqref="AL1010:AO1011">
    <cfRule type="expression" dxfId="1953" priority="2053">
      <formula>IF(AND(AL1010&gt;=0, RIGHT(TEXT(AL1010,"0.#"),1)&lt;&gt;"."),TRUE,FALSE)</formula>
    </cfRule>
    <cfRule type="expression" dxfId="1952" priority="2054">
      <formula>IF(AND(AL1010&gt;=0, RIGHT(TEXT(AL1010,"0.#"),1)="."),TRUE,FALSE)</formula>
    </cfRule>
    <cfRule type="expression" dxfId="1951" priority="2055">
      <formula>IF(AND(AL1010&lt;0, RIGHT(TEXT(AL1010,"0.#"),1)&lt;&gt;"."),TRUE,FALSE)</formula>
    </cfRule>
    <cfRule type="expression" dxfId="1950" priority="2056">
      <formula>IF(AND(AL1010&lt;0, RIGHT(TEXT(AL1010,"0.#"),1)="."),TRUE,FALSE)</formula>
    </cfRule>
  </conditionalFormatting>
  <conditionalFormatting sqref="Y1010:Y1011">
    <cfRule type="expression" dxfId="1949" priority="2051">
      <formula>IF(RIGHT(TEXT(Y1010,"0.#"),1)=".",FALSE,TRUE)</formula>
    </cfRule>
    <cfRule type="expression" dxfId="1948" priority="2052">
      <formula>IF(RIGHT(TEXT(Y1010,"0.#"),1)=".",TRUE,FALSE)</formula>
    </cfRule>
  </conditionalFormatting>
  <conditionalFormatting sqref="AL1045:AO1072">
    <cfRule type="expression" dxfId="1947" priority="2047">
      <formula>IF(AND(AL1045&gt;=0, RIGHT(TEXT(AL1045,"0.#"),1)&lt;&gt;"."),TRUE,FALSE)</formula>
    </cfRule>
    <cfRule type="expression" dxfId="1946" priority="2048">
      <formula>IF(AND(AL1045&gt;=0, RIGHT(TEXT(AL1045,"0.#"),1)="."),TRUE,FALSE)</formula>
    </cfRule>
    <cfRule type="expression" dxfId="1945" priority="2049">
      <formula>IF(AND(AL1045&lt;0, RIGHT(TEXT(AL1045,"0.#"),1)&lt;&gt;"."),TRUE,FALSE)</formula>
    </cfRule>
    <cfRule type="expression" dxfId="1944" priority="2050">
      <formula>IF(AND(AL1045&lt;0, RIGHT(TEXT(AL1045,"0.#"),1)="."),TRUE,FALSE)</formula>
    </cfRule>
  </conditionalFormatting>
  <conditionalFormatting sqref="Y1045:Y1072">
    <cfRule type="expression" dxfId="1943" priority="2045">
      <formula>IF(RIGHT(TEXT(Y1045,"0.#"),1)=".",FALSE,TRUE)</formula>
    </cfRule>
    <cfRule type="expression" dxfId="1942" priority="2046">
      <formula>IF(RIGHT(TEXT(Y1045,"0.#"),1)=".",TRUE,FALSE)</formula>
    </cfRule>
  </conditionalFormatting>
  <conditionalFormatting sqref="AL1043:AO1044">
    <cfRule type="expression" dxfId="1941" priority="2041">
      <formula>IF(AND(AL1043&gt;=0, RIGHT(TEXT(AL1043,"0.#"),1)&lt;&gt;"."),TRUE,FALSE)</formula>
    </cfRule>
    <cfRule type="expression" dxfId="1940" priority="2042">
      <formula>IF(AND(AL1043&gt;=0, RIGHT(TEXT(AL1043,"0.#"),1)="."),TRUE,FALSE)</formula>
    </cfRule>
    <cfRule type="expression" dxfId="1939" priority="2043">
      <formula>IF(AND(AL1043&lt;0, RIGHT(TEXT(AL1043,"0.#"),1)&lt;&gt;"."),TRUE,FALSE)</formula>
    </cfRule>
    <cfRule type="expression" dxfId="1938" priority="2044">
      <formula>IF(AND(AL1043&lt;0, RIGHT(TEXT(AL1043,"0.#"),1)="."),TRUE,FALSE)</formula>
    </cfRule>
  </conditionalFormatting>
  <conditionalFormatting sqref="Y1043:Y1044">
    <cfRule type="expression" dxfId="1937" priority="2039">
      <formula>IF(RIGHT(TEXT(Y1043,"0.#"),1)=".",FALSE,TRUE)</formula>
    </cfRule>
    <cfRule type="expression" dxfId="1936" priority="2040">
      <formula>IF(RIGHT(TEXT(Y1043,"0.#"),1)=".",TRUE,FALSE)</formula>
    </cfRule>
  </conditionalFormatting>
  <conditionalFormatting sqref="AL1078:AO1105">
    <cfRule type="expression" dxfId="1935" priority="2035">
      <formula>IF(AND(AL1078&gt;=0, RIGHT(TEXT(AL1078,"0.#"),1)&lt;&gt;"."),TRUE,FALSE)</formula>
    </cfRule>
    <cfRule type="expression" dxfId="1934" priority="2036">
      <formula>IF(AND(AL1078&gt;=0, RIGHT(TEXT(AL1078,"0.#"),1)="."),TRUE,FALSE)</formula>
    </cfRule>
    <cfRule type="expression" dxfId="1933" priority="2037">
      <formula>IF(AND(AL1078&lt;0, RIGHT(TEXT(AL1078,"0.#"),1)&lt;&gt;"."),TRUE,FALSE)</formula>
    </cfRule>
    <cfRule type="expression" dxfId="1932" priority="2038">
      <formula>IF(AND(AL1078&lt;0, RIGHT(TEXT(AL1078,"0.#"),1)="."),TRUE,FALSE)</formula>
    </cfRule>
  </conditionalFormatting>
  <conditionalFormatting sqref="Y1078:Y1105">
    <cfRule type="expression" dxfId="1931" priority="2033">
      <formula>IF(RIGHT(TEXT(Y1078,"0.#"),1)=".",FALSE,TRUE)</formula>
    </cfRule>
    <cfRule type="expression" dxfId="1930" priority="2034">
      <formula>IF(RIGHT(TEXT(Y1078,"0.#"),1)=".",TRUE,FALSE)</formula>
    </cfRule>
  </conditionalFormatting>
  <conditionalFormatting sqref="AL1076:AO1077">
    <cfRule type="expression" dxfId="1929" priority="2029">
      <formula>IF(AND(AL1076&gt;=0, RIGHT(TEXT(AL1076,"0.#"),1)&lt;&gt;"."),TRUE,FALSE)</formula>
    </cfRule>
    <cfRule type="expression" dxfId="1928" priority="2030">
      <formula>IF(AND(AL1076&gt;=0, RIGHT(TEXT(AL1076,"0.#"),1)="."),TRUE,FALSE)</formula>
    </cfRule>
    <cfRule type="expression" dxfId="1927" priority="2031">
      <formula>IF(AND(AL1076&lt;0, RIGHT(TEXT(AL1076,"0.#"),1)&lt;&gt;"."),TRUE,FALSE)</formula>
    </cfRule>
    <cfRule type="expression" dxfId="1926" priority="2032">
      <formula>IF(AND(AL1076&lt;0, RIGHT(TEXT(AL1076,"0.#"),1)="."),TRUE,FALSE)</formula>
    </cfRule>
  </conditionalFormatting>
  <conditionalFormatting sqref="Y1076:Y1077">
    <cfRule type="expression" dxfId="1925" priority="2027">
      <formula>IF(RIGHT(TEXT(Y1076,"0.#"),1)=".",FALSE,TRUE)</formula>
    </cfRule>
    <cfRule type="expression" dxfId="1924" priority="2028">
      <formula>IF(RIGHT(TEXT(Y1076,"0.#"),1)=".",TRUE,FALSE)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1">
    <cfRule type="expression" dxfId="1183" priority="493">
      <formula>IF(RIGHT(TEXT(AU101,"0.#"),1)=".",FALSE,TRUE)</formula>
    </cfRule>
    <cfRule type="expression" dxfId="1182" priority="494">
      <formula>IF(RIGHT(TEXT(AU101,"0.#"),1)=".",TRUE,FALSE)</formula>
    </cfRule>
  </conditionalFormatting>
  <conditionalFormatting sqref="AU102">
    <cfRule type="expression" dxfId="1181" priority="491">
      <formula>IF(RIGHT(TEXT(AU102,"0.#"),1)=".",FALSE,TRUE)</formula>
    </cfRule>
    <cfRule type="expression" dxfId="1180" priority="492">
      <formula>IF(RIGHT(TEXT(AU102,"0.#"),1)=".",TRUE,FALSE)</formula>
    </cfRule>
  </conditionalFormatting>
  <conditionalFormatting sqref="AU104">
    <cfRule type="expression" dxfId="1179" priority="487">
      <formula>IF(RIGHT(TEXT(AU104,"0.#"),1)=".",FALSE,TRUE)</formula>
    </cfRule>
    <cfRule type="expression" dxfId="1178" priority="488">
      <formula>IF(RIGHT(TEXT(AU104,"0.#"),1)=".",TRUE,FALSE)</formula>
    </cfRule>
  </conditionalFormatting>
  <conditionalFormatting sqref="AU105">
    <cfRule type="expression" dxfId="1177" priority="485">
      <formula>IF(RIGHT(TEXT(AU105,"0.#"),1)=".",FALSE,TRUE)</formula>
    </cfRule>
    <cfRule type="expression" dxfId="1176" priority="486">
      <formula>IF(RIGHT(TEXT(AU105,"0.#"),1)=".",TRUE,FALSE)</formula>
    </cfRule>
  </conditionalFormatting>
  <conditionalFormatting sqref="AU107">
    <cfRule type="expression" dxfId="1175" priority="481">
      <formula>IF(RIGHT(TEXT(AU107,"0.#"),1)=".",FALSE,TRUE)</formula>
    </cfRule>
    <cfRule type="expression" dxfId="1174" priority="482">
      <formula>IF(RIGHT(TEXT(AU107,"0.#"),1)=".",TRUE,FALSE)</formula>
    </cfRule>
  </conditionalFormatting>
  <conditionalFormatting sqref="AU108">
    <cfRule type="expression" dxfId="1173" priority="479">
      <formula>IF(RIGHT(TEXT(AU108,"0.#"),1)=".",FALSE,TRUE)</formula>
    </cfRule>
    <cfRule type="expression" dxfId="1172" priority="480">
      <formula>IF(RIGHT(TEXT(AU108,"0.#"),1)=".",TRUE,FALSE)</formula>
    </cfRule>
  </conditionalFormatting>
  <conditionalFormatting sqref="AU110">
    <cfRule type="expression" dxfId="1171" priority="477">
      <formula>IF(RIGHT(TEXT(AU110,"0.#"),1)=".",FALSE,TRUE)</formula>
    </cfRule>
    <cfRule type="expression" dxfId="1170" priority="478">
      <formula>IF(RIGHT(TEXT(AU110,"0.#"),1)=".",TRUE,FALSE)</formula>
    </cfRule>
  </conditionalFormatting>
  <conditionalFormatting sqref="AU111">
    <cfRule type="expression" dxfId="1169" priority="475">
      <formula>IF(RIGHT(TEXT(AU111,"0.#"),1)=".",FALSE,TRUE)</formula>
    </cfRule>
    <cfRule type="expression" dxfId="1168" priority="476">
      <formula>IF(RIGHT(TEXT(AU111,"0.#"),1)=".",TRUE,FALSE)</formula>
    </cfRule>
  </conditionalFormatting>
  <conditionalFormatting sqref="AU113">
    <cfRule type="expression" dxfId="1167" priority="473">
      <formula>IF(RIGHT(TEXT(AU113,"0.#"),1)=".",FALSE,TRUE)</formula>
    </cfRule>
    <cfRule type="expression" dxfId="1166" priority="474">
      <formula>IF(RIGHT(TEXT(AU113,"0.#"),1)=".",TRUE,FALSE)</formula>
    </cfRule>
  </conditionalFormatting>
  <conditionalFormatting sqref="AU114">
    <cfRule type="expression" dxfId="1165" priority="471">
      <formula>IF(RIGHT(TEXT(AU114,"0.#"),1)=".",FALSE,TRUE)</formula>
    </cfRule>
    <cfRule type="expression" dxfId="1164" priority="472">
      <formula>IF(RIGHT(TEXT(AU114,"0.#"),1)=".",TRUE,FALSE)</formula>
    </cfRule>
  </conditionalFormatting>
  <conditionalFormatting sqref="AM489">
    <cfRule type="expression" dxfId="1163" priority="465">
      <formula>IF(RIGHT(TEXT(AM489,"0.#"),1)=".",FALSE,TRUE)</formula>
    </cfRule>
    <cfRule type="expression" dxfId="1162" priority="466">
      <formula>IF(RIGHT(TEXT(AM489,"0.#"),1)=".",TRUE,FALSE)</formula>
    </cfRule>
  </conditionalFormatting>
  <conditionalFormatting sqref="AM487">
    <cfRule type="expression" dxfId="1161" priority="469">
      <formula>IF(RIGHT(TEXT(AM487,"0.#"),1)=".",FALSE,TRUE)</formula>
    </cfRule>
    <cfRule type="expression" dxfId="1160" priority="470">
      <formula>IF(RIGHT(TEXT(AM487,"0.#"),1)=".",TRUE,FALSE)</formula>
    </cfRule>
  </conditionalFormatting>
  <conditionalFormatting sqref="AM488">
    <cfRule type="expression" dxfId="1159" priority="467">
      <formula>IF(RIGHT(TEXT(AM488,"0.#"),1)=".",FALSE,TRUE)</formula>
    </cfRule>
    <cfRule type="expression" dxfId="1158" priority="468">
      <formula>IF(RIGHT(TEXT(AM488,"0.#"),1)=".",TRUE,FALSE)</formula>
    </cfRule>
  </conditionalFormatting>
  <conditionalFormatting sqref="AI489">
    <cfRule type="expression" dxfId="1157" priority="459">
      <formula>IF(RIGHT(TEXT(AI489,"0.#"),1)=".",FALSE,TRUE)</formula>
    </cfRule>
    <cfRule type="expression" dxfId="1156" priority="460">
      <formula>IF(RIGHT(TEXT(AI489,"0.#"),1)=".",TRUE,FALSE)</formula>
    </cfRule>
  </conditionalFormatting>
  <conditionalFormatting sqref="AI487">
    <cfRule type="expression" dxfId="1155" priority="463">
      <formula>IF(RIGHT(TEXT(AI487,"0.#"),1)=".",FALSE,TRUE)</formula>
    </cfRule>
    <cfRule type="expression" dxfId="1154" priority="464">
      <formula>IF(RIGHT(TEXT(AI487,"0.#"),1)=".",TRUE,FALSE)</formula>
    </cfRule>
  </conditionalFormatting>
  <conditionalFormatting sqref="AI488">
    <cfRule type="expression" dxfId="1153" priority="461">
      <formula>IF(RIGHT(TEXT(AI488,"0.#"),1)=".",FALSE,TRUE)</formula>
    </cfRule>
    <cfRule type="expression" dxfId="1152" priority="462">
      <formula>IF(RIGHT(TEXT(AI488,"0.#"),1)=".",TRUE,FALSE)</formula>
    </cfRule>
  </conditionalFormatting>
  <conditionalFormatting sqref="AM514">
    <cfRule type="expression" dxfId="1151" priority="453">
      <formula>IF(RIGHT(TEXT(AM514,"0.#"),1)=".",FALSE,TRUE)</formula>
    </cfRule>
    <cfRule type="expression" dxfId="1150" priority="454">
      <formula>IF(RIGHT(TEXT(AM514,"0.#"),1)=".",TRUE,FALSE)</formula>
    </cfRule>
  </conditionalFormatting>
  <conditionalFormatting sqref="AM512">
    <cfRule type="expression" dxfId="1149" priority="457">
      <formula>IF(RIGHT(TEXT(AM512,"0.#"),1)=".",FALSE,TRUE)</formula>
    </cfRule>
    <cfRule type="expression" dxfId="1148" priority="458">
      <formula>IF(RIGHT(TEXT(AM512,"0.#"),1)=".",TRUE,FALSE)</formula>
    </cfRule>
  </conditionalFormatting>
  <conditionalFormatting sqref="AM513">
    <cfRule type="expression" dxfId="1147" priority="455">
      <formula>IF(RIGHT(TEXT(AM513,"0.#"),1)=".",FALSE,TRUE)</formula>
    </cfRule>
    <cfRule type="expression" dxfId="1146" priority="456">
      <formula>IF(RIGHT(TEXT(AM513,"0.#"),1)=".",TRUE,FALSE)</formula>
    </cfRule>
  </conditionalFormatting>
  <conditionalFormatting sqref="AI514">
    <cfRule type="expression" dxfId="1145" priority="447">
      <formula>IF(RIGHT(TEXT(AI514,"0.#"),1)=".",FALSE,TRUE)</formula>
    </cfRule>
    <cfRule type="expression" dxfId="1144" priority="448">
      <formula>IF(RIGHT(TEXT(AI514,"0.#"),1)=".",TRUE,FALSE)</formula>
    </cfRule>
  </conditionalFormatting>
  <conditionalFormatting sqref="AI512">
    <cfRule type="expression" dxfId="1143" priority="451">
      <formula>IF(RIGHT(TEXT(AI512,"0.#"),1)=".",FALSE,TRUE)</formula>
    </cfRule>
    <cfRule type="expression" dxfId="1142" priority="452">
      <formula>IF(RIGHT(TEXT(AI512,"0.#"),1)=".",TRUE,FALSE)</formula>
    </cfRule>
  </conditionalFormatting>
  <conditionalFormatting sqref="AI513">
    <cfRule type="expression" dxfId="1141" priority="449">
      <formula>IF(RIGHT(TEXT(AI513,"0.#"),1)=".",FALSE,TRUE)</formula>
    </cfRule>
    <cfRule type="expression" dxfId="1140" priority="450">
      <formula>IF(RIGHT(TEXT(AI513,"0.#"),1)=".",TRUE,FALSE)</formula>
    </cfRule>
  </conditionalFormatting>
  <conditionalFormatting sqref="AM519">
    <cfRule type="expression" dxfId="1139" priority="393">
      <formula>IF(RIGHT(TEXT(AM519,"0.#"),1)=".",FALSE,TRUE)</formula>
    </cfRule>
    <cfRule type="expression" dxfId="1138" priority="394">
      <formula>IF(RIGHT(TEXT(AM519,"0.#"),1)=".",TRUE,FALSE)</formula>
    </cfRule>
  </conditionalFormatting>
  <conditionalFormatting sqref="AM517">
    <cfRule type="expression" dxfId="1137" priority="397">
      <formula>IF(RIGHT(TEXT(AM517,"0.#"),1)=".",FALSE,TRUE)</formula>
    </cfRule>
    <cfRule type="expression" dxfId="1136" priority="398">
      <formula>IF(RIGHT(TEXT(AM517,"0.#"),1)=".",TRUE,FALSE)</formula>
    </cfRule>
  </conditionalFormatting>
  <conditionalFormatting sqref="AM518">
    <cfRule type="expression" dxfId="1135" priority="395">
      <formula>IF(RIGHT(TEXT(AM518,"0.#"),1)=".",FALSE,TRUE)</formula>
    </cfRule>
    <cfRule type="expression" dxfId="1134" priority="396">
      <formula>IF(RIGHT(TEXT(AM518,"0.#"),1)=".",TRUE,FALSE)</formula>
    </cfRule>
  </conditionalFormatting>
  <conditionalFormatting sqref="AI519">
    <cfRule type="expression" dxfId="1133" priority="387">
      <formula>IF(RIGHT(TEXT(AI519,"0.#"),1)=".",FALSE,TRUE)</formula>
    </cfRule>
    <cfRule type="expression" dxfId="1132" priority="388">
      <formula>IF(RIGHT(TEXT(AI519,"0.#"),1)=".",TRUE,FALSE)</formula>
    </cfRule>
  </conditionalFormatting>
  <conditionalFormatting sqref="AI517">
    <cfRule type="expression" dxfId="1131" priority="391">
      <formula>IF(RIGHT(TEXT(AI517,"0.#"),1)=".",FALSE,TRUE)</formula>
    </cfRule>
    <cfRule type="expression" dxfId="1130" priority="392">
      <formula>IF(RIGHT(TEXT(AI517,"0.#"),1)=".",TRUE,FALSE)</formula>
    </cfRule>
  </conditionalFormatting>
  <conditionalFormatting sqref="AI518">
    <cfRule type="expression" dxfId="1129" priority="389">
      <formula>IF(RIGHT(TEXT(AI518,"0.#"),1)=".",FALSE,TRUE)</formula>
    </cfRule>
    <cfRule type="expression" dxfId="1128" priority="390">
      <formula>IF(RIGHT(TEXT(AI518,"0.#"),1)=".",TRUE,FALSE)</formula>
    </cfRule>
  </conditionalFormatting>
  <conditionalFormatting sqref="AM524">
    <cfRule type="expression" dxfId="1127" priority="381">
      <formula>IF(RIGHT(TEXT(AM524,"0.#"),1)=".",FALSE,TRUE)</formula>
    </cfRule>
    <cfRule type="expression" dxfId="1126" priority="382">
      <formula>IF(RIGHT(TEXT(AM524,"0.#"),1)=".",TRUE,FALSE)</formula>
    </cfRule>
  </conditionalFormatting>
  <conditionalFormatting sqref="AM522">
    <cfRule type="expression" dxfId="1125" priority="385">
      <formula>IF(RIGHT(TEXT(AM522,"0.#"),1)=".",FALSE,TRUE)</formula>
    </cfRule>
    <cfRule type="expression" dxfId="1124" priority="386">
      <formula>IF(RIGHT(TEXT(AM522,"0.#"),1)=".",TRUE,FALSE)</formula>
    </cfRule>
  </conditionalFormatting>
  <conditionalFormatting sqref="AM523">
    <cfRule type="expression" dxfId="1123" priority="383">
      <formula>IF(RIGHT(TEXT(AM523,"0.#"),1)=".",FALSE,TRUE)</formula>
    </cfRule>
    <cfRule type="expression" dxfId="1122" priority="384">
      <formula>IF(RIGHT(TEXT(AM523,"0.#"),1)=".",TRUE,FALSE)</formula>
    </cfRule>
  </conditionalFormatting>
  <conditionalFormatting sqref="AI524">
    <cfRule type="expression" dxfId="1121" priority="375">
      <formula>IF(RIGHT(TEXT(AI524,"0.#"),1)=".",FALSE,TRUE)</formula>
    </cfRule>
    <cfRule type="expression" dxfId="1120" priority="376">
      <formula>IF(RIGHT(TEXT(AI524,"0.#"),1)=".",TRUE,FALSE)</formula>
    </cfRule>
  </conditionalFormatting>
  <conditionalFormatting sqref="AI522">
    <cfRule type="expression" dxfId="1119" priority="379">
      <formula>IF(RIGHT(TEXT(AI522,"0.#"),1)=".",FALSE,TRUE)</formula>
    </cfRule>
    <cfRule type="expression" dxfId="1118" priority="380">
      <formula>IF(RIGHT(TEXT(AI522,"0.#"),1)=".",TRUE,FALSE)</formula>
    </cfRule>
  </conditionalFormatting>
  <conditionalFormatting sqref="AI523">
    <cfRule type="expression" dxfId="1117" priority="377">
      <formula>IF(RIGHT(TEXT(AI523,"0.#"),1)=".",FALSE,TRUE)</formula>
    </cfRule>
    <cfRule type="expression" dxfId="1116" priority="378">
      <formula>IF(RIGHT(TEXT(AI523,"0.#"),1)=".",TRUE,FALSE)</formula>
    </cfRule>
  </conditionalFormatting>
  <conditionalFormatting sqref="AM529">
    <cfRule type="expression" dxfId="1115" priority="369">
      <formula>IF(RIGHT(TEXT(AM529,"0.#"),1)=".",FALSE,TRUE)</formula>
    </cfRule>
    <cfRule type="expression" dxfId="1114" priority="370">
      <formula>IF(RIGHT(TEXT(AM529,"0.#"),1)=".",TRUE,FALSE)</formula>
    </cfRule>
  </conditionalFormatting>
  <conditionalFormatting sqref="AM527">
    <cfRule type="expression" dxfId="1113" priority="373">
      <formula>IF(RIGHT(TEXT(AM527,"0.#"),1)=".",FALSE,TRUE)</formula>
    </cfRule>
    <cfRule type="expression" dxfId="1112" priority="374">
      <formula>IF(RIGHT(TEXT(AM527,"0.#"),1)=".",TRUE,FALSE)</formula>
    </cfRule>
  </conditionalFormatting>
  <conditionalFormatting sqref="AM528">
    <cfRule type="expression" dxfId="1111" priority="371">
      <formula>IF(RIGHT(TEXT(AM528,"0.#"),1)=".",FALSE,TRUE)</formula>
    </cfRule>
    <cfRule type="expression" dxfId="1110" priority="372">
      <formula>IF(RIGHT(TEXT(AM528,"0.#"),1)=".",TRUE,FALSE)</formula>
    </cfRule>
  </conditionalFormatting>
  <conditionalFormatting sqref="AI529">
    <cfRule type="expression" dxfId="1109" priority="363">
      <formula>IF(RIGHT(TEXT(AI529,"0.#"),1)=".",FALSE,TRUE)</formula>
    </cfRule>
    <cfRule type="expression" dxfId="1108" priority="364">
      <formula>IF(RIGHT(TEXT(AI529,"0.#"),1)=".",TRUE,FALSE)</formula>
    </cfRule>
  </conditionalFormatting>
  <conditionalFormatting sqref="AI527">
    <cfRule type="expression" dxfId="1107" priority="367">
      <formula>IF(RIGHT(TEXT(AI527,"0.#"),1)=".",FALSE,TRUE)</formula>
    </cfRule>
    <cfRule type="expression" dxfId="1106" priority="368">
      <formula>IF(RIGHT(TEXT(AI527,"0.#"),1)=".",TRUE,FALSE)</formula>
    </cfRule>
  </conditionalFormatting>
  <conditionalFormatting sqref="AI528">
    <cfRule type="expression" dxfId="1105" priority="365">
      <formula>IF(RIGHT(TEXT(AI528,"0.#"),1)=".",FALSE,TRUE)</formula>
    </cfRule>
    <cfRule type="expression" dxfId="1104" priority="366">
      <formula>IF(RIGHT(TEXT(AI528,"0.#"),1)=".",TRUE,FALSE)</formula>
    </cfRule>
  </conditionalFormatting>
  <conditionalFormatting sqref="AM494">
    <cfRule type="expression" dxfId="1103" priority="441">
      <formula>IF(RIGHT(TEXT(AM494,"0.#"),1)=".",FALSE,TRUE)</formula>
    </cfRule>
    <cfRule type="expression" dxfId="1102" priority="442">
      <formula>IF(RIGHT(TEXT(AM494,"0.#"),1)=".",TRUE,FALSE)</formula>
    </cfRule>
  </conditionalFormatting>
  <conditionalFormatting sqref="AM492">
    <cfRule type="expression" dxfId="1101" priority="445">
      <formula>IF(RIGHT(TEXT(AM492,"0.#"),1)=".",FALSE,TRUE)</formula>
    </cfRule>
    <cfRule type="expression" dxfId="1100" priority="446">
      <formula>IF(RIGHT(TEXT(AM492,"0.#"),1)=".",TRUE,FALSE)</formula>
    </cfRule>
  </conditionalFormatting>
  <conditionalFormatting sqref="AM493">
    <cfRule type="expression" dxfId="1099" priority="443">
      <formula>IF(RIGHT(TEXT(AM493,"0.#"),1)=".",FALSE,TRUE)</formula>
    </cfRule>
    <cfRule type="expression" dxfId="1098" priority="444">
      <formula>IF(RIGHT(TEXT(AM493,"0.#"),1)=".",TRUE,FALSE)</formula>
    </cfRule>
  </conditionalFormatting>
  <conditionalFormatting sqref="AI494">
    <cfRule type="expression" dxfId="1097" priority="435">
      <formula>IF(RIGHT(TEXT(AI494,"0.#"),1)=".",FALSE,TRUE)</formula>
    </cfRule>
    <cfRule type="expression" dxfId="1096" priority="436">
      <formula>IF(RIGHT(TEXT(AI494,"0.#"),1)=".",TRUE,FALSE)</formula>
    </cfRule>
  </conditionalFormatting>
  <conditionalFormatting sqref="AI492">
    <cfRule type="expression" dxfId="1095" priority="439">
      <formula>IF(RIGHT(TEXT(AI492,"0.#"),1)=".",FALSE,TRUE)</formula>
    </cfRule>
    <cfRule type="expression" dxfId="1094" priority="440">
      <formula>IF(RIGHT(TEXT(AI492,"0.#"),1)=".",TRUE,FALSE)</formula>
    </cfRule>
  </conditionalFormatting>
  <conditionalFormatting sqref="AI493">
    <cfRule type="expression" dxfId="1093" priority="437">
      <formula>IF(RIGHT(TEXT(AI493,"0.#"),1)=".",FALSE,TRUE)</formula>
    </cfRule>
    <cfRule type="expression" dxfId="1092" priority="438">
      <formula>IF(RIGHT(TEXT(AI493,"0.#"),1)=".",TRUE,FALSE)</formula>
    </cfRule>
  </conditionalFormatting>
  <conditionalFormatting sqref="AM499">
    <cfRule type="expression" dxfId="1091" priority="429">
      <formula>IF(RIGHT(TEXT(AM499,"0.#"),1)=".",FALSE,TRUE)</formula>
    </cfRule>
    <cfRule type="expression" dxfId="1090" priority="430">
      <formula>IF(RIGHT(TEXT(AM499,"0.#"),1)=".",TRUE,FALSE)</formula>
    </cfRule>
  </conditionalFormatting>
  <conditionalFormatting sqref="AM497">
    <cfRule type="expression" dxfId="1089" priority="433">
      <formula>IF(RIGHT(TEXT(AM497,"0.#"),1)=".",FALSE,TRUE)</formula>
    </cfRule>
    <cfRule type="expression" dxfId="1088" priority="434">
      <formula>IF(RIGHT(TEXT(AM497,"0.#"),1)=".",TRUE,FALSE)</formula>
    </cfRule>
  </conditionalFormatting>
  <conditionalFormatting sqref="AM498">
    <cfRule type="expression" dxfId="1087" priority="431">
      <formula>IF(RIGHT(TEXT(AM498,"0.#"),1)=".",FALSE,TRUE)</formula>
    </cfRule>
    <cfRule type="expression" dxfId="1086" priority="432">
      <formula>IF(RIGHT(TEXT(AM498,"0.#"),1)=".",TRUE,FALSE)</formula>
    </cfRule>
  </conditionalFormatting>
  <conditionalFormatting sqref="AI499">
    <cfRule type="expression" dxfId="1085" priority="423">
      <formula>IF(RIGHT(TEXT(AI499,"0.#"),1)=".",FALSE,TRUE)</formula>
    </cfRule>
    <cfRule type="expression" dxfId="1084" priority="424">
      <formula>IF(RIGHT(TEXT(AI499,"0.#"),1)=".",TRUE,FALSE)</formula>
    </cfRule>
  </conditionalFormatting>
  <conditionalFormatting sqref="AI497">
    <cfRule type="expression" dxfId="1083" priority="427">
      <formula>IF(RIGHT(TEXT(AI497,"0.#"),1)=".",FALSE,TRUE)</formula>
    </cfRule>
    <cfRule type="expression" dxfId="1082" priority="428">
      <formula>IF(RIGHT(TEXT(AI497,"0.#"),1)=".",TRUE,FALSE)</formula>
    </cfRule>
  </conditionalFormatting>
  <conditionalFormatting sqref="AI498">
    <cfRule type="expression" dxfId="1081" priority="425">
      <formula>IF(RIGHT(TEXT(AI498,"0.#"),1)=".",FALSE,TRUE)</formula>
    </cfRule>
    <cfRule type="expression" dxfId="1080" priority="426">
      <formula>IF(RIGHT(TEXT(AI498,"0.#"),1)=".",TRUE,FALSE)</formula>
    </cfRule>
  </conditionalFormatting>
  <conditionalFormatting sqref="AM504">
    <cfRule type="expression" dxfId="1079" priority="417">
      <formula>IF(RIGHT(TEXT(AM504,"0.#"),1)=".",FALSE,TRUE)</formula>
    </cfRule>
    <cfRule type="expression" dxfId="1078" priority="418">
      <formula>IF(RIGHT(TEXT(AM504,"0.#"),1)=".",TRUE,FALSE)</formula>
    </cfRule>
  </conditionalFormatting>
  <conditionalFormatting sqref="AM502">
    <cfRule type="expression" dxfId="1077" priority="421">
      <formula>IF(RIGHT(TEXT(AM502,"0.#"),1)=".",FALSE,TRUE)</formula>
    </cfRule>
    <cfRule type="expression" dxfId="1076" priority="422">
      <formula>IF(RIGHT(TEXT(AM502,"0.#"),1)=".",TRUE,FALSE)</formula>
    </cfRule>
  </conditionalFormatting>
  <conditionalFormatting sqref="AM503">
    <cfRule type="expression" dxfId="1075" priority="419">
      <formula>IF(RIGHT(TEXT(AM503,"0.#"),1)=".",FALSE,TRUE)</formula>
    </cfRule>
    <cfRule type="expression" dxfId="1074" priority="420">
      <formula>IF(RIGHT(TEXT(AM503,"0.#"),1)=".",TRUE,FALSE)</formula>
    </cfRule>
  </conditionalFormatting>
  <conditionalFormatting sqref="AI504">
    <cfRule type="expression" dxfId="1073" priority="411">
      <formula>IF(RIGHT(TEXT(AI504,"0.#"),1)=".",FALSE,TRUE)</formula>
    </cfRule>
    <cfRule type="expression" dxfId="1072" priority="412">
      <formula>IF(RIGHT(TEXT(AI504,"0.#"),1)=".",TRUE,FALSE)</formula>
    </cfRule>
  </conditionalFormatting>
  <conditionalFormatting sqref="AI502">
    <cfRule type="expression" dxfId="1071" priority="415">
      <formula>IF(RIGHT(TEXT(AI502,"0.#"),1)=".",FALSE,TRUE)</formula>
    </cfRule>
    <cfRule type="expression" dxfId="1070" priority="416">
      <formula>IF(RIGHT(TEXT(AI502,"0.#"),1)=".",TRUE,FALSE)</formula>
    </cfRule>
  </conditionalFormatting>
  <conditionalFormatting sqref="AI503">
    <cfRule type="expression" dxfId="1069" priority="413">
      <formula>IF(RIGHT(TEXT(AI503,"0.#"),1)=".",FALSE,TRUE)</formula>
    </cfRule>
    <cfRule type="expression" dxfId="1068" priority="414">
      <formula>IF(RIGHT(TEXT(AI503,"0.#"),1)=".",TRUE,FALSE)</formula>
    </cfRule>
  </conditionalFormatting>
  <conditionalFormatting sqref="AM509">
    <cfRule type="expression" dxfId="1067" priority="405">
      <formula>IF(RIGHT(TEXT(AM509,"0.#"),1)=".",FALSE,TRUE)</formula>
    </cfRule>
    <cfRule type="expression" dxfId="1066" priority="406">
      <formula>IF(RIGHT(TEXT(AM509,"0.#"),1)=".",TRUE,FALSE)</formula>
    </cfRule>
  </conditionalFormatting>
  <conditionalFormatting sqref="AM507">
    <cfRule type="expression" dxfId="1065" priority="409">
      <formula>IF(RIGHT(TEXT(AM507,"0.#"),1)=".",FALSE,TRUE)</formula>
    </cfRule>
    <cfRule type="expression" dxfId="1064" priority="410">
      <formula>IF(RIGHT(TEXT(AM507,"0.#"),1)=".",TRUE,FALSE)</formula>
    </cfRule>
  </conditionalFormatting>
  <conditionalFormatting sqref="AM508">
    <cfRule type="expression" dxfId="1063" priority="407">
      <formula>IF(RIGHT(TEXT(AM508,"0.#"),1)=".",FALSE,TRUE)</formula>
    </cfRule>
    <cfRule type="expression" dxfId="1062" priority="408">
      <formula>IF(RIGHT(TEXT(AM508,"0.#"),1)=".",TRUE,FALSE)</formula>
    </cfRule>
  </conditionalFormatting>
  <conditionalFormatting sqref="AI509">
    <cfRule type="expression" dxfId="1061" priority="399">
      <formula>IF(RIGHT(TEXT(AI509,"0.#"),1)=".",FALSE,TRUE)</formula>
    </cfRule>
    <cfRule type="expression" dxfId="1060" priority="400">
      <formula>IF(RIGHT(TEXT(AI509,"0.#"),1)=".",TRUE,FALSE)</formula>
    </cfRule>
  </conditionalFormatting>
  <conditionalFormatting sqref="AI507">
    <cfRule type="expression" dxfId="1059" priority="403">
      <formula>IF(RIGHT(TEXT(AI507,"0.#"),1)=".",FALSE,TRUE)</formula>
    </cfRule>
    <cfRule type="expression" dxfId="1058" priority="404">
      <formula>IF(RIGHT(TEXT(AI507,"0.#"),1)=".",TRUE,FALSE)</formula>
    </cfRule>
  </conditionalFormatting>
  <conditionalFormatting sqref="AI508">
    <cfRule type="expression" dxfId="1057" priority="401">
      <formula>IF(RIGHT(TEXT(AI508,"0.#"),1)=".",FALSE,TRUE)</formula>
    </cfRule>
    <cfRule type="expression" dxfId="1056" priority="402">
      <formula>IF(RIGHT(TEXT(AI508,"0.#"),1)=".",TRUE,FALSE)</formula>
    </cfRule>
  </conditionalFormatting>
  <conditionalFormatting sqref="AM543">
    <cfRule type="expression" dxfId="1055" priority="357">
      <formula>IF(RIGHT(TEXT(AM543,"0.#"),1)=".",FALSE,TRUE)</formula>
    </cfRule>
    <cfRule type="expression" dxfId="1054" priority="358">
      <formula>IF(RIGHT(TEXT(AM543,"0.#"),1)=".",TRUE,FALSE)</formula>
    </cfRule>
  </conditionalFormatting>
  <conditionalFormatting sqref="AM541">
    <cfRule type="expression" dxfId="1053" priority="361">
      <formula>IF(RIGHT(TEXT(AM541,"0.#"),1)=".",FALSE,TRUE)</formula>
    </cfRule>
    <cfRule type="expression" dxfId="1052" priority="362">
      <formula>IF(RIGHT(TEXT(AM541,"0.#"),1)=".",TRUE,FALSE)</formula>
    </cfRule>
  </conditionalFormatting>
  <conditionalFormatting sqref="AM542">
    <cfRule type="expression" dxfId="1051" priority="359">
      <formula>IF(RIGHT(TEXT(AM542,"0.#"),1)=".",FALSE,TRUE)</formula>
    </cfRule>
    <cfRule type="expression" dxfId="1050" priority="360">
      <formula>IF(RIGHT(TEXT(AM542,"0.#"),1)=".",TRUE,FALSE)</formula>
    </cfRule>
  </conditionalFormatting>
  <conditionalFormatting sqref="AI543">
    <cfRule type="expression" dxfId="1049" priority="351">
      <formula>IF(RIGHT(TEXT(AI543,"0.#"),1)=".",FALSE,TRUE)</formula>
    </cfRule>
    <cfRule type="expression" dxfId="1048" priority="352">
      <formula>IF(RIGHT(TEXT(AI543,"0.#"),1)=".",TRUE,FALSE)</formula>
    </cfRule>
  </conditionalFormatting>
  <conditionalFormatting sqref="AI541">
    <cfRule type="expression" dxfId="1047" priority="355">
      <formula>IF(RIGHT(TEXT(AI541,"0.#"),1)=".",FALSE,TRUE)</formula>
    </cfRule>
    <cfRule type="expression" dxfId="1046" priority="356">
      <formula>IF(RIGHT(TEXT(AI541,"0.#"),1)=".",TRUE,FALSE)</formula>
    </cfRule>
  </conditionalFormatting>
  <conditionalFormatting sqref="AI542">
    <cfRule type="expression" dxfId="1045" priority="353">
      <formula>IF(RIGHT(TEXT(AI542,"0.#"),1)=".",FALSE,TRUE)</formula>
    </cfRule>
    <cfRule type="expression" dxfId="1044" priority="354">
      <formula>IF(RIGHT(TEXT(AI542,"0.#"),1)=".",TRUE,FALSE)</formula>
    </cfRule>
  </conditionalFormatting>
  <conditionalFormatting sqref="AM568">
    <cfRule type="expression" dxfId="1043" priority="345">
      <formula>IF(RIGHT(TEXT(AM568,"0.#"),1)=".",FALSE,TRUE)</formula>
    </cfRule>
    <cfRule type="expression" dxfId="1042" priority="346">
      <formula>IF(RIGHT(TEXT(AM568,"0.#"),1)=".",TRUE,FALSE)</formula>
    </cfRule>
  </conditionalFormatting>
  <conditionalFormatting sqref="AM566">
    <cfRule type="expression" dxfId="1041" priority="349">
      <formula>IF(RIGHT(TEXT(AM566,"0.#"),1)=".",FALSE,TRUE)</formula>
    </cfRule>
    <cfRule type="expression" dxfId="1040" priority="350">
      <formula>IF(RIGHT(TEXT(AM566,"0.#"),1)=".",TRUE,FALSE)</formula>
    </cfRule>
  </conditionalFormatting>
  <conditionalFormatting sqref="AM567">
    <cfRule type="expression" dxfId="1039" priority="347">
      <formula>IF(RIGHT(TEXT(AM567,"0.#"),1)=".",FALSE,TRUE)</formula>
    </cfRule>
    <cfRule type="expression" dxfId="1038" priority="348">
      <formula>IF(RIGHT(TEXT(AM567,"0.#"),1)=".",TRUE,FALSE)</formula>
    </cfRule>
  </conditionalFormatting>
  <conditionalFormatting sqref="AI568">
    <cfRule type="expression" dxfId="1037" priority="339">
      <formula>IF(RIGHT(TEXT(AI568,"0.#"),1)=".",FALSE,TRUE)</formula>
    </cfRule>
    <cfRule type="expression" dxfId="1036" priority="340">
      <formula>IF(RIGHT(TEXT(AI568,"0.#"),1)=".",TRUE,FALSE)</formula>
    </cfRule>
  </conditionalFormatting>
  <conditionalFormatting sqref="AI566">
    <cfRule type="expression" dxfId="1035" priority="343">
      <formula>IF(RIGHT(TEXT(AI566,"0.#"),1)=".",FALSE,TRUE)</formula>
    </cfRule>
    <cfRule type="expression" dxfId="1034" priority="344">
      <formula>IF(RIGHT(TEXT(AI566,"0.#"),1)=".",TRUE,FALSE)</formula>
    </cfRule>
  </conditionalFormatting>
  <conditionalFormatting sqref="AI567">
    <cfRule type="expression" dxfId="1033" priority="341">
      <formula>IF(RIGHT(TEXT(AI567,"0.#"),1)=".",FALSE,TRUE)</formula>
    </cfRule>
    <cfRule type="expression" dxfId="1032" priority="342">
      <formula>IF(RIGHT(TEXT(AI567,"0.#"),1)=".",TRUE,FALSE)</formula>
    </cfRule>
  </conditionalFormatting>
  <conditionalFormatting sqref="AM573">
    <cfRule type="expression" dxfId="1031" priority="285">
      <formula>IF(RIGHT(TEXT(AM573,"0.#"),1)=".",FALSE,TRUE)</formula>
    </cfRule>
    <cfRule type="expression" dxfId="1030" priority="286">
      <formula>IF(RIGHT(TEXT(AM573,"0.#"),1)=".",TRUE,FALSE)</formula>
    </cfRule>
  </conditionalFormatting>
  <conditionalFormatting sqref="AM571">
    <cfRule type="expression" dxfId="1029" priority="289">
      <formula>IF(RIGHT(TEXT(AM571,"0.#"),1)=".",FALSE,TRUE)</formula>
    </cfRule>
    <cfRule type="expression" dxfId="1028" priority="290">
      <formula>IF(RIGHT(TEXT(AM571,"0.#"),1)=".",TRUE,FALSE)</formula>
    </cfRule>
  </conditionalFormatting>
  <conditionalFormatting sqref="AM572">
    <cfRule type="expression" dxfId="1027" priority="287">
      <formula>IF(RIGHT(TEXT(AM572,"0.#"),1)=".",FALSE,TRUE)</formula>
    </cfRule>
    <cfRule type="expression" dxfId="1026" priority="288">
      <formula>IF(RIGHT(TEXT(AM572,"0.#"),1)=".",TRUE,FALSE)</formula>
    </cfRule>
  </conditionalFormatting>
  <conditionalFormatting sqref="AI573">
    <cfRule type="expression" dxfId="1025" priority="279">
      <formula>IF(RIGHT(TEXT(AI573,"0.#"),1)=".",FALSE,TRUE)</formula>
    </cfRule>
    <cfRule type="expression" dxfId="1024" priority="280">
      <formula>IF(RIGHT(TEXT(AI573,"0.#"),1)=".",TRUE,FALSE)</formula>
    </cfRule>
  </conditionalFormatting>
  <conditionalFormatting sqref="AI571">
    <cfRule type="expression" dxfId="1023" priority="283">
      <formula>IF(RIGHT(TEXT(AI571,"0.#"),1)=".",FALSE,TRUE)</formula>
    </cfRule>
    <cfRule type="expression" dxfId="1022" priority="284">
      <formula>IF(RIGHT(TEXT(AI571,"0.#"),1)=".",TRUE,FALSE)</formula>
    </cfRule>
  </conditionalFormatting>
  <conditionalFormatting sqref="AI572">
    <cfRule type="expression" dxfId="1021" priority="281">
      <formula>IF(RIGHT(TEXT(AI572,"0.#"),1)=".",FALSE,TRUE)</formula>
    </cfRule>
    <cfRule type="expression" dxfId="1020" priority="282">
      <formula>IF(RIGHT(TEXT(AI572,"0.#"),1)=".",TRUE,FALSE)</formula>
    </cfRule>
  </conditionalFormatting>
  <conditionalFormatting sqref="AM578">
    <cfRule type="expression" dxfId="1019" priority="273">
      <formula>IF(RIGHT(TEXT(AM578,"0.#"),1)=".",FALSE,TRUE)</formula>
    </cfRule>
    <cfRule type="expression" dxfId="1018" priority="274">
      <formula>IF(RIGHT(TEXT(AM578,"0.#"),1)=".",TRUE,FALSE)</formula>
    </cfRule>
  </conditionalFormatting>
  <conditionalFormatting sqref="AM576">
    <cfRule type="expression" dxfId="1017" priority="277">
      <formula>IF(RIGHT(TEXT(AM576,"0.#"),1)=".",FALSE,TRUE)</formula>
    </cfRule>
    <cfRule type="expression" dxfId="1016" priority="278">
      <formula>IF(RIGHT(TEXT(AM576,"0.#"),1)=".",TRUE,FALSE)</formula>
    </cfRule>
  </conditionalFormatting>
  <conditionalFormatting sqref="AM577">
    <cfRule type="expression" dxfId="1015" priority="275">
      <formula>IF(RIGHT(TEXT(AM577,"0.#"),1)=".",FALSE,TRUE)</formula>
    </cfRule>
    <cfRule type="expression" dxfId="1014" priority="276">
      <formula>IF(RIGHT(TEXT(AM577,"0.#"),1)=".",TRUE,FALSE)</formula>
    </cfRule>
  </conditionalFormatting>
  <conditionalFormatting sqref="AI578">
    <cfRule type="expression" dxfId="1013" priority="267">
      <formula>IF(RIGHT(TEXT(AI578,"0.#"),1)=".",FALSE,TRUE)</formula>
    </cfRule>
    <cfRule type="expression" dxfId="1012" priority="268">
      <formula>IF(RIGHT(TEXT(AI578,"0.#"),1)=".",TRUE,FALSE)</formula>
    </cfRule>
  </conditionalFormatting>
  <conditionalFormatting sqref="AI576">
    <cfRule type="expression" dxfId="1011" priority="271">
      <formula>IF(RIGHT(TEXT(AI576,"0.#"),1)=".",FALSE,TRUE)</formula>
    </cfRule>
    <cfRule type="expression" dxfId="1010" priority="272">
      <formula>IF(RIGHT(TEXT(AI576,"0.#"),1)=".",TRUE,FALSE)</formula>
    </cfRule>
  </conditionalFormatting>
  <conditionalFormatting sqref="AI577">
    <cfRule type="expression" dxfId="1009" priority="269">
      <formula>IF(RIGHT(TEXT(AI577,"0.#"),1)=".",FALSE,TRUE)</formula>
    </cfRule>
    <cfRule type="expression" dxfId="1008" priority="270">
      <formula>IF(RIGHT(TEXT(AI577,"0.#"),1)=".",TRUE,FALSE)</formula>
    </cfRule>
  </conditionalFormatting>
  <conditionalFormatting sqref="AM583">
    <cfRule type="expression" dxfId="1007" priority="261">
      <formula>IF(RIGHT(TEXT(AM583,"0.#"),1)=".",FALSE,TRUE)</formula>
    </cfRule>
    <cfRule type="expression" dxfId="1006" priority="262">
      <formula>IF(RIGHT(TEXT(AM583,"0.#"),1)=".",TRUE,FALSE)</formula>
    </cfRule>
  </conditionalFormatting>
  <conditionalFormatting sqref="AM581">
    <cfRule type="expression" dxfId="1005" priority="265">
      <formula>IF(RIGHT(TEXT(AM581,"0.#"),1)=".",FALSE,TRUE)</formula>
    </cfRule>
    <cfRule type="expression" dxfId="1004" priority="266">
      <formula>IF(RIGHT(TEXT(AM581,"0.#"),1)=".",TRUE,FALSE)</formula>
    </cfRule>
  </conditionalFormatting>
  <conditionalFormatting sqref="AM582">
    <cfRule type="expression" dxfId="1003" priority="263">
      <formula>IF(RIGHT(TEXT(AM582,"0.#"),1)=".",FALSE,TRUE)</formula>
    </cfRule>
    <cfRule type="expression" dxfId="1002" priority="264">
      <formula>IF(RIGHT(TEXT(AM582,"0.#"),1)=".",TRUE,FALSE)</formula>
    </cfRule>
  </conditionalFormatting>
  <conditionalFormatting sqref="AI583">
    <cfRule type="expression" dxfId="1001" priority="255">
      <formula>IF(RIGHT(TEXT(AI583,"0.#"),1)=".",FALSE,TRUE)</formula>
    </cfRule>
    <cfRule type="expression" dxfId="1000" priority="256">
      <formula>IF(RIGHT(TEXT(AI583,"0.#"),1)=".",TRUE,FALSE)</formula>
    </cfRule>
  </conditionalFormatting>
  <conditionalFormatting sqref="AI581">
    <cfRule type="expression" dxfId="999" priority="259">
      <formula>IF(RIGHT(TEXT(AI581,"0.#"),1)=".",FALSE,TRUE)</formula>
    </cfRule>
    <cfRule type="expression" dxfId="998" priority="260">
      <formula>IF(RIGHT(TEXT(AI581,"0.#"),1)=".",TRUE,FALSE)</formula>
    </cfRule>
  </conditionalFormatting>
  <conditionalFormatting sqref="AI582">
    <cfRule type="expression" dxfId="997" priority="257">
      <formula>IF(RIGHT(TEXT(AI582,"0.#"),1)=".",FALSE,TRUE)</formula>
    </cfRule>
    <cfRule type="expression" dxfId="996" priority="258">
      <formula>IF(RIGHT(TEXT(AI582,"0.#"),1)=".",TRUE,FALSE)</formula>
    </cfRule>
  </conditionalFormatting>
  <conditionalFormatting sqref="AM548">
    <cfRule type="expression" dxfId="995" priority="333">
      <formula>IF(RIGHT(TEXT(AM548,"0.#"),1)=".",FALSE,TRUE)</formula>
    </cfRule>
    <cfRule type="expression" dxfId="994" priority="334">
      <formula>IF(RIGHT(TEXT(AM548,"0.#"),1)=".",TRUE,FALSE)</formula>
    </cfRule>
  </conditionalFormatting>
  <conditionalFormatting sqref="AM546">
    <cfRule type="expression" dxfId="993" priority="337">
      <formula>IF(RIGHT(TEXT(AM546,"0.#"),1)=".",FALSE,TRUE)</formula>
    </cfRule>
    <cfRule type="expression" dxfId="992" priority="338">
      <formula>IF(RIGHT(TEXT(AM546,"0.#"),1)=".",TRUE,FALSE)</formula>
    </cfRule>
  </conditionalFormatting>
  <conditionalFormatting sqref="AM547">
    <cfRule type="expression" dxfId="991" priority="335">
      <formula>IF(RIGHT(TEXT(AM547,"0.#"),1)=".",FALSE,TRUE)</formula>
    </cfRule>
    <cfRule type="expression" dxfId="990" priority="336">
      <formula>IF(RIGHT(TEXT(AM547,"0.#"),1)=".",TRUE,FALSE)</formula>
    </cfRule>
  </conditionalFormatting>
  <conditionalFormatting sqref="AI548">
    <cfRule type="expression" dxfId="989" priority="327">
      <formula>IF(RIGHT(TEXT(AI548,"0.#"),1)=".",FALSE,TRUE)</formula>
    </cfRule>
    <cfRule type="expression" dxfId="988" priority="328">
      <formula>IF(RIGHT(TEXT(AI548,"0.#"),1)=".",TRUE,FALSE)</formula>
    </cfRule>
  </conditionalFormatting>
  <conditionalFormatting sqref="AI546">
    <cfRule type="expression" dxfId="987" priority="331">
      <formula>IF(RIGHT(TEXT(AI546,"0.#"),1)=".",FALSE,TRUE)</formula>
    </cfRule>
    <cfRule type="expression" dxfId="986" priority="332">
      <formula>IF(RIGHT(TEXT(AI546,"0.#"),1)=".",TRUE,FALSE)</formula>
    </cfRule>
  </conditionalFormatting>
  <conditionalFormatting sqref="AI547">
    <cfRule type="expression" dxfId="985" priority="329">
      <formula>IF(RIGHT(TEXT(AI547,"0.#"),1)=".",FALSE,TRUE)</formula>
    </cfRule>
    <cfRule type="expression" dxfId="984" priority="330">
      <formula>IF(RIGHT(TEXT(AI547,"0.#"),1)=".",TRUE,FALSE)</formula>
    </cfRule>
  </conditionalFormatting>
  <conditionalFormatting sqref="AM553">
    <cfRule type="expression" dxfId="983" priority="321">
      <formula>IF(RIGHT(TEXT(AM553,"0.#"),1)=".",FALSE,TRUE)</formula>
    </cfRule>
    <cfRule type="expression" dxfId="982" priority="322">
      <formula>IF(RIGHT(TEXT(AM553,"0.#"),1)=".",TRUE,FALSE)</formula>
    </cfRule>
  </conditionalFormatting>
  <conditionalFormatting sqref="AM551">
    <cfRule type="expression" dxfId="981" priority="325">
      <formula>IF(RIGHT(TEXT(AM551,"0.#"),1)=".",FALSE,TRUE)</formula>
    </cfRule>
    <cfRule type="expression" dxfId="980" priority="326">
      <formula>IF(RIGHT(TEXT(AM551,"0.#"),1)=".",TRUE,FALSE)</formula>
    </cfRule>
  </conditionalFormatting>
  <conditionalFormatting sqref="AM552">
    <cfRule type="expression" dxfId="979" priority="323">
      <formula>IF(RIGHT(TEXT(AM552,"0.#"),1)=".",FALSE,TRUE)</formula>
    </cfRule>
    <cfRule type="expression" dxfId="978" priority="324">
      <formula>IF(RIGHT(TEXT(AM552,"0.#"),1)=".",TRUE,FALSE)</formula>
    </cfRule>
  </conditionalFormatting>
  <conditionalFormatting sqref="AI553">
    <cfRule type="expression" dxfId="977" priority="315">
      <formula>IF(RIGHT(TEXT(AI553,"0.#"),1)=".",FALSE,TRUE)</formula>
    </cfRule>
    <cfRule type="expression" dxfId="976" priority="316">
      <formula>IF(RIGHT(TEXT(AI553,"0.#"),1)=".",TRUE,FALSE)</formula>
    </cfRule>
  </conditionalFormatting>
  <conditionalFormatting sqref="AI551">
    <cfRule type="expression" dxfId="975" priority="319">
      <formula>IF(RIGHT(TEXT(AI551,"0.#"),1)=".",FALSE,TRUE)</formula>
    </cfRule>
    <cfRule type="expression" dxfId="974" priority="320">
      <formula>IF(RIGHT(TEXT(AI551,"0.#"),1)=".",TRUE,FALSE)</formula>
    </cfRule>
  </conditionalFormatting>
  <conditionalFormatting sqref="AI552">
    <cfRule type="expression" dxfId="973" priority="317">
      <formula>IF(RIGHT(TEXT(AI552,"0.#"),1)=".",FALSE,TRUE)</formula>
    </cfRule>
    <cfRule type="expression" dxfId="972" priority="318">
      <formula>IF(RIGHT(TEXT(AI552,"0.#"),1)=".",TRUE,FALSE)</formula>
    </cfRule>
  </conditionalFormatting>
  <conditionalFormatting sqref="AM558">
    <cfRule type="expression" dxfId="971" priority="309">
      <formula>IF(RIGHT(TEXT(AM558,"0.#"),1)=".",FALSE,TRUE)</formula>
    </cfRule>
    <cfRule type="expression" dxfId="970" priority="310">
      <formula>IF(RIGHT(TEXT(AM558,"0.#"),1)=".",TRUE,FALSE)</formula>
    </cfRule>
  </conditionalFormatting>
  <conditionalFormatting sqref="AM556">
    <cfRule type="expression" dxfId="969" priority="313">
      <formula>IF(RIGHT(TEXT(AM556,"0.#"),1)=".",FALSE,TRUE)</formula>
    </cfRule>
    <cfRule type="expression" dxfId="968" priority="314">
      <formula>IF(RIGHT(TEXT(AM556,"0.#"),1)=".",TRUE,FALSE)</formula>
    </cfRule>
  </conditionalFormatting>
  <conditionalFormatting sqref="AM557">
    <cfRule type="expression" dxfId="967" priority="311">
      <formula>IF(RIGHT(TEXT(AM557,"0.#"),1)=".",FALSE,TRUE)</formula>
    </cfRule>
    <cfRule type="expression" dxfId="966" priority="312">
      <formula>IF(RIGHT(TEXT(AM557,"0.#"),1)=".",TRUE,FALSE)</formula>
    </cfRule>
  </conditionalFormatting>
  <conditionalFormatting sqref="AI558">
    <cfRule type="expression" dxfId="965" priority="303">
      <formula>IF(RIGHT(TEXT(AI558,"0.#"),1)=".",FALSE,TRUE)</formula>
    </cfRule>
    <cfRule type="expression" dxfId="964" priority="304">
      <formula>IF(RIGHT(TEXT(AI558,"0.#"),1)=".",TRUE,FALSE)</formula>
    </cfRule>
  </conditionalFormatting>
  <conditionalFormatting sqref="AI556">
    <cfRule type="expression" dxfId="963" priority="307">
      <formula>IF(RIGHT(TEXT(AI556,"0.#"),1)=".",FALSE,TRUE)</formula>
    </cfRule>
    <cfRule type="expression" dxfId="962" priority="308">
      <formula>IF(RIGHT(TEXT(AI556,"0.#"),1)=".",TRUE,FALSE)</formula>
    </cfRule>
  </conditionalFormatting>
  <conditionalFormatting sqref="AI557">
    <cfRule type="expression" dxfId="961" priority="305">
      <formula>IF(RIGHT(TEXT(AI557,"0.#"),1)=".",FALSE,TRUE)</formula>
    </cfRule>
    <cfRule type="expression" dxfId="960" priority="306">
      <formula>IF(RIGHT(TEXT(AI557,"0.#"),1)=".",TRUE,FALSE)</formula>
    </cfRule>
  </conditionalFormatting>
  <conditionalFormatting sqref="AM563">
    <cfRule type="expression" dxfId="959" priority="297">
      <formula>IF(RIGHT(TEXT(AM563,"0.#"),1)=".",FALSE,TRUE)</formula>
    </cfRule>
    <cfRule type="expression" dxfId="958" priority="298">
      <formula>IF(RIGHT(TEXT(AM563,"0.#"),1)=".",TRUE,FALSE)</formula>
    </cfRule>
  </conditionalFormatting>
  <conditionalFormatting sqref="AM561">
    <cfRule type="expression" dxfId="957" priority="301">
      <formula>IF(RIGHT(TEXT(AM561,"0.#"),1)=".",FALSE,TRUE)</formula>
    </cfRule>
    <cfRule type="expression" dxfId="956" priority="302">
      <formula>IF(RIGHT(TEXT(AM561,"0.#"),1)=".",TRUE,FALSE)</formula>
    </cfRule>
  </conditionalFormatting>
  <conditionalFormatting sqref="AM562">
    <cfRule type="expression" dxfId="955" priority="299">
      <formula>IF(RIGHT(TEXT(AM562,"0.#"),1)=".",FALSE,TRUE)</formula>
    </cfRule>
    <cfRule type="expression" dxfId="954" priority="300">
      <formula>IF(RIGHT(TEXT(AM562,"0.#"),1)=".",TRUE,FALSE)</formula>
    </cfRule>
  </conditionalFormatting>
  <conditionalFormatting sqref="AI563">
    <cfRule type="expression" dxfId="953" priority="291">
      <formula>IF(RIGHT(TEXT(AI563,"0.#"),1)=".",FALSE,TRUE)</formula>
    </cfRule>
    <cfRule type="expression" dxfId="952" priority="292">
      <formula>IF(RIGHT(TEXT(AI563,"0.#"),1)=".",TRUE,FALSE)</formula>
    </cfRule>
  </conditionalFormatting>
  <conditionalFormatting sqref="AI561">
    <cfRule type="expression" dxfId="951" priority="295">
      <formula>IF(RIGHT(TEXT(AI561,"0.#"),1)=".",FALSE,TRUE)</formula>
    </cfRule>
    <cfRule type="expression" dxfId="950" priority="296">
      <formula>IF(RIGHT(TEXT(AI561,"0.#"),1)=".",TRUE,FALSE)</formula>
    </cfRule>
  </conditionalFormatting>
  <conditionalFormatting sqref="AI562">
    <cfRule type="expression" dxfId="949" priority="293">
      <formula>IF(RIGHT(TEXT(AI562,"0.#"),1)=".",FALSE,TRUE)</formula>
    </cfRule>
    <cfRule type="expression" dxfId="948" priority="294">
      <formula>IF(RIGHT(TEXT(AI562,"0.#"),1)=".",TRUE,FALSE)</formula>
    </cfRule>
  </conditionalFormatting>
  <conditionalFormatting sqref="AM597">
    <cfRule type="expression" dxfId="947" priority="249">
      <formula>IF(RIGHT(TEXT(AM597,"0.#"),1)=".",FALSE,TRUE)</formula>
    </cfRule>
    <cfRule type="expression" dxfId="946" priority="250">
      <formula>IF(RIGHT(TEXT(AM597,"0.#"),1)=".",TRUE,FALSE)</formula>
    </cfRule>
  </conditionalFormatting>
  <conditionalFormatting sqref="AM595">
    <cfRule type="expression" dxfId="945" priority="253">
      <formula>IF(RIGHT(TEXT(AM595,"0.#"),1)=".",FALSE,TRUE)</formula>
    </cfRule>
    <cfRule type="expression" dxfId="944" priority="254">
      <formula>IF(RIGHT(TEXT(AM595,"0.#"),1)=".",TRUE,FALSE)</formula>
    </cfRule>
  </conditionalFormatting>
  <conditionalFormatting sqref="AM596">
    <cfRule type="expression" dxfId="943" priority="251">
      <formula>IF(RIGHT(TEXT(AM596,"0.#"),1)=".",FALSE,TRUE)</formula>
    </cfRule>
    <cfRule type="expression" dxfId="942" priority="252">
      <formula>IF(RIGHT(TEXT(AM596,"0.#"),1)=".",TRUE,FALSE)</formula>
    </cfRule>
  </conditionalFormatting>
  <conditionalFormatting sqref="AI597">
    <cfRule type="expression" dxfId="941" priority="243">
      <formula>IF(RIGHT(TEXT(AI597,"0.#"),1)=".",FALSE,TRUE)</formula>
    </cfRule>
    <cfRule type="expression" dxfId="940" priority="244">
      <formula>IF(RIGHT(TEXT(AI597,"0.#"),1)=".",TRUE,FALSE)</formula>
    </cfRule>
  </conditionalFormatting>
  <conditionalFormatting sqref="AI595">
    <cfRule type="expression" dxfId="939" priority="247">
      <formula>IF(RIGHT(TEXT(AI595,"0.#"),1)=".",FALSE,TRUE)</formula>
    </cfRule>
    <cfRule type="expression" dxfId="938" priority="248">
      <formula>IF(RIGHT(TEXT(AI595,"0.#"),1)=".",TRUE,FALSE)</formula>
    </cfRule>
  </conditionalFormatting>
  <conditionalFormatting sqref="AI596">
    <cfRule type="expression" dxfId="937" priority="245">
      <formula>IF(RIGHT(TEXT(AI596,"0.#"),1)=".",FALSE,TRUE)</formula>
    </cfRule>
    <cfRule type="expression" dxfId="936" priority="246">
      <formula>IF(RIGHT(TEXT(AI596,"0.#"),1)=".",TRUE,FALSE)</formula>
    </cfRule>
  </conditionalFormatting>
  <conditionalFormatting sqref="AM622">
    <cfRule type="expression" dxfId="935" priority="237">
      <formula>IF(RIGHT(TEXT(AM622,"0.#"),1)=".",FALSE,TRUE)</formula>
    </cfRule>
    <cfRule type="expression" dxfId="934" priority="238">
      <formula>IF(RIGHT(TEXT(AM622,"0.#"),1)=".",TRUE,FALSE)</formula>
    </cfRule>
  </conditionalFormatting>
  <conditionalFormatting sqref="AM620">
    <cfRule type="expression" dxfId="933" priority="241">
      <formula>IF(RIGHT(TEXT(AM620,"0.#"),1)=".",FALSE,TRUE)</formula>
    </cfRule>
    <cfRule type="expression" dxfId="932" priority="242">
      <formula>IF(RIGHT(TEXT(AM620,"0.#"),1)=".",TRUE,FALSE)</formula>
    </cfRule>
  </conditionalFormatting>
  <conditionalFormatting sqref="AM621">
    <cfRule type="expression" dxfId="931" priority="239">
      <formula>IF(RIGHT(TEXT(AM621,"0.#"),1)=".",FALSE,TRUE)</formula>
    </cfRule>
    <cfRule type="expression" dxfId="930" priority="240">
      <formula>IF(RIGHT(TEXT(AM621,"0.#"),1)=".",TRUE,FALSE)</formula>
    </cfRule>
  </conditionalFormatting>
  <conditionalFormatting sqref="AI622">
    <cfRule type="expression" dxfId="929" priority="231">
      <formula>IF(RIGHT(TEXT(AI622,"0.#"),1)=".",FALSE,TRUE)</formula>
    </cfRule>
    <cfRule type="expression" dxfId="928" priority="232">
      <formula>IF(RIGHT(TEXT(AI622,"0.#"),1)=".",TRUE,FALSE)</formula>
    </cfRule>
  </conditionalFormatting>
  <conditionalFormatting sqref="AI620">
    <cfRule type="expression" dxfId="927" priority="235">
      <formula>IF(RIGHT(TEXT(AI620,"0.#"),1)=".",FALSE,TRUE)</formula>
    </cfRule>
    <cfRule type="expression" dxfId="926" priority="236">
      <formula>IF(RIGHT(TEXT(AI620,"0.#"),1)=".",TRUE,FALSE)</formula>
    </cfRule>
  </conditionalFormatting>
  <conditionalFormatting sqref="AI621">
    <cfRule type="expression" dxfId="925" priority="233">
      <formula>IF(RIGHT(TEXT(AI621,"0.#"),1)=".",FALSE,TRUE)</formula>
    </cfRule>
    <cfRule type="expression" dxfId="924" priority="234">
      <formula>IF(RIGHT(TEXT(AI621,"0.#"),1)=".",TRUE,FALSE)</formula>
    </cfRule>
  </conditionalFormatting>
  <conditionalFormatting sqref="AM627">
    <cfRule type="expression" dxfId="923" priority="177">
      <formula>IF(RIGHT(TEXT(AM627,"0.#"),1)=".",FALSE,TRUE)</formula>
    </cfRule>
    <cfRule type="expression" dxfId="922" priority="178">
      <formula>IF(RIGHT(TEXT(AM627,"0.#"),1)=".",TRUE,FALSE)</formula>
    </cfRule>
  </conditionalFormatting>
  <conditionalFormatting sqref="AM625">
    <cfRule type="expression" dxfId="921" priority="181">
      <formula>IF(RIGHT(TEXT(AM625,"0.#"),1)=".",FALSE,TRUE)</formula>
    </cfRule>
    <cfRule type="expression" dxfId="920" priority="182">
      <formula>IF(RIGHT(TEXT(AM625,"0.#"),1)=".",TRUE,FALSE)</formula>
    </cfRule>
  </conditionalFormatting>
  <conditionalFormatting sqref="AM626">
    <cfRule type="expression" dxfId="919" priority="179">
      <formula>IF(RIGHT(TEXT(AM626,"0.#"),1)=".",FALSE,TRUE)</formula>
    </cfRule>
    <cfRule type="expression" dxfId="918" priority="180">
      <formula>IF(RIGHT(TEXT(AM626,"0.#"),1)=".",TRUE,FALSE)</formula>
    </cfRule>
  </conditionalFormatting>
  <conditionalFormatting sqref="AI627">
    <cfRule type="expression" dxfId="917" priority="171">
      <formula>IF(RIGHT(TEXT(AI627,"0.#"),1)=".",FALSE,TRUE)</formula>
    </cfRule>
    <cfRule type="expression" dxfId="916" priority="172">
      <formula>IF(RIGHT(TEXT(AI627,"0.#"),1)=".",TRUE,FALSE)</formula>
    </cfRule>
  </conditionalFormatting>
  <conditionalFormatting sqref="AI625">
    <cfRule type="expression" dxfId="915" priority="175">
      <formula>IF(RIGHT(TEXT(AI625,"0.#"),1)=".",FALSE,TRUE)</formula>
    </cfRule>
    <cfRule type="expression" dxfId="914" priority="176">
      <formula>IF(RIGHT(TEXT(AI625,"0.#"),1)=".",TRUE,FALSE)</formula>
    </cfRule>
  </conditionalFormatting>
  <conditionalFormatting sqref="AI626">
    <cfRule type="expression" dxfId="913" priority="173">
      <formula>IF(RIGHT(TEXT(AI626,"0.#"),1)=".",FALSE,TRUE)</formula>
    </cfRule>
    <cfRule type="expression" dxfId="912" priority="174">
      <formula>IF(RIGHT(TEXT(AI626,"0.#"),1)=".",TRUE,FALSE)</formula>
    </cfRule>
  </conditionalFormatting>
  <conditionalFormatting sqref="AM632">
    <cfRule type="expression" dxfId="911" priority="165">
      <formula>IF(RIGHT(TEXT(AM632,"0.#"),1)=".",FALSE,TRUE)</formula>
    </cfRule>
    <cfRule type="expression" dxfId="910" priority="166">
      <formula>IF(RIGHT(TEXT(AM632,"0.#"),1)=".",TRUE,FALSE)</formula>
    </cfRule>
  </conditionalFormatting>
  <conditionalFormatting sqref="AM630">
    <cfRule type="expression" dxfId="909" priority="169">
      <formula>IF(RIGHT(TEXT(AM630,"0.#"),1)=".",FALSE,TRUE)</formula>
    </cfRule>
    <cfRule type="expression" dxfId="908" priority="170">
      <formula>IF(RIGHT(TEXT(AM630,"0.#"),1)=".",TRUE,FALSE)</formula>
    </cfRule>
  </conditionalFormatting>
  <conditionalFormatting sqref="AM631">
    <cfRule type="expression" dxfId="907" priority="167">
      <formula>IF(RIGHT(TEXT(AM631,"0.#"),1)=".",FALSE,TRUE)</formula>
    </cfRule>
    <cfRule type="expression" dxfId="906" priority="168">
      <formula>IF(RIGHT(TEXT(AM631,"0.#"),1)=".",TRUE,FALSE)</formula>
    </cfRule>
  </conditionalFormatting>
  <conditionalFormatting sqref="AI632">
    <cfRule type="expression" dxfId="905" priority="159">
      <formula>IF(RIGHT(TEXT(AI632,"0.#"),1)=".",FALSE,TRUE)</formula>
    </cfRule>
    <cfRule type="expression" dxfId="904" priority="160">
      <formula>IF(RIGHT(TEXT(AI632,"0.#"),1)=".",TRUE,FALSE)</formula>
    </cfRule>
  </conditionalFormatting>
  <conditionalFormatting sqref="AI630">
    <cfRule type="expression" dxfId="903" priority="163">
      <formula>IF(RIGHT(TEXT(AI630,"0.#"),1)=".",FALSE,TRUE)</formula>
    </cfRule>
    <cfRule type="expression" dxfId="902" priority="164">
      <formula>IF(RIGHT(TEXT(AI630,"0.#"),1)=".",TRUE,FALSE)</formula>
    </cfRule>
  </conditionalFormatting>
  <conditionalFormatting sqref="AI631">
    <cfRule type="expression" dxfId="901" priority="161">
      <formula>IF(RIGHT(TEXT(AI631,"0.#"),1)=".",FALSE,TRUE)</formula>
    </cfRule>
    <cfRule type="expression" dxfId="900" priority="162">
      <formula>IF(RIGHT(TEXT(AI631,"0.#"),1)=".",TRUE,FALSE)</formula>
    </cfRule>
  </conditionalFormatting>
  <conditionalFormatting sqref="AM637">
    <cfRule type="expression" dxfId="899" priority="153">
      <formula>IF(RIGHT(TEXT(AM637,"0.#"),1)=".",FALSE,TRUE)</formula>
    </cfRule>
    <cfRule type="expression" dxfId="898" priority="154">
      <formula>IF(RIGHT(TEXT(AM637,"0.#"),1)=".",TRUE,FALSE)</formula>
    </cfRule>
  </conditionalFormatting>
  <conditionalFormatting sqref="AM635">
    <cfRule type="expression" dxfId="897" priority="157">
      <formula>IF(RIGHT(TEXT(AM635,"0.#"),1)=".",FALSE,TRUE)</formula>
    </cfRule>
    <cfRule type="expression" dxfId="896" priority="158">
      <formula>IF(RIGHT(TEXT(AM635,"0.#"),1)=".",TRUE,FALSE)</formula>
    </cfRule>
  </conditionalFormatting>
  <conditionalFormatting sqref="AM636">
    <cfRule type="expression" dxfId="895" priority="155">
      <formula>IF(RIGHT(TEXT(AM636,"0.#"),1)=".",FALSE,TRUE)</formula>
    </cfRule>
    <cfRule type="expression" dxfId="894" priority="156">
      <formula>IF(RIGHT(TEXT(AM636,"0.#"),1)=".",TRUE,FALSE)</formula>
    </cfRule>
  </conditionalFormatting>
  <conditionalFormatting sqref="AI637">
    <cfRule type="expression" dxfId="893" priority="147">
      <formula>IF(RIGHT(TEXT(AI637,"0.#"),1)=".",FALSE,TRUE)</formula>
    </cfRule>
    <cfRule type="expression" dxfId="892" priority="148">
      <formula>IF(RIGHT(TEXT(AI637,"0.#"),1)=".",TRUE,FALSE)</formula>
    </cfRule>
  </conditionalFormatting>
  <conditionalFormatting sqref="AI635">
    <cfRule type="expression" dxfId="891" priority="151">
      <formula>IF(RIGHT(TEXT(AI635,"0.#"),1)=".",FALSE,TRUE)</formula>
    </cfRule>
    <cfRule type="expression" dxfId="890" priority="152">
      <formula>IF(RIGHT(TEXT(AI635,"0.#"),1)=".",TRUE,FALSE)</formula>
    </cfRule>
  </conditionalFormatting>
  <conditionalFormatting sqref="AI636">
    <cfRule type="expression" dxfId="889" priority="149">
      <formula>IF(RIGHT(TEXT(AI636,"0.#"),1)=".",FALSE,TRUE)</formula>
    </cfRule>
    <cfRule type="expression" dxfId="888" priority="150">
      <formula>IF(RIGHT(TEXT(AI636,"0.#"),1)=".",TRUE,FALSE)</formula>
    </cfRule>
  </conditionalFormatting>
  <conditionalFormatting sqref="AM602">
    <cfRule type="expression" dxfId="887" priority="225">
      <formula>IF(RIGHT(TEXT(AM602,"0.#"),1)=".",FALSE,TRUE)</formula>
    </cfRule>
    <cfRule type="expression" dxfId="886" priority="226">
      <formula>IF(RIGHT(TEXT(AM602,"0.#"),1)=".",TRUE,FALSE)</formula>
    </cfRule>
  </conditionalFormatting>
  <conditionalFormatting sqref="AM600">
    <cfRule type="expression" dxfId="885" priority="229">
      <formula>IF(RIGHT(TEXT(AM600,"0.#"),1)=".",FALSE,TRUE)</formula>
    </cfRule>
    <cfRule type="expression" dxfId="884" priority="230">
      <formula>IF(RIGHT(TEXT(AM600,"0.#"),1)=".",TRUE,FALSE)</formula>
    </cfRule>
  </conditionalFormatting>
  <conditionalFormatting sqref="AM601">
    <cfRule type="expression" dxfId="883" priority="227">
      <formula>IF(RIGHT(TEXT(AM601,"0.#"),1)=".",FALSE,TRUE)</formula>
    </cfRule>
    <cfRule type="expression" dxfId="882" priority="228">
      <formula>IF(RIGHT(TEXT(AM601,"0.#"),1)=".",TRUE,FALSE)</formula>
    </cfRule>
  </conditionalFormatting>
  <conditionalFormatting sqref="AI602">
    <cfRule type="expression" dxfId="881" priority="219">
      <formula>IF(RIGHT(TEXT(AI602,"0.#"),1)=".",FALSE,TRUE)</formula>
    </cfRule>
    <cfRule type="expression" dxfId="880" priority="220">
      <formula>IF(RIGHT(TEXT(AI602,"0.#"),1)=".",TRUE,FALSE)</formula>
    </cfRule>
  </conditionalFormatting>
  <conditionalFormatting sqref="AI600">
    <cfRule type="expression" dxfId="879" priority="223">
      <formula>IF(RIGHT(TEXT(AI600,"0.#"),1)=".",FALSE,TRUE)</formula>
    </cfRule>
    <cfRule type="expression" dxfId="878" priority="224">
      <formula>IF(RIGHT(TEXT(AI600,"0.#"),1)=".",TRUE,FALSE)</formula>
    </cfRule>
  </conditionalFormatting>
  <conditionalFormatting sqref="AI601">
    <cfRule type="expression" dxfId="877" priority="221">
      <formula>IF(RIGHT(TEXT(AI601,"0.#"),1)=".",FALSE,TRUE)</formula>
    </cfRule>
    <cfRule type="expression" dxfId="876" priority="222">
      <formula>IF(RIGHT(TEXT(AI601,"0.#"),1)=".",TRUE,FALSE)</formula>
    </cfRule>
  </conditionalFormatting>
  <conditionalFormatting sqref="AM607">
    <cfRule type="expression" dxfId="875" priority="213">
      <formula>IF(RIGHT(TEXT(AM607,"0.#"),1)=".",FALSE,TRUE)</formula>
    </cfRule>
    <cfRule type="expression" dxfId="874" priority="214">
      <formula>IF(RIGHT(TEXT(AM607,"0.#"),1)=".",TRUE,FALSE)</formula>
    </cfRule>
  </conditionalFormatting>
  <conditionalFormatting sqref="AM605">
    <cfRule type="expression" dxfId="873" priority="217">
      <formula>IF(RIGHT(TEXT(AM605,"0.#"),1)=".",FALSE,TRUE)</formula>
    </cfRule>
    <cfRule type="expression" dxfId="872" priority="218">
      <formula>IF(RIGHT(TEXT(AM605,"0.#"),1)=".",TRUE,FALSE)</formula>
    </cfRule>
  </conditionalFormatting>
  <conditionalFormatting sqref="AM606">
    <cfRule type="expression" dxfId="871" priority="215">
      <formula>IF(RIGHT(TEXT(AM606,"0.#"),1)=".",FALSE,TRUE)</formula>
    </cfRule>
    <cfRule type="expression" dxfId="870" priority="216">
      <formula>IF(RIGHT(TEXT(AM606,"0.#"),1)=".",TRUE,FALSE)</formula>
    </cfRule>
  </conditionalFormatting>
  <conditionalFormatting sqref="AI607">
    <cfRule type="expression" dxfId="869" priority="207">
      <formula>IF(RIGHT(TEXT(AI607,"0.#"),1)=".",FALSE,TRUE)</formula>
    </cfRule>
    <cfRule type="expression" dxfId="868" priority="208">
      <formula>IF(RIGHT(TEXT(AI607,"0.#"),1)=".",TRUE,FALSE)</formula>
    </cfRule>
  </conditionalFormatting>
  <conditionalFormatting sqref="AI605">
    <cfRule type="expression" dxfId="867" priority="211">
      <formula>IF(RIGHT(TEXT(AI605,"0.#"),1)=".",FALSE,TRUE)</formula>
    </cfRule>
    <cfRule type="expression" dxfId="866" priority="212">
      <formula>IF(RIGHT(TEXT(AI605,"0.#"),1)=".",TRUE,FALSE)</formula>
    </cfRule>
  </conditionalFormatting>
  <conditionalFormatting sqref="AI606">
    <cfRule type="expression" dxfId="865" priority="209">
      <formula>IF(RIGHT(TEXT(AI606,"0.#"),1)=".",FALSE,TRUE)</formula>
    </cfRule>
    <cfRule type="expression" dxfId="864" priority="210">
      <formula>IF(RIGHT(TEXT(AI606,"0.#"),1)=".",TRUE,FALSE)</formula>
    </cfRule>
  </conditionalFormatting>
  <conditionalFormatting sqref="AM612">
    <cfRule type="expression" dxfId="863" priority="201">
      <formula>IF(RIGHT(TEXT(AM612,"0.#"),1)=".",FALSE,TRUE)</formula>
    </cfRule>
    <cfRule type="expression" dxfId="862" priority="202">
      <formula>IF(RIGHT(TEXT(AM612,"0.#"),1)=".",TRUE,FALSE)</formula>
    </cfRule>
  </conditionalFormatting>
  <conditionalFormatting sqref="AM610">
    <cfRule type="expression" dxfId="861" priority="205">
      <formula>IF(RIGHT(TEXT(AM610,"0.#"),1)=".",FALSE,TRUE)</formula>
    </cfRule>
    <cfRule type="expression" dxfId="860" priority="206">
      <formula>IF(RIGHT(TEXT(AM610,"0.#"),1)=".",TRUE,FALSE)</formula>
    </cfRule>
  </conditionalFormatting>
  <conditionalFormatting sqref="AM611">
    <cfRule type="expression" dxfId="859" priority="203">
      <formula>IF(RIGHT(TEXT(AM611,"0.#"),1)=".",FALSE,TRUE)</formula>
    </cfRule>
    <cfRule type="expression" dxfId="858" priority="204">
      <formula>IF(RIGHT(TEXT(AM611,"0.#"),1)=".",TRUE,FALSE)</formula>
    </cfRule>
  </conditionalFormatting>
  <conditionalFormatting sqref="AI612">
    <cfRule type="expression" dxfId="857" priority="195">
      <formula>IF(RIGHT(TEXT(AI612,"0.#"),1)=".",FALSE,TRUE)</formula>
    </cfRule>
    <cfRule type="expression" dxfId="856" priority="196">
      <formula>IF(RIGHT(TEXT(AI612,"0.#"),1)=".",TRUE,FALSE)</formula>
    </cfRule>
  </conditionalFormatting>
  <conditionalFormatting sqref="AI610">
    <cfRule type="expression" dxfId="855" priority="199">
      <formula>IF(RIGHT(TEXT(AI610,"0.#"),1)=".",FALSE,TRUE)</formula>
    </cfRule>
    <cfRule type="expression" dxfId="854" priority="200">
      <formula>IF(RIGHT(TEXT(AI610,"0.#"),1)=".",TRUE,FALSE)</formula>
    </cfRule>
  </conditionalFormatting>
  <conditionalFormatting sqref="AI611">
    <cfRule type="expression" dxfId="853" priority="197">
      <formula>IF(RIGHT(TEXT(AI611,"0.#"),1)=".",FALSE,TRUE)</formula>
    </cfRule>
    <cfRule type="expression" dxfId="852" priority="198">
      <formula>IF(RIGHT(TEXT(AI611,"0.#"),1)=".",TRUE,FALSE)</formula>
    </cfRule>
  </conditionalFormatting>
  <conditionalFormatting sqref="AM617">
    <cfRule type="expression" dxfId="851" priority="189">
      <formula>IF(RIGHT(TEXT(AM617,"0.#"),1)=".",FALSE,TRUE)</formula>
    </cfRule>
    <cfRule type="expression" dxfId="850" priority="190">
      <formula>IF(RIGHT(TEXT(AM617,"0.#"),1)=".",TRUE,FALSE)</formula>
    </cfRule>
  </conditionalFormatting>
  <conditionalFormatting sqref="AM615">
    <cfRule type="expression" dxfId="849" priority="193">
      <formula>IF(RIGHT(TEXT(AM615,"0.#"),1)=".",FALSE,TRUE)</formula>
    </cfRule>
    <cfRule type="expression" dxfId="848" priority="194">
      <formula>IF(RIGHT(TEXT(AM615,"0.#"),1)=".",TRUE,FALSE)</formula>
    </cfRule>
  </conditionalFormatting>
  <conditionalFormatting sqref="AM616">
    <cfRule type="expression" dxfId="847" priority="191">
      <formula>IF(RIGHT(TEXT(AM616,"0.#"),1)=".",FALSE,TRUE)</formula>
    </cfRule>
    <cfRule type="expression" dxfId="846" priority="192">
      <formula>IF(RIGHT(TEXT(AM616,"0.#"),1)=".",TRUE,FALSE)</formula>
    </cfRule>
  </conditionalFormatting>
  <conditionalFormatting sqref="AI617">
    <cfRule type="expression" dxfId="845" priority="183">
      <formula>IF(RIGHT(TEXT(AI617,"0.#"),1)=".",FALSE,TRUE)</formula>
    </cfRule>
    <cfRule type="expression" dxfId="844" priority="184">
      <formula>IF(RIGHT(TEXT(AI617,"0.#"),1)=".",TRUE,FALSE)</formula>
    </cfRule>
  </conditionalFormatting>
  <conditionalFormatting sqref="AI615">
    <cfRule type="expression" dxfId="843" priority="187">
      <formula>IF(RIGHT(TEXT(AI615,"0.#"),1)=".",FALSE,TRUE)</formula>
    </cfRule>
    <cfRule type="expression" dxfId="842" priority="188">
      <formula>IF(RIGHT(TEXT(AI615,"0.#"),1)=".",TRUE,FALSE)</formula>
    </cfRule>
  </conditionalFormatting>
  <conditionalFormatting sqref="AI616">
    <cfRule type="expression" dxfId="841" priority="185">
      <formula>IF(RIGHT(TEXT(AI616,"0.#"),1)=".",FALSE,TRUE)</formula>
    </cfRule>
    <cfRule type="expression" dxfId="840" priority="186">
      <formula>IF(RIGHT(TEXT(AI616,"0.#"),1)=".",TRUE,FALSE)</formula>
    </cfRule>
  </conditionalFormatting>
  <conditionalFormatting sqref="AM651">
    <cfRule type="expression" dxfId="839" priority="141">
      <formula>IF(RIGHT(TEXT(AM651,"0.#"),1)=".",FALSE,TRUE)</formula>
    </cfRule>
    <cfRule type="expression" dxfId="838" priority="142">
      <formula>IF(RIGHT(TEXT(AM651,"0.#"),1)=".",TRUE,FALSE)</formula>
    </cfRule>
  </conditionalFormatting>
  <conditionalFormatting sqref="AM649">
    <cfRule type="expression" dxfId="837" priority="145">
      <formula>IF(RIGHT(TEXT(AM649,"0.#"),1)=".",FALSE,TRUE)</formula>
    </cfRule>
    <cfRule type="expression" dxfId="836" priority="146">
      <formula>IF(RIGHT(TEXT(AM649,"0.#"),1)=".",TRUE,FALSE)</formula>
    </cfRule>
  </conditionalFormatting>
  <conditionalFormatting sqref="AM650">
    <cfRule type="expression" dxfId="835" priority="143">
      <formula>IF(RIGHT(TEXT(AM650,"0.#"),1)=".",FALSE,TRUE)</formula>
    </cfRule>
    <cfRule type="expression" dxfId="834" priority="144">
      <formula>IF(RIGHT(TEXT(AM650,"0.#"),1)=".",TRUE,FALSE)</formula>
    </cfRule>
  </conditionalFormatting>
  <conditionalFormatting sqref="AI651">
    <cfRule type="expression" dxfId="833" priority="135">
      <formula>IF(RIGHT(TEXT(AI651,"0.#"),1)=".",FALSE,TRUE)</formula>
    </cfRule>
    <cfRule type="expression" dxfId="832" priority="136">
      <formula>IF(RIGHT(TEXT(AI651,"0.#"),1)=".",TRUE,FALSE)</formula>
    </cfRule>
  </conditionalFormatting>
  <conditionalFormatting sqref="AI649">
    <cfRule type="expression" dxfId="831" priority="139">
      <formula>IF(RIGHT(TEXT(AI649,"0.#"),1)=".",FALSE,TRUE)</formula>
    </cfRule>
    <cfRule type="expression" dxfId="830" priority="140">
      <formula>IF(RIGHT(TEXT(AI649,"0.#"),1)=".",TRUE,FALSE)</formula>
    </cfRule>
  </conditionalFormatting>
  <conditionalFormatting sqref="AI650">
    <cfRule type="expression" dxfId="829" priority="137">
      <formula>IF(RIGHT(TEXT(AI650,"0.#"),1)=".",FALSE,TRUE)</formula>
    </cfRule>
    <cfRule type="expression" dxfId="828" priority="138">
      <formula>IF(RIGHT(TEXT(AI650,"0.#"),1)=".",TRUE,FALSE)</formula>
    </cfRule>
  </conditionalFormatting>
  <conditionalFormatting sqref="AM676">
    <cfRule type="expression" dxfId="827" priority="129">
      <formula>IF(RIGHT(TEXT(AM676,"0.#"),1)=".",FALSE,TRUE)</formula>
    </cfRule>
    <cfRule type="expression" dxfId="826" priority="130">
      <formula>IF(RIGHT(TEXT(AM676,"0.#"),1)=".",TRUE,FALSE)</formula>
    </cfRule>
  </conditionalFormatting>
  <conditionalFormatting sqref="AM674">
    <cfRule type="expression" dxfId="825" priority="133">
      <formula>IF(RIGHT(TEXT(AM674,"0.#"),1)=".",FALSE,TRUE)</formula>
    </cfRule>
    <cfRule type="expression" dxfId="824" priority="134">
      <formula>IF(RIGHT(TEXT(AM674,"0.#"),1)=".",TRUE,FALSE)</formula>
    </cfRule>
  </conditionalFormatting>
  <conditionalFormatting sqref="AM675">
    <cfRule type="expression" dxfId="823" priority="131">
      <formula>IF(RIGHT(TEXT(AM675,"0.#"),1)=".",FALSE,TRUE)</formula>
    </cfRule>
    <cfRule type="expression" dxfId="822" priority="132">
      <formula>IF(RIGHT(TEXT(AM675,"0.#"),1)=".",TRUE,FALSE)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I674">
    <cfRule type="expression" dxfId="819" priority="127">
      <formula>IF(RIGHT(TEXT(AI674,"0.#"),1)=".",FALSE,TRUE)</formula>
    </cfRule>
    <cfRule type="expression" dxfId="818" priority="128">
      <formula>IF(RIGHT(TEXT(AI674,"0.#"),1)=".",TRUE,FALSE)</formula>
    </cfRule>
  </conditionalFormatting>
  <conditionalFormatting sqref="AI675">
    <cfRule type="expression" dxfId="817" priority="125">
      <formula>IF(RIGHT(TEXT(AI675,"0.#"),1)=".",FALSE,TRUE)</formula>
    </cfRule>
    <cfRule type="expression" dxfId="816" priority="126">
      <formula>IF(RIGHT(TEXT(AI675,"0.#"),1)=".",TRUE,FALSE)</formula>
    </cfRule>
  </conditionalFormatting>
  <conditionalFormatting sqref="AM681">
    <cfRule type="expression" dxfId="815" priority="69">
      <formula>IF(RIGHT(TEXT(AM681,"0.#"),1)=".",FALSE,TRUE)</formula>
    </cfRule>
    <cfRule type="expression" dxfId="814" priority="70">
      <formula>IF(RIGHT(TEXT(AM681,"0.#"),1)=".",TRUE,FALSE)</formula>
    </cfRule>
  </conditionalFormatting>
  <conditionalFormatting sqref="AM679">
    <cfRule type="expression" dxfId="813" priority="73">
      <formula>IF(RIGHT(TEXT(AM679,"0.#"),1)=".",FALSE,TRUE)</formula>
    </cfRule>
    <cfRule type="expression" dxfId="812" priority="74">
      <formula>IF(RIGHT(TEXT(AM679,"0.#"),1)=".",TRUE,FALSE)</formula>
    </cfRule>
  </conditionalFormatting>
  <conditionalFormatting sqref="AM680">
    <cfRule type="expression" dxfId="811" priority="71">
      <formula>IF(RIGHT(TEXT(AM680,"0.#"),1)=".",FALSE,TRUE)</formula>
    </cfRule>
    <cfRule type="expression" dxfId="810" priority="72">
      <formula>IF(RIGHT(TEXT(AM680,"0.#"),1)=".",TRUE,FALSE)</formula>
    </cfRule>
  </conditionalFormatting>
  <conditionalFormatting sqref="AI681">
    <cfRule type="expression" dxfId="809" priority="63">
      <formula>IF(RIGHT(TEXT(AI681,"0.#"),1)=".",FALSE,TRUE)</formula>
    </cfRule>
    <cfRule type="expression" dxfId="808" priority="64">
      <formula>IF(RIGHT(TEXT(AI681,"0.#"),1)=".",TRUE,FALSE)</formula>
    </cfRule>
  </conditionalFormatting>
  <conditionalFormatting sqref="AI679">
    <cfRule type="expression" dxfId="807" priority="67">
      <formula>IF(RIGHT(TEXT(AI679,"0.#"),1)=".",FALSE,TRUE)</formula>
    </cfRule>
    <cfRule type="expression" dxfId="806" priority="68">
      <formula>IF(RIGHT(TEXT(AI679,"0.#"),1)=".",TRUE,FALSE)</formula>
    </cfRule>
  </conditionalFormatting>
  <conditionalFormatting sqref="AI680">
    <cfRule type="expression" dxfId="805" priority="65">
      <formula>IF(RIGHT(TEXT(AI680,"0.#"),1)=".",FALSE,TRUE)</formula>
    </cfRule>
    <cfRule type="expression" dxfId="804" priority="66">
      <formula>IF(RIGHT(TEXT(AI680,"0.#"),1)=".",TRUE,FALSE)</formula>
    </cfRule>
  </conditionalFormatting>
  <conditionalFormatting sqref="AM686">
    <cfRule type="expression" dxfId="803" priority="57">
      <formula>IF(RIGHT(TEXT(AM686,"0.#"),1)=".",FALSE,TRUE)</formula>
    </cfRule>
    <cfRule type="expression" dxfId="802" priority="58">
      <formula>IF(RIGHT(TEXT(AM686,"0.#"),1)=".",TRUE,FALSE)</formula>
    </cfRule>
  </conditionalFormatting>
  <conditionalFormatting sqref="AM684">
    <cfRule type="expression" dxfId="801" priority="61">
      <formula>IF(RIGHT(TEXT(AM684,"0.#"),1)=".",FALSE,TRUE)</formula>
    </cfRule>
    <cfRule type="expression" dxfId="800" priority="62">
      <formula>IF(RIGHT(TEXT(AM684,"0.#"),1)=".",TRUE,FALSE)</formula>
    </cfRule>
  </conditionalFormatting>
  <conditionalFormatting sqref="AM685">
    <cfRule type="expression" dxfId="799" priority="59">
      <formula>IF(RIGHT(TEXT(AM685,"0.#"),1)=".",FALSE,TRUE)</formula>
    </cfRule>
    <cfRule type="expression" dxfId="798" priority="60">
      <formula>IF(RIGHT(TEXT(AM685,"0.#"),1)=".",TRUE,FALSE)</formula>
    </cfRule>
  </conditionalFormatting>
  <conditionalFormatting sqref="AI686">
    <cfRule type="expression" dxfId="797" priority="51">
      <formula>IF(RIGHT(TEXT(AI686,"0.#"),1)=".",FALSE,TRUE)</formula>
    </cfRule>
    <cfRule type="expression" dxfId="796" priority="52">
      <formula>IF(RIGHT(TEXT(AI686,"0.#"),1)=".",TRUE,FALSE)</formula>
    </cfRule>
  </conditionalFormatting>
  <conditionalFormatting sqref="AI684">
    <cfRule type="expression" dxfId="795" priority="55">
      <formula>IF(RIGHT(TEXT(AI684,"0.#"),1)=".",FALSE,TRUE)</formula>
    </cfRule>
    <cfRule type="expression" dxfId="794" priority="56">
      <formula>IF(RIGHT(TEXT(AI684,"0.#"),1)=".",TRUE,FALSE)</formula>
    </cfRule>
  </conditionalFormatting>
  <conditionalFormatting sqref="AI685">
    <cfRule type="expression" dxfId="793" priority="53">
      <formula>IF(RIGHT(TEXT(AI685,"0.#"),1)=".",FALSE,TRUE)</formula>
    </cfRule>
    <cfRule type="expression" dxfId="792" priority="54">
      <formula>IF(RIGHT(TEXT(AI685,"0.#"),1)=".",TRUE,FALSE)</formula>
    </cfRule>
  </conditionalFormatting>
  <conditionalFormatting sqref="AM691">
    <cfRule type="expression" dxfId="791" priority="45">
      <formula>IF(RIGHT(TEXT(AM691,"0.#"),1)=".",FALSE,TRUE)</formula>
    </cfRule>
    <cfRule type="expression" dxfId="790" priority="46">
      <formula>IF(RIGHT(TEXT(AM691,"0.#"),1)=".",TRUE,FALSE)</formula>
    </cfRule>
  </conditionalFormatting>
  <conditionalFormatting sqref="AM689">
    <cfRule type="expression" dxfId="789" priority="49">
      <formula>IF(RIGHT(TEXT(AM689,"0.#"),1)=".",FALSE,TRUE)</formula>
    </cfRule>
    <cfRule type="expression" dxfId="788" priority="50">
      <formula>IF(RIGHT(TEXT(AM689,"0.#"),1)=".",TRUE,FALSE)</formula>
    </cfRule>
  </conditionalFormatting>
  <conditionalFormatting sqref="AM690">
    <cfRule type="expression" dxfId="787" priority="47">
      <formula>IF(RIGHT(TEXT(AM690,"0.#"),1)=".",FALSE,TRUE)</formula>
    </cfRule>
    <cfRule type="expression" dxfId="786" priority="48">
      <formula>IF(RIGHT(TEXT(AM690,"0.#"),1)=".",TRUE,FALSE)</formula>
    </cfRule>
  </conditionalFormatting>
  <conditionalFormatting sqref="AI691">
    <cfRule type="expression" dxfId="785" priority="39">
      <formula>IF(RIGHT(TEXT(AI691,"0.#"),1)=".",FALSE,TRUE)</formula>
    </cfRule>
    <cfRule type="expression" dxfId="784" priority="40">
      <formula>IF(RIGHT(TEXT(AI691,"0.#"),1)=".",TRUE,FALSE)</formula>
    </cfRule>
  </conditionalFormatting>
  <conditionalFormatting sqref="AI689">
    <cfRule type="expression" dxfId="783" priority="43">
      <formula>IF(RIGHT(TEXT(AI689,"0.#"),1)=".",FALSE,TRUE)</formula>
    </cfRule>
    <cfRule type="expression" dxfId="782" priority="44">
      <formula>IF(RIGHT(TEXT(AI689,"0.#"),1)=".",TRUE,FALSE)</formula>
    </cfRule>
  </conditionalFormatting>
  <conditionalFormatting sqref="AI690">
    <cfRule type="expression" dxfId="781" priority="41">
      <formula>IF(RIGHT(TEXT(AI690,"0.#"),1)=".",FALSE,TRUE)</formula>
    </cfRule>
    <cfRule type="expression" dxfId="780" priority="42">
      <formula>IF(RIGHT(TEXT(AI690,"0.#"),1)=".",TRUE,FALSE)</formula>
    </cfRule>
  </conditionalFormatting>
  <conditionalFormatting sqref="AM656">
    <cfRule type="expression" dxfId="779" priority="117">
      <formula>IF(RIGHT(TEXT(AM656,"0.#"),1)=".",FALSE,TRUE)</formula>
    </cfRule>
    <cfRule type="expression" dxfId="778" priority="118">
      <formula>IF(RIGHT(TEXT(AM656,"0.#"),1)=".",TRUE,FALSE)</formula>
    </cfRule>
  </conditionalFormatting>
  <conditionalFormatting sqref="AM654">
    <cfRule type="expression" dxfId="777" priority="121">
      <formula>IF(RIGHT(TEXT(AM654,"0.#"),1)=".",FALSE,TRUE)</formula>
    </cfRule>
    <cfRule type="expression" dxfId="776" priority="122">
      <formula>IF(RIGHT(TEXT(AM654,"0.#"),1)=".",TRUE,FALSE)</formula>
    </cfRule>
  </conditionalFormatting>
  <conditionalFormatting sqref="AM655">
    <cfRule type="expression" dxfId="775" priority="119">
      <formula>IF(RIGHT(TEXT(AM655,"0.#"),1)=".",FALSE,TRUE)</formula>
    </cfRule>
    <cfRule type="expression" dxfId="774" priority="120">
      <formula>IF(RIGHT(TEXT(AM655,"0.#"),1)=".",TRUE,FALSE)</formula>
    </cfRule>
  </conditionalFormatting>
  <conditionalFormatting sqref="AI656">
    <cfRule type="expression" dxfId="773" priority="111">
      <formula>IF(RIGHT(TEXT(AI656,"0.#"),1)=".",FALSE,TRUE)</formula>
    </cfRule>
    <cfRule type="expression" dxfId="772" priority="112">
      <formula>IF(RIGHT(TEXT(AI656,"0.#"),1)=".",TRUE,FALSE)</formula>
    </cfRule>
  </conditionalFormatting>
  <conditionalFormatting sqref="AI654">
    <cfRule type="expression" dxfId="771" priority="115">
      <formula>IF(RIGHT(TEXT(AI654,"0.#"),1)=".",FALSE,TRUE)</formula>
    </cfRule>
    <cfRule type="expression" dxfId="770" priority="116">
      <formula>IF(RIGHT(TEXT(AI654,"0.#"),1)=".",TRUE,FALSE)</formula>
    </cfRule>
  </conditionalFormatting>
  <conditionalFormatting sqref="AI655">
    <cfRule type="expression" dxfId="769" priority="113">
      <formula>IF(RIGHT(TEXT(AI655,"0.#"),1)=".",FALSE,TRUE)</formula>
    </cfRule>
    <cfRule type="expression" dxfId="768" priority="114">
      <formula>IF(RIGHT(TEXT(AI655,"0.#"),1)=".",TRUE,FALSE)</formula>
    </cfRule>
  </conditionalFormatting>
  <conditionalFormatting sqref="AM661">
    <cfRule type="expression" dxfId="767" priority="105">
      <formula>IF(RIGHT(TEXT(AM661,"0.#"),1)=".",FALSE,TRUE)</formula>
    </cfRule>
    <cfRule type="expression" dxfId="766" priority="106">
      <formula>IF(RIGHT(TEXT(AM661,"0.#"),1)=".",TRUE,FALSE)</formula>
    </cfRule>
  </conditionalFormatting>
  <conditionalFormatting sqref="AM659">
    <cfRule type="expression" dxfId="765" priority="109">
      <formula>IF(RIGHT(TEXT(AM659,"0.#"),1)=".",FALSE,TRUE)</formula>
    </cfRule>
    <cfRule type="expression" dxfId="764" priority="110">
      <formula>IF(RIGHT(TEXT(AM659,"0.#"),1)=".",TRUE,FALSE)</formula>
    </cfRule>
  </conditionalFormatting>
  <conditionalFormatting sqref="AM660">
    <cfRule type="expression" dxfId="763" priority="107">
      <formula>IF(RIGHT(TEXT(AM660,"0.#"),1)=".",FALSE,TRUE)</formula>
    </cfRule>
    <cfRule type="expression" dxfId="762" priority="108">
      <formula>IF(RIGHT(TEXT(AM660,"0.#"),1)=".",TRUE,FALSE)</formula>
    </cfRule>
  </conditionalFormatting>
  <conditionalFormatting sqref="AI661">
    <cfRule type="expression" dxfId="761" priority="99">
      <formula>IF(RIGHT(TEXT(AI661,"0.#"),1)=".",FALSE,TRUE)</formula>
    </cfRule>
    <cfRule type="expression" dxfId="760" priority="100">
      <formula>IF(RIGHT(TEXT(AI661,"0.#"),1)=".",TRUE,FALSE)</formula>
    </cfRule>
  </conditionalFormatting>
  <conditionalFormatting sqref="AI659">
    <cfRule type="expression" dxfId="759" priority="103">
      <formula>IF(RIGHT(TEXT(AI659,"0.#"),1)=".",FALSE,TRUE)</formula>
    </cfRule>
    <cfRule type="expression" dxfId="758" priority="104">
      <formula>IF(RIGHT(TEXT(AI659,"0.#"),1)=".",TRUE,FALSE)</formula>
    </cfRule>
  </conditionalFormatting>
  <conditionalFormatting sqref="AI660">
    <cfRule type="expression" dxfId="757" priority="101">
      <formula>IF(RIGHT(TEXT(AI660,"0.#"),1)=".",FALSE,TRUE)</formula>
    </cfRule>
    <cfRule type="expression" dxfId="756" priority="102">
      <formula>IF(RIGHT(TEXT(AI660,"0.#"),1)=".",TRUE,FALSE)</formula>
    </cfRule>
  </conditionalFormatting>
  <conditionalFormatting sqref="AM666">
    <cfRule type="expression" dxfId="755" priority="93">
      <formula>IF(RIGHT(TEXT(AM666,"0.#"),1)=".",FALSE,TRUE)</formula>
    </cfRule>
    <cfRule type="expression" dxfId="754" priority="94">
      <formula>IF(RIGHT(TEXT(AM666,"0.#"),1)=".",TRUE,FALSE)</formula>
    </cfRule>
  </conditionalFormatting>
  <conditionalFormatting sqref="AM664">
    <cfRule type="expression" dxfId="753" priority="97">
      <formula>IF(RIGHT(TEXT(AM664,"0.#"),1)=".",FALSE,TRUE)</formula>
    </cfRule>
    <cfRule type="expression" dxfId="752" priority="98">
      <formula>IF(RIGHT(TEXT(AM664,"0.#"),1)=".",TRUE,FALSE)</formula>
    </cfRule>
  </conditionalFormatting>
  <conditionalFormatting sqref="AM665">
    <cfRule type="expression" dxfId="751" priority="95">
      <formula>IF(RIGHT(TEXT(AM665,"0.#"),1)=".",FALSE,TRUE)</formula>
    </cfRule>
    <cfRule type="expression" dxfId="750" priority="96">
      <formula>IF(RIGHT(TEXT(AM665,"0.#"),1)=".",TRUE,FALSE)</formula>
    </cfRule>
  </conditionalFormatting>
  <conditionalFormatting sqref="AI666">
    <cfRule type="expression" dxfId="749" priority="87">
      <formula>IF(RIGHT(TEXT(AI666,"0.#"),1)=".",FALSE,TRUE)</formula>
    </cfRule>
    <cfRule type="expression" dxfId="748" priority="88">
      <formula>IF(RIGHT(TEXT(AI666,"0.#"),1)=".",TRUE,FALSE)</formula>
    </cfRule>
  </conditionalFormatting>
  <conditionalFormatting sqref="AI664">
    <cfRule type="expression" dxfId="747" priority="91">
      <formula>IF(RIGHT(TEXT(AI664,"0.#"),1)=".",FALSE,TRUE)</formula>
    </cfRule>
    <cfRule type="expression" dxfId="746" priority="92">
      <formula>IF(RIGHT(TEXT(AI664,"0.#"),1)=".",TRUE,FALSE)</formula>
    </cfRule>
  </conditionalFormatting>
  <conditionalFormatting sqref="AI665">
    <cfRule type="expression" dxfId="745" priority="89">
      <formula>IF(RIGHT(TEXT(AI665,"0.#"),1)=".",FALSE,TRUE)</formula>
    </cfRule>
    <cfRule type="expression" dxfId="744" priority="90">
      <formula>IF(RIGHT(TEXT(AI665,"0.#"),1)=".",TRUE,FALSE)</formula>
    </cfRule>
  </conditionalFormatting>
  <conditionalFormatting sqref="AM671">
    <cfRule type="expression" dxfId="743" priority="81">
      <formula>IF(RIGHT(TEXT(AM671,"0.#"),1)=".",FALSE,TRUE)</formula>
    </cfRule>
    <cfRule type="expression" dxfId="742" priority="82">
      <formula>IF(RIGHT(TEXT(AM671,"0.#"),1)=".",TRUE,FALSE)</formula>
    </cfRule>
  </conditionalFormatting>
  <conditionalFormatting sqref="AM669">
    <cfRule type="expression" dxfId="741" priority="85">
      <formula>IF(RIGHT(TEXT(AM669,"0.#"),1)=".",FALSE,TRUE)</formula>
    </cfRule>
    <cfRule type="expression" dxfId="740" priority="86">
      <formula>IF(RIGHT(TEXT(AM669,"0.#"),1)=".",TRUE,FALSE)</formula>
    </cfRule>
  </conditionalFormatting>
  <conditionalFormatting sqref="AM670">
    <cfRule type="expression" dxfId="739" priority="83">
      <formula>IF(RIGHT(TEXT(AM670,"0.#"),1)=".",FALSE,TRUE)</formula>
    </cfRule>
    <cfRule type="expression" dxfId="738" priority="84">
      <formula>IF(RIGHT(TEXT(AM670,"0.#"),1)=".",TRUE,FALSE)</formula>
    </cfRule>
  </conditionalFormatting>
  <conditionalFormatting sqref="AI671">
    <cfRule type="expression" dxfId="737" priority="75">
      <formula>IF(RIGHT(TEXT(AI671,"0.#"),1)=".",FALSE,TRUE)</formula>
    </cfRule>
    <cfRule type="expression" dxfId="736" priority="76">
      <formula>IF(RIGHT(TEXT(AI671,"0.#"),1)=".",TRUE,FALSE)</formula>
    </cfRule>
  </conditionalFormatting>
  <conditionalFormatting sqref="AI669">
    <cfRule type="expression" dxfId="735" priority="79">
      <formula>IF(RIGHT(TEXT(AI669,"0.#"),1)=".",FALSE,TRUE)</formula>
    </cfRule>
    <cfRule type="expression" dxfId="734" priority="80">
      <formula>IF(RIGHT(TEXT(AI669,"0.#"),1)=".",TRUE,FALSE)</formula>
    </cfRule>
  </conditionalFormatting>
  <conditionalFormatting sqref="AI670">
    <cfRule type="expression" dxfId="733" priority="77">
      <formula>IF(RIGHT(TEXT(AI670,"0.#"),1)=".",FALSE,TRUE)</formula>
    </cfRule>
    <cfRule type="expression" dxfId="732" priority="78">
      <formula>IF(RIGHT(TEXT(AI670,"0.#"),1)=".",TRUE,FALSE)</formula>
    </cfRule>
  </conditionalFormatting>
  <conditionalFormatting sqref="P29:AC29">
    <cfRule type="expression" dxfId="731" priority="37">
      <formula>IF(RIGHT(TEXT(P29,"0.#"),1)=".",FALSE,TRUE)</formula>
    </cfRule>
    <cfRule type="expression" dxfId="730" priority="38">
      <formula>IF(RIGHT(TEXT(P29,"0.#"),1)=".",TRUE,FALSE)</formula>
    </cfRule>
  </conditionalFormatting>
  <conditionalFormatting sqref="Y845">
    <cfRule type="expression" dxfId="729" priority="35">
      <formula>IF(RIGHT(TEXT(Y845,"0.#"),1)=".",FALSE,TRUE)</formula>
    </cfRule>
    <cfRule type="expression" dxfId="728" priority="36">
      <formula>IF(RIGHT(TEXT(Y845,"0.#"),1)=".",TRUE,FALSE)</formula>
    </cfRule>
  </conditionalFormatting>
  <conditionalFormatting sqref="Y846">
    <cfRule type="expression" dxfId="727" priority="33">
      <formula>IF(RIGHT(TEXT(Y846,"0.#"),1)=".",FALSE,TRUE)</formula>
    </cfRule>
    <cfRule type="expression" dxfId="726" priority="34">
      <formula>IF(RIGHT(TEXT(Y846,"0.#"),1)=".",TRUE,FALSE)</formula>
    </cfRule>
  </conditionalFormatting>
  <conditionalFormatting sqref="Y878">
    <cfRule type="expression" dxfId="725" priority="31">
      <formula>IF(RIGHT(TEXT(Y878,"0.#"),1)=".",FALSE,TRUE)</formula>
    </cfRule>
    <cfRule type="expression" dxfId="724" priority="32">
      <formula>IF(RIGHT(TEXT(Y878,"0.#"),1)=".",TRUE,FALSE)</formula>
    </cfRule>
  </conditionalFormatting>
  <conditionalFormatting sqref="AU806">
    <cfRule type="expression" dxfId="723" priority="29">
      <formula>IF(RIGHT(TEXT(AU806,"0.#"),1)=".",FALSE,TRUE)</formula>
    </cfRule>
    <cfRule type="expression" dxfId="722" priority="30">
      <formula>IF(RIGHT(TEXT(AU806,"0.#"),1)=".",TRUE,FALSE)</formula>
    </cfRule>
  </conditionalFormatting>
  <conditionalFormatting sqref="AU804">
    <cfRule type="expression" dxfId="721" priority="27">
      <formula>IF(RIGHT(TEXT(AU804,"0.#"),1)=".",FALSE,TRUE)</formula>
    </cfRule>
    <cfRule type="expression" dxfId="720" priority="28">
      <formula>IF(RIGHT(TEXT(AU804,"0.#"),1)=".",TRUE,FALSE)</formula>
    </cfRule>
  </conditionalFormatting>
  <conditionalFormatting sqref="AU805">
    <cfRule type="expression" dxfId="719" priority="25">
      <formula>IF(RIGHT(TEXT(AU805,"0.#"),1)=".",FALSE,TRUE)</formula>
    </cfRule>
    <cfRule type="expression" dxfId="718" priority="26">
      <formula>IF(RIGHT(TEXT(AU805,"0.#"),1)=".",TRUE,FALSE)</formula>
    </cfRule>
  </conditionalFormatting>
  <conditionalFormatting sqref="AL1110:AO1110">
    <cfRule type="expression" dxfId="717" priority="15">
      <formula>IF(AND(AL1110&gt;=0, RIGHT(TEXT(AL1110,"0.#"),1)&lt;&gt;"."),TRUE,FALSE)</formula>
    </cfRule>
    <cfRule type="expression" dxfId="716" priority="16">
      <formula>IF(AND(AL1110&gt;=0, RIGHT(TEXT(AL1110,"0.#"),1)="."),TRUE,FALSE)</formula>
    </cfRule>
    <cfRule type="expression" dxfId="715" priority="17">
      <formula>IF(AND(AL1110&lt;0, RIGHT(TEXT(AL1110,"0.#"),1)&lt;&gt;"."),TRUE,FALSE)</formula>
    </cfRule>
    <cfRule type="expression" dxfId="714" priority="18">
      <formula>IF(AND(AL1110&lt;0, RIGHT(TEXT(AL1110,"0.#"),1)="."),TRUE,FALSE)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Y944">
    <cfRule type="expression" dxfId="711" priority="7">
      <formula>IF(RIGHT(TEXT(Y944,"0.#"),1)=".",FALSE,TRUE)</formula>
    </cfRule>
    <cfRule type="expression" dxfId="710" priority="8">
      <formula>IF(RIGHT(TEXT(Y944,"0.#"),1)=".",TRUE,FALSE)</formula>
    </cfRule>
  </conditionalFormatting>
  <conditionalFormatting sqref="AL944:AO944">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Y977">
    <cfRule type="expression" dxfId="705" priority="1">
      <formula>IF(RIGHT(TEXT(Y977,"0.#"),1)=".",FALSE,TRUE)</formula>
    </cfRule>
    <cfRule type="expression" dxfId="704" priority="2">
      <formula>IF(RIGHT(TEXT(Y977,"0.#"),1)=".",TRUE,FALSE)</formula>
    </cfRule>
  </conditionalFormatting>
  <conditionalFormatting sqref="AL977:AO977">
    <cfRule type="expression" dxfId="703" priority="3">
      <formula>IF(AND(AL977&gt;=0, RIGHT(TEXT(AL977,"0.#"),1)&lt;&gt;"."),TRUE,FALSE)</formula>
    </cfRule>
    <cfRule type="expression" dxfId="702" priority="4">
      <formula>IF(AND(AL977&gt;=0, RIGHT(TEXT(AL977,"0.#"),1)="."),TRUE,FALSE)</formula>
    </cfRule>
    <cfRule type="expression" dxfId="701" priority="5">
      <formula>IF(AND(AL977&lt;0, RIGHT(TEXT(AL977,"0.#"),1)&lt;&gt;"."),TRUE,FALSE)</formula>
    </cfRule>
    <cfRule type="expression" dxfId="700" priority="6">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102" max="16383" man="1"/>
    <brk id="483" max="16383" man="1"/>
    <brk id="727" max="16383" man="1"/>
    <brk id="786" max="16383"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1111" sqref="A1111:XFD1139"/>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353</v>
      </c>
    </row>
    <row r="2" spans="1:42" ht="13.5" customHeight="1" x14ac:dyDescent="0.2">
      <c r="A2" s="14" t="s">
        <v>85</v>
      </c>
      <c r="B2" s="15"/>
      <c r="C2" s="13" t="str">
        <f>IF(B2="","",A2)</f>
        <v/>
      </c>
      <c r="D2" s="13" t="str">
        <f>IF(C2="","",IF(D1&lt;&gt;"",CONCATENATE(D1,"、",C2),C2))</f>
        <v/>
      </c>
      <c r="F2" s="12" t="s">
        <v>72</v>
      </c>
      <c r="G2" s="17" t="s">
        <v>755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755</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357</v>
      </c>
      <c r="AK10" s="51" t="str">
        <f t="shared" si="7"/>
        <v>I</v>
      </c>
      <c r="AP10" s="51"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755</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2">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1111" sqref="A1111:XFD1139"/>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346</v>
      </c>
      <c r="B2" s="513"/>
      <c r="C2" s="513"/>
      <c r="D2" s="513"/>
      <c r="E2" s="513"/>
      <c r="F2" s="514"/>
      <c r="G2" s="796" t="s">
        <v>146</v>
      </c>
      <c r="H2" s="781"/>
      <c r="I2" s="781"/>
      <c r="J2" s="781"/>
      <c r="K2" s="781"/>
      <c r="L2" s="781"/>
      <c r="M2" s="781"/>
      <c r="N2" s="781"/>
      <c r="O2" s="782"/>
      <c r="P2" s="780" t="s">
        <v>59</v>
      </c>
      <c r="Q2" s="781"/>
      <c r="R2" s="781"/>
      <c r="S2" s="781"/>
      <c r="T2" s="781"/>
      <c r="U2" s="781"/>
      <c r="V2" s="781"/>
      <c r="W2" s="781"/>
      <c r="X2" s="782"/>
      <c r="Y2" s="1005"/>
      <c r="Z2" s="411"/>
      <c r="AA2" s="412"/>
      <c r="AB2" s="1009" t="s">
        <v>11</v>
      </c>
      <c r="AC2" s="1010"/>
      <c r="AD2" s="1011"/>
      <c r="AE2" s="997" t="s">
        <v>384</v>
      </c>
      <c r="AF2" s="997"/>
      <c r="AG2" s="997"/>
      <c r="AH2" s="997"/>
      <c r="AI2" s="997" t="s">
        <v>406</v>
      </c>
      <c r="AJ2" s="997"/>
      <c r="AK2" s="997"/>
      <c r="AL2" s="458"/>
      <c r="AM2" s="997" t="s">
        <v>503</v>
      </c>
      <c r="AN2" s="997"/>
      <c r="AO2" s="997"/>
      <c r="AP2" s="458"/>
      <c r="AQ2" s="215" t="s">
        <v>232</v>
      </c>
      <c r="AR2" s="199"/>
      <c r="AS2" s="199"/>
      <c r="AT2" s="200"/>
      <c r="AU2" s="371" t="s">
        <v>134</v>
      </c>
      <c r="AV2" s="371"/>
      <c r="AW2" s="371"/>
      <c r="AX2" s="372"/>
      <c r="AY2" s="34">
        <f>COUNTA($G$4)</f>
        <v>0</v>
      </c>
    </row>
    <row r="3" spans="1:51" ht="18.75" customHeight="1" x14ac:dyDescent="0.2">
      <c r="A3" s="512"/>
      <c r="B3" s="513"/>
      <c r="C3" s="513"/>
      <c r="D3" s="513"/>
      <c r="E3" s="513"/>
      <c r="F3" s="514"/>
      <c r="G3" s="568"/>
      <c r="H3" s="377"/>
      <c r="I3" s="377"/>
      <c r="J3" s="377"/>
      <c r="K3" s="377"/>
      <c r="L3" s="377"/>
      <c r="M3" s="377"/>
      <c r="N3" s="377"/>
      <c r="O3" s="569"/>
      <c r="P3" s="581"/>
      <c r="Q3" s="377"/>
      <c r="R3" s="377"/>
      <c r="S3" s="377"/>
      <c r="T3" s="377"/>
      <c r="U3" s="377"/>
      <c r="V3" s="377"/>
      <c r="W3" s="377"/>
      <c r="X3" s="569"/>
      <c r="Y3" s="1006"/>
      <c r="Z3" s="1007"/>
      <c r="AA3" s="1008"/>
      <c r="AB3" s="1012"/>
      <c r="AC3" s="1013"/>
      <c r="AD3" s="1014"/>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2">
      <c r="A4" s="515"/>
      <c r="B4" s="513"/>
      <c r="C4" s="513"/>
      <c r="D4" s="513"/>
      <c r="E4" s="513"/>
      <c r="F4" s="514"/>
      <c r="G4" s="540"/>
      <c r="H4" s="1015"/>
      <c r="I4" s="1015"/>
      <c r="J4" s="1015"/>
      <c r="K4" s="1015"/>
      <c r="L4" s="1015"/>
      <c r="M4" s="1015"/>
      <c r="N4" s="1015"/>
      <c r="O4" s="1016"/>
      <c r="P4" s="19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2">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2">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180</v>
      </c>
      <c r="AC6" s="1030"/>
      <c r="AD6" s="1030"/>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2">
      <c r="A7" s="898" t="s">
        <v>375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2">
      <c r="A9" s="512" t="s">
        <v>346</v>
      </c>
      <c r="B9" s="513"/>
      <c r="C9" s="513"/>
      <c r="D9" s="513"/>
      <c r="E9" s="513"/>
      <c r="F9" s="514"/>
      <c r="G9" s="796" t="s">
        <v>146</v>
      </c>
      <c r="H9" s="781"/>
      <c r="I9" s="781"/>
      <c r="J9" s="781"/>
      <c r="K9" s="781"/>
      <c r="L9" s="781"/>
      <c r="M9" s="781"/>
      <c r="N9" s="781"/>
      <c r="O9" s="782"/>
      <c r="P9" s="780" t="s">
        <v>59</v>
      </c>
      <c r="Q9" s="781"/>
      <c r="R9" s="781"/>
      <c r="S9" s="781"/>
      <c r="T9" s="781"/>
      <c r="U9" s="781"/>
      <c r="V9" s="781"/>
      <c r="W9" s="781"/>
      <c r="X9" s="782"/>
      <c r="Y9" s="1005"/>
      <c r="Z9" s="411"/>
      <c r="AA9" s="412"/>
      <c r="AB9" s="1009" t="s">
        <v>11</v>
      </c>
      <c r="AC9" s="1010"/>
      <c r="AD9" s="1011"/>
      <c r="AE9" s="997" t="s">
        <v>384</v>
      </c>
      <c r="AF9" s="997"/>
      <c r="AG9" s="997"/>
      <c r="AH9" s="997"/>
      <c r="AI9" s="997" t="s">
        <v>406</v>
      </c>
      <c r="AJ9" s="997"/>
      <c r="AK9" s="997"/>
      <c r="AL9" s="458"/>
      <c r="AM9" s="997" t="s">
        <v>503</v>
      </c>
      <c r="AN9" s="997"/>
      <c r="AO9" s="997"/>
      <c r="AP9" s="458"/>
      <c r="AQ9" s="215" t="s">
        <v>232</v>
      </c>
      <c r="AR9" s="199"/>
      <c r="AS9" s="199"/>
      <c r="AT9" s="200"/>
      <c r="AU9" s="371" t="s">
        <v>134</v>
      </c>
      <c r="AV9" s="371"/>
      <c r="AW9" s="371"/>
      <c r="AX9" s="372"/>
      <c r="AY9" s="34">
        <f>COUNTA($G$11)</f>
        <v>0</v>
      </c>
    </row>
    <row r="10" spans="1:51" ht="18.75" customHeight="1" x14ac:dyDescent="0.2">
      <c r="A10" s="512"/>
      <c r="B10" s="513"/>
      <c r="C10" s="513"/>
      <c r="D10" s="513"/>
      <c r="E10" s="513"/>
      <c r="F10" s="514"/>
      <c r="G10" s="568"/>
      <c r="H10" s="377"/>
      <c r="I10" s="377"/>
      <c r="J10" s="377"/>
      <c r="K10" s="377"/>
      <c r="L10" s="377"/>
      <c r="M10" s="377"/>
      <c r="N10" s="377"/>
      <c r="O10" s="569"/>
      <c r="P10" s="581"/>
      <c r="Q10" s="377"/>
      <c r="R10" s="377"/>
      <c r="S10" s="377"/>
      <c r="T10" s="377"/>
      <c r="U10" s="377"/>
      <c r="V10" s="377"/>
      <c r="W10" s="377"/>
      <c r="X10" s="569"/>
      <c r="Y10" s="1006"/>
      <c r="Z10" s="1007"/>
      <c r="AA10" s="1008"/>
      <c r="AB10" s="1012"/>
      <c r="AC10" s="1013"/>
      <c r="AD10" s="1014"/>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2">
      <c r="A11" s="515"/>
      <c r="B11" s="513"/>
      <c r="C11" s="513"/>
      <c r="D11" s="513"/>
      <c r="E11" s="513"/>
      <c r="F11" s="514"/>
      <c r="G11" s="540"/>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2">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2">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180</v>
      </c>
      <c r="AC13" s="1030"/>
      <c r="AD13" s="1030"/>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2">
      <c r="A14" s="898" t="s">
        <v>375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2">
      <c r="A16" s="512" t="s">
        <v>346</v>
      </c>
      <c r="B16" s="513"/>
      <c r="C16" s="513"/>
      <c r="D16" s="513"/>
      <c r="E16" s="513"/>
      <c r="F16" s="514"/>
      <c r="G16" s="796" t="s">
        <v>146</v>
      </c>
      <c r="H16" s="781"/>
      <c r="I16" s="781"/>
      <c r="J16" s="781"/>
      <c r="K16" s="781"/>
      <c r="L16" s="781"/>
      <c r="M16" s="781"/>
      <c r="N16" s="781"/>
      <c r="O16" s="782"/>
      <c r="P16" s="780" t="s">
        <v>59</v>
      </c>
      <c r="Q16" s="781"/>
      <c r="R16" s="781"/>
      <c r="S16" s="781"/>
      <c r="T16" s="781"/>
      <c r="U16" s="781"/>
      <c r="V16" s="781"/>
      <c r="W16" s="781"/>
      <c r="X16" s="782"/>
      <c r="Y16" s="1005"/>
      <c r="Z16" s="411"/>
      <c r="AA16" s="412"/>
      <c r="AB16" s="1009" t="s">
        <v>11</v>
      </c>
      <c r="AC16" s="1010"/>
      <c r="AD16" s="1011"/>
      <c r="AE16" s="997" t="s">
        <v>384</v>
      </c>
      <c r="AF16" s="997"/>
      <c r="AG16" s="997"/>
      <c r="AH16" s="997"/>
      <c r="AI16" s="997" t="s">
        <v>406</v>
      </c>
      <c r="AJ16" s="997"/>
      <c r="AK16" s="997"/>
      <c r="AL16" s="458"/>
      <c r="AM16" s="997" t="s">
        <v>503</v>
      </c>
      <c r="AN16" s="997"/>
      <c r="AO16" s="997"/>
      <c r="AP16" s="458"/>
      <c r="AQ16" s="215" t="s">
        <v>232</v>
      </c>
      <c r="AR16" s="199"/>
      <c r="AS16" s="199"/>
      <c r="AT16" s="200"/>
      <c r="AU16" s="371" t="s">
        <v>134</v>
      </c>
      <c r="AV16" s="371"/>
      <c r="AW16" s="371"/>
      <c r="AX16" s="372"/>
      <c r="AY16" s="34">
        <f>COUNTA($G$18)</f>
        <v>0</v>
      </c>
    </row>
    <row r="17" spans="1:51" ht="18.75" customHeight="1" x14ac:dyDescent="0.2">
      <c r="A17" s="512"/>
      <c r="B17" s="513"/>
      <c r="C17" s="513"/>
      <c r="D17" s="513"/>
      <c r="E17" s="513"/>
      <c r="F17" s="514"/>
      <c r="G17" s="568"/>
      <c r="H17" s="377"/>
      <c r="I17" s="377"/>
      <c r="J17" s="377"/>
      <c r="K17" s="377"/>
      <c r="L17" s="377"/>
      <c r="M17" s="377"/>
      <c r="N17" s="377"/>
      <c r="O17" s="569"/>
      <c r="P17" s="581"/>
      <c r="Q17" s="377"/>
      <c r="R17" s="377"/>
      <c r="S17" s="377"/>
      <c r="T17" s="377"/>
      <c r="U17" s="377"/>
      <c r="V17" s="377"/>
      <c r="W17" s="377"/>
      <c r="X17" s="569"/>
      <c r="Y17" s="1006"/>
      <c r="Z17" s="1007"/>
      <c r="AA17" s="1008"/>
      <c r="AB17" s="1012"/>
      <c r="AC17" s="1013"/>
      <c r="AD17" s="1014"/>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2">
      <c r="A18" s="515"/>
      <c r="B18" s="513"/>
      <c r="C18" s="513"/>
      <c r="D18" s="513"/>
      <c r="E18" s="513"/>
      <c r="F18" s="514"/>
      <c r="G18" s="540"/>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2">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2">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180</v>
      </c>
      <c r="AC20" s="1030"/>
      <c r="AD20" s="1030"/>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2">
      <c r="A21" s="898" t="s">
        <v>375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2">
      <c r="A23" s="512" t="s">
        <v>346</v>
      </c>
      <c r="B23" s="513"/>
      <c r="C23" s="513"/>
      <c r="D23" s="513"/>
      <c r="E23" s="513"/>
      <c r="F23" s="514"/>
      <c r="G23" s="796" t="s">
        <v>146</v>
      </c>
      <c r="H23" s="781"/>
      <c r="I23" s="781"/>
      <c r="J23" s="781"/>
      <c r="K23" s="781"/>
      <c r="L23" s="781"/>
      <c r="M23" s="781"/>
      <c r="N23" s="781"/>
      <c r="O23" s="782"/>
      <c r="P23" s="780" t="s">
        <v>59</v>
      </c>
      <c r="Q23" s="781"/>
      <c r="R23" s="781"/>
      <c r="S23" s="781"/>
      <c r="T23" s="781"/>
      <c r="U23" s="781"/>
      <c r="V23" s="781"/>
      <c r="W23" s="781"/>
      <c r="X23" s="782"/>
      <c r="Y23" s="1005"/>
      <c r="Z23" s="411"/>
      <c r="AA23" s="412"/>
      <c r="AB23" s="1009" t="s">
        <v>11</v>
      </c>
      <c r="AC23" s="1010"/>
      <c r="AD23" s="1011"/>
      <c r="AE23" s="997" t="s">
        <v>384</v>
      </c>
      <c r="AF23" s="997"/>
      <c r="AG23" s="997"/>
      <c r="AH23" s="997"/>
      <c r="AI23" s="997" t="s">
        <v>406</v>
      </c>
      <c r="AJ23" s="997"/>
      <c r="AK23" s="997"/>
      <c r="AL23" s="458"/>
      <c r="AM23" s="997" t="s">
        <v>503</v>
      </c>
      <c r="AN23" s="997"/>
      <c r="AO23" s="997"/>
      <c r="AP23" s="458"/>
      <c r="AQ23" s="215" t="s">
        <v>232</v>
      </c>
      <c r="AR23" s="199"/>
      <c r="AS23" s="199"/>
      <c r="AT23" s="200"/>
      <c r="AU23" s="371" t="s">
        <v>134</v>
      </c>
      <c r="AV23" s="371"/>
      <c r="AW23" s="371"/>
      <c r="AX23" s="372"/>
      <c r="AY23" s="34">
        <f>COUNTA($G$25)</f>
        <v>0</v>
      </c>
    </row>
    <row r="24" spans="1:51" ht="18.75" customHeight="1" x14ac:dyDescent="0.2">
      <c r="A24" s="512"/>
      <c r="B24" s="513"/>
      <c r="C24" s="513"/>
      <c r="D24" s="513"/>
      <c r="E24" s="513"/>
      <c r="F24" s="514"/>
      <c r="G24" s="568"/>
      <c r="H24" s="377"/>
      <c r="I24" s="377"/>
      <c r="J24" s="377"/>
      <c r="K24" s="377"/>
      <c r="L24" s="377"/>
      <c r="M24" s="377"/>
      <c r="N24" s="377"/>
      <c r="O24" s="569"/>
      <c r="P24" s="581"/>
      <c r="Q24" s="377"/>
      <c r="R24" s="377"/>
      <c r="S24" s="377"/>
      <c r="T24" s="377"/>
      <c r="U24" s="377"/>
      <c r="V24" s="377"/>
      <c r="W24" s="377"/>
      <c r="X24" s="569"/>
      <c r="Y24" s="1006"/>
      <c r="Z24" s="1007"/>
      <c r="AA24" s="1008"/>
      <c r="AB24" s="1012"/>
      <c r="AC24" s="1013"/>
      <c r="AD24" s="1014"/>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2">
      <c r="A25" s="515"/>
      <c r="B25" s="513"/>
      <c r="C25" s="513"/>
      <c r="D25" s="513"/>
      <c r="E25" s="513"/>
      <c r="F25" s="514"/>
      <c r="G25" s="540"/>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2">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2">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180</v>
      </c>
      <c r="AC27" s="1030"/>
      <c r="AD27" s="1030"/>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2">
      <c r="A28" s="898" t="s">
        <v>375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2">
      <c r="A30" s="512" t="s">
        <v>346</v>
      </c>
      <c r="B30" s="513"/>
      <c r="C30" s="513"/>
      <c r="D30" s="513"/>
      <c r="E30" s="513"/>
      <c r="F30" s="514"/>
      <c r="G30" s="796" t="s">
        <v>146</v>
      </c>
      <c r="H30" s="781"/>
      <c r="I30" s="781"/>
      <c r="J30" s="781"/>
      <c r="K30" s="781"/>
      <c r="L30" s="781"/>
      <c r="M30" s="781"/>
      <c r="N30" s="781"/>
      <c r="O30" s="782"/>
      <c r="P30" s="780" t="s">
        <v>59</v>
      </c>
      <c r="Q30" s="781"/>
      <c r="R30" s="781"/>
      <c r="S30" s="781"/>
      <c r="T30" s="781"/>
      <c r="U30" s="781"/>
      <c r="V30" s="781"/>
      <c r="W30" s="781"/>
      <c r="X30" s="782"/>
      <c r="Y30" s="1005"/>
      <c r="Z30" s="411"/>
      <c r="AA30" s="412"/>
      <c r="AB30" s="1009" t="s">
        <v>11</v>
      </c>
      <c r="AC30" s="1010"/>
      <c r="AD30" s="1011"/>
      <c r="AE30" s="997" t="s">
        <v>384</v>
      </c>
      <c r="AF30" s="997"/>
      <c r="AG30" s="997"/>
      <c r="AH30" s="997"/>
      <c r="AI30" s="997" t="s">
        <v>406</v>
      </c>
      <c r="AJ30" s="997"/>
      <c r="AK30" s="997"/>
      <c r="AL30" s="458"/>
      <c r="AM30" s="997" t="s">
        <v>503</v>
      </c>
      <c r="AN30" s="997"/>
      <c r="AO30" s="997"/>
      <c r="AP30" s="458"/>
      <c r="AQ30" s="215" t="s">
        <v>232</v>
      </c>
      <c r="AR30" s="199"/>
      <c r="AS30" s="199"/>
      <c r="AT30" s="200"/>
      <c r="AU30" s="371" t="s">
        <v>134</v>
      </c>
      <c r="AV30" s="371"/>
      <c r="AW30" s="371"/>
      <c r="AX30" s="372"/>
      <c r="AY30" s="34">
        <f>COUNTA($G$32)</f>
        <v>0</v>
      </c>
    </row>
    <row r="31" spans="1:51" ht="18.75" customHeight="1" x14ac:dyDescent="0.2">
      <c r="A31" s="512"/>
      <c r="B31" s="513"/>
      <c r="C31" s="513"/>
      <c r="D31" s="513"/>
      <c r="E31" s="513"/>
      <c r="F31" s="514"/>
      <c r="G31" s="568"/>
      <c r="H31" s="377"/>
      <c r="I31" s="377"/>
      <c r="J31" s="377"/>
      <c r="K31" s="377"/>
      <c r="L31" s="377"/>
      <c r="M31" s="377"/>
      <c r="N31" s="377"/>
      <c r="O31" s="569"/>
      <c r="P31" s="581"/>
      <c r="Q31" s="377"/>
      <c r="R31" s="377"/>
      <c r="S31" s="377"/>
      <c r="T31" s="377"/>
      <c r="U31" s="377"/>
      <c r="V31" s="377"/>
      <c r="W31" s="377"/>
      <c r="X31" s="569"/>
      <c r="Y31" s="1006"/>
      <c r="Z31" s="1007"/>
      <c r="AA31" s="1008"/>
      <c r="AB31" s="1012"/>
      <c r="AC31" s="1013"/>
      <c r="AD31" s="1014"/>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2">
      <c r="A32" s="515"/>
      <c r="B32" s="513"/>
      <c r="C32" s="513"/>
      <c r="D32" s="513"/>
      <c r="E32" s="513"/>
      <c r="F32" s="514"/>
      <c r="G32" s="540"/>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2">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2">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180</v>
      </c>
      <c r="AC34" s="1030"/>
      <c r="AD34" s="1030"/>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2">
      <c r="A35" s="898" t="s">
        <v>375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2">
      <c r="A37" s="512" t="s">
        <v>346</v>
      </c>
      <c r="B37" s="513"/>
      <c r="C37" s="513"/>
      <c r="D37" s="513"/>
      <c r="E37" s="513"/>
      <c r="F37" s="514"/>
      <c r="G37" s="796" t="s">
        <v>146</v>
      </c>
      <c r="H37" s="781"/>
      <c r="I37" s="781"/>
      <c r="J37" s="781"/>
      <c r="K37" s="781"/>
      <c r="L37" s="781"/>
      <c r="M37" s="781"/>
      <c r="N37" s="781"/>
      <c r="O37" s="782"/>
      <c r="P37" s="780" t="s">
        <v>59</v>
      </c>
      <c r="Q37" s="781"/>
      <c r="R37" s="781"/>
      <c r="S37" s="781"/>
      <c r="T37" s="781"/>
      <c r="U37" s="781"/>
      <c r="V37" s="781"/>
      <c r="W37" s="781"/>
      <c r="X37" s="782"/>
      <c r="Y37" s="1005"/>
      <c r="Z37" s="411"/>
      <c r="AA37" s="412"/>
      <c r="AB37" s="1009" t="s">
        <v>11</v>
      </c>
      <c r="AC37" s="1010"/>
      <c r="AD37" s="1011"/>
      <c r="AE37" s="997" t="s">
        <v>384</v>
      </c>
      <c r="AF37" s="997"/>
      <c r="AG37" s="997"/>
      <c r="AH37" s="997"/>
      <c r="AI37" s="997" t="s">
        <v>406</v>
      </c>
      <c r="AJ37" s="997"/>
      <c r="AK37" s="997"/>
      <c r="AL37" s="458"/>
      <c r="AM37" s="997" t="s">
        <v>503</v>
      </c>
      <c r="AN37" s="997"/>
      <c r="AO37" s="997"/>
      <c r="AP37" s="458"/>
      <c r="AQ37" s="215" t="s">
        <v>232</v>
      </c>
      <c r="AR37" s="199"/>
      <c r="AS37" s="199"/>
      <c r="AT37" s="200"/>
      <c r="AU37" s="371" t="s">
        <v>134</v>
      </c>
      <c r="AV37" s="371"/>
      <c r="AW37" s="371"/>
      <c r="AX37" s="372"/>
      <c r="AY37" s="34">
        <f>COUNTA($G$39)</f>
        <v>0</v>
      </c>
    </row>
    <row r="38" spans="1:51" ht="18.75" customHeight="1" x14ac:dyDescent="0.2">
      <c r="A38" s="512"/>
      <c r="B38" s="513"/>
      <c r="C38" s="513"/>
      <c r="D38" s="513"/>
      <c r="E38" s="513"/>
      <c r="F38" s="514"/>
      <c r="G38" s="568"/>
      <c r="H38" s="377"/>
      <c r="I38" s="377"/>
      <c r="J38" s="377"/>
      <c r="K38" s="377"/>
      <c r="L38" s="377"/>
      <c r="M38" s="377"/>
      <c r="N38" s="377"/>
      <c r="O38" s="569"/>
      <c r="P38" s="581"/>
      <c r="Q38" s="377"/>
      <c r="R38" s="377"/>
      <c r="S38" s="377"/>
      <c r="T38" s="377"/>
      <c r="U38" s="377"/>
      <c r="V38" s="377"/>
      <c r="W38" s="377"/>
      <c r="X38" s="569"/>
      <c r="Y38" s="1006"/>
      <c r="Z38" s="1007"/>
      <c r="AA38" s="1008"/>
      <c r="AB38" s="1012"/>
      <c r="AC38" s="1013"/>
      <c r="AD38" s="1014"/>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2">
      <c r="A39" s="515"/>
      <c r="B39" s="513"/>
      <c r="C39" s="513"/>
      <c r="D39" s="513"/>
      <c r="E39" s="513"/>
      <c r="F39" s="514"/>
      <c r="G39" s="540"/>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2">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2">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180</v>
      </c>
      <c r="AC41" s="1030"/>
      <c r="AD41" s="1030"/>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2">
      <c r="A42" s="898" t="s">
        <v>375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2">
      <c r="A44" s="512" t="s">
        <v>346</v>
      </c>
      <c r="B44" s="513"/>
      <c r="C44" s="513"/>
      <c r="D44" s="513"/>
      <c r="E44" s="513"/>
      <c r="F44" s="514"/>
      <c r="G44" s="796" t="s">
        <v>146</v>
      </c>
      <c r="H44" s="781"/>
      <c r="I44" s="781"/>
      <c r="J44" s="781"/>
      <c r="K44" s="781"/>
      <c r="L44" s="781"/>
      <c r="M44" s="781"/>
      <c r="N44" s="781"/>
      <c r="O44" s="782"/>
      <c r="P44" s="780" t="s">
        <v>59</v>
      </c>
      <c r="Q44" s="781"/>
      <c r="R44" s="781"/>
      <c r="S44" s="781"/>
      <c r="T44" s="781"/>
      <c r="U44" s="781"/>
      <c r="V44" s="781"/>
      <c r="W44" s="781"/>
      <c r="X44" s="782"/>
      <c r="Y44" s="1005"/>
      <c r="Z44" s="411"/>
      <c r="AA44" s="412"/>
      <c r="AB44" s="1009" t="s">
        <v>11</v>
      </c>
      <c r="AC44" s="1010"/>
      <c r="AD44" s="1011"/>
      <c r="AE44" s="997" t="s">
        <v>384</v>
      </c>
      <c r="AF44" s="997"/>
      <c r="AG44" s="997"/>
      <c r="AH44" s="997"/>
      <c r="AI44" s="997" t="s">
        <v>406</v>
      </c>
      <c r="AJ44" s="997"/>
      <c r="AK44" s="997"/>
      <c r="AL44" s="458"/>
      <c r="AM44" s="997" t="s">
        <v>503</v>
      </c>
      <c r="AN44" s="997"/>
      <c r="AO44" s="997"/>
      <c r="AP44" s="458"/>
      <c r="AQ44" s="215" t="s">
        <v>232</v>
      </c>
      <c r="AR44" s="199"/>
      <c r="AS44" s="199"/>
      <c r="AT44" s="200"/>
      <c r="AU44" s="371" t="s">
        <v>134</v>
      </c>
      <c r="AV44" s="371"/>
      <c r="AW44" s="371"/>
      <c r="AX44" s="372"/>
      <c r="AY44" s="34">
        <f>COUNTA($G$46)</f>
        <v>0</v>
      </c>
    </row>
    <row r="45" spans="1:51" ht="18.75" customHeight="1" x14ac:dyDescent="0.2">
      <c r="A45" s="512"/>
      <c r="B45" s="513"/>
      <c r="C45" s="513"/>
      <c r="D45" s="513"/>
      <c r="E45" s="513"/>
      <c r="F45" s="514"/>
      <c r="G45" s="568"/>
      <c r="H45" s="377"/>
      <c r="I45" s="377"/>
      <c r="J45" s="377"/>
      <c r="K45" s="377"/>
      <c r="L45" s="377"/>
      <c r="M45" s="377"/>
      <c r="N45" s="377"/>
      <c r="O45" s="569"/>
      <c r="P45" s="581"/>
      <c r="Q45" s="377"/>
      <c r="R45" s="377"/>
      <c r="S45" s="377"/>
      <c r="T45" s="377"/>
      <c r="U45" s="377"/>
      <c r="V45" s="377"/>
      <c r="W45" s="377"/>
      <c r="X45" s="569"/>
      <c r="Y45" s="1006"/>
      <c r="Z45" s="1007"/>
      <c r="AA45" s="1008"/>
      <c r="AB45" s="1012"/>
      <c r="AC45" s="1013"/>
      <c r="AD45" s="1014"/>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2">
      <c r="A46" s="515"/>
      <c r="B46" s="513"/>
      <c r="C46" s="513"/>
      <c r="D46" s="513"/>
      <c r="E46" s="513"/>
      <c r="F46" s="514"/>
      <c r="G46" s="540"/>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2">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2">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180</v>
      </c>
      <c r="AC48" s="1030"/>
      <c r="AD48" s="1030"/>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2">
      <c r="A49" s="898" t="s">
        <v>375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2">
      <c r="A51" s="512" t="s">
        <v>346</v>
      </c>
      <c r="B51" s="513"/>
      <c r="C51" s="513"/>
      <c r="D51" s="513"/>
      <c r="E51" s="513"/>
      <c r="F51" s="514"/>
      <c r="G51" s="796" t="s">
        <v>146</v>
      </c>
      <c r="H51" s="781"/>
      <c r="I51" s="781"/>
      <c r="J51" s="781"/>
      <c r="K51" s="781"/>
      <c r="L51" s="781"/>
      <c r="M51" s="781"/>
      <c r="N51" s="781"/>
      <c r="O51" s="782"/>
      <c r="P51" s="780" t="s">
        <v>59</v>
      </c>
      <c r="Q51" s="781"/>
      <c r="R51" s="781"/>
      <c r="S51" s="781"/>
      <c r="T51" s="781"/>
      <c r="U51" s="781"/>
      <c r="V51" s="781"/>
      <c r="W51" s="781"/>
      <c r="X51" s="782"/>
      <c r="Y51" s="1005"/>
      <c r="Z51" s="411"/>
      <c r="AA51" s="412"/>
      <c r="AB51" s="458" t="s">
        <v>11</v>
      </c>
      <c r="AC51" s="1010"/>
      <c r="AD51" s="1011"/>
      <c r="AE51" s="997" t="s">
        <v>384</v>
      </c>
      <c r="AF51" s="997"/>
      <c r="AG51" s="997"/>
      <c r="AH51" s="997"/>
      <c r="AI51" s="997" t="s">
        <v>406</v>
      </c>
      <c r="AJ51" s="997"/>
      <c r="AK51" s="997"/>
      <c r="AL51" s="458"/>
      <c r="AM51" s="997" t="s">
        <v>503</v>
      </c>
      <c r="AN51" s="997"/>
      <c r="AO51" s="997"/>
      <c r="AP51" s="458"/>
      <c r="AQ51" s="215" t="s">
        <v>232</v>
      </c>
      <c r="AR51" s="199"/>
      <c r="AS51" s="199"/>
      <c r="AT51" s="200"/>
      <c r="AU51" s="371" t="s">
        <v>134</v>
      </c>
      <c r="AV51" s="371"/>
      <c r="AW51" s="371"/>
      <c r="AX51" s="372"/>
      <c r="AY51" s="34">
        <f>COUNTA($G$53)</f>
        <v>0</v>
      </c>
    </row>
    <row r="52" spans="1:51" ht="18.75" customHeight="1" x14ac:dyDescent="0.2">
      <c r="A52" s="512"/>
      <c r="B52" s="513"/>
      <c r="C52" s="513"/>
      <c r="D52" s="513"/>
      <c r="E52" s="513"/>
      <c r="F52" s="514"/>
      <c r="G52" s="568"/>
      <c r="H52" s="377"/>
      <c r="I52" s="377"/>
      <c r="J52" s="377"/>
      <c r="K52" s="377"/>
      <c r="L52" s="377"/>
      <c r="M52" s="377"/>
      <c r="N52" s="377"/>
      <c r="O52" s="569"/>
      <c r="P52" s="581"/>
      <c r="Q52" s="377"/>
      <c r="R52" s="377"/>
      <c r="S52" s="377"/>
      <c r="T52" s="377"/>
      <c r="U52" s="377"/>
      <c r="V52" s="377"/>
      <c r="W52" s="377"/>
      <c r="X52" s="569"/>
      <c r="Y52" s="1006"/>
      <c r="Z52" s="1007"/>
      <c r="AA52" s="1008"/>
      <c r="AB52" s="1012"/>
      <c r="AC52" s="1013"/>
      <c r="AD52" s="1014"/>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2">
      <c r="A53" s="515"/>
      <c r="B53" s="513"/>
      <c r="C53" s="513"/>
      <c r="D53" s="513"/>
      <c r="E53" s="513"/>
      <c r="F53" s="514"/>
      <c r="G53" s="540"/>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2">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2">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180</v>
      </c>
      <c r="AC55" s="1030"/>
      <c r="AD55" s="1030"/>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2">
      <c r="A56" s="898" t="s">
        <v>375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2">
      <c r="A58" s="512" t="s">
        <v>346</v>
      </c>
      <c r="B58" s="513"/>
      <c r="C58" s="513"/>
      <c r="D58" s="513"/>
      <c r="E58" s="513"/>
      <c r="F58" s="514"/>
      <c r="G58" s="796" t="s">
        <v>146</v>
      </c>
      <c r="H58" s="781"/>
      <c r="I58" s="781"/>
      <c r="J58" s="781"/>
      <c r="K58" s="781"/>
      <c r="L58" s="781"/>
      <c r="M58" s="781"/>
      <c r="N58" s="781"/>
      <c r="O58" s="782"/>
      <c r="P58" s="780" t="s">
        <v>59</v>
      </c>
      <c r="Q58" s="781"/>
      <c r="R58" s="781"/>
      <c r="S58" s="781"/>
      <c r="T58" s="781"/>
      <c r="U58" s="781"/>
      <c r="V58" s="781"/>
      <c r="W58" s="781"/>
      <c r="X58" s="782"/>
      <c r="Y58" s="1005"/>
      <c r="Z58" s="411"/>
      <c r="AA58" s="412"/>
      <c r="AB58" s="1009" t="s">
        <v>11</v>
      </c>
      <c r="AC58" s="1010"/>
      <c r="AD58" s="1011"/>
      <c r="AE58" s="997" t="s">
        <v>384</v>
      </c>
      <c r="AF58" s="997"/>
      <c r="AG58" s="997"/>
      <c r="AH58" s="997"/>
      <c r="AI58" s="997" t="s">
        <v>406</v>
      </c>
      <c r="AJ58" s="997"/>
      <c r="AK58" s="997"/>
      <c r="AL58" s="458"/>
      <c r="AM58" s="997" t="s">
        <v>503</v>
      </c>
      <c r="AN58" s="997"/>
      <c r="AO58" s="997"/>
      <c r="AP58" s="458"/>
      <c r="AQ58" s="215" t="s">
        <v>232</v>
      </c>
      <c r="AR58" s="199"/>
      <c r="AS58" s="199"/>
      <c r="AT58" s="200"/>
      <c r="AU58" s="371" t="s">
        <v>134</v>
      </c>
      <c r="AV58" s="371"/>
      <c r="AW58" s="371"/>
      <c r="AX58" s="372"/>
      <c r="AY58" s="34">
        <f>COUNTA($G$60)</f>
        <v>0</v>
      </c>
    </row>
    <row r="59" spans="1:51" ht="18.75" customHeight="1" x14ac:dyDescent="0.2">
      <c r="A59" s="512"/>
      <c r="B59" s="513"/>
      <c r="C59" s="513"/>
      <c r="D59" s="513"/>
      <c r="E59" s="513"/>
      <c r="F59" s="514"/>
      <c r="G59" s="568"/>
      <c r="H59" s="377"/>
      <c r="I59" s="377"/>
      <c r="J59" s="377"/>
      <c r="K59" s="377"/>
      <c r="L59" s="377"/>
      <c r="M59" s="377"/>
      <c r="N59" s="377"/>
      <c r="O59" s="569"/>
      <c r="P59" s="581"/>
      <c r="Q59" s="377"/>
      <c r="R59" s="377"/>
      <c r="S59" s="377"/>
      <c r="T59" s="377"/>
      <c r="U59" s="377"/>
      <c r="V59" s="377"/>
      <c r="W59" s="377"/>
      <c r="X59" s="569"/>
      <c r="Y59" s="1006"/>
      <c r="Z59" s="1007"/>
      <c r="AA59" s="1008"/>
      <c r="AB59" s="1012"/>
      <c r="AC59" s="1013"/>
      <c r="AD59" s="1014"/>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2">
      <c r="A60" s="515"/>
      <c r="B60" s="513"/>
      <c r="C60" s="513"/>
      <c r="D60" s="513"/>
      <c r="E60" s="513"/>
      <c r="F60" s="514"/>
      <c r="G60" s="540"/>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2">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2">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180</v>
      </c>
      <c r="AC62" s="1030"/>
      <c r="AD62" s="1030"/>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2">
      <c r="A63" s="898" t="s">
        <v>375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2">
      <c r="A65" s="512" t="s">
        <v>346</v>
      </c>
      <c r="B65" s="513"/>
      <c r="C65" s="513"/>
      <c r="D65" s="513"/>
      <c r="E65" s="513"/>
      <c r="F65" s="514"/>
      <c r="G65" s="796" t="s">
        <v>146</v>
      </c>
      <c r="H65" s="781"/>
      <c r="I65" s="781"/>
      <c r="J65" s="781"/>
      <c r="K65" s="781"/>
      <c r="L65" s="781"/>
      <c r="M65" s="781"/>
      <c r="N65" s="781"/>
      <c r="O65" s="782"/>
      <c r="P65" s="780" t="s">
        <v>59</v>
      </c>
      <c r="Q65" s="781"/>
      <c r="R65" s="781"/>
      <c r="S65" s="781"/>
      <c r="T65" s="781"/>
      <c r="U65" s="781"/>
      <c r="V65" s="781"/>
      <c r="W65" s="781"/>
      <c r="X65" s="782"/>
      <c r="Y65" s="1005"/>
      <c r="Z65" s="411"/>
      <c r="AA65" s="412"/>
      <c r="AB65" s="1009" t="s">
        <v>11</v>
      </c>
      <c r="AC65" s="1010"/>
      <c r="AD65" s="1011"/>
      <c r="AE65" s="997" t="s">
        <v>384</v>
      </c>
      <c r="AF65" s="997"/>
      <c r="AG65" s="997"/>
      <c r="AH65" s="997"/>
      <c r="AI65" s="997" t="s">
        <v>406</v>
      </c>
      <c r="AJ65" s="997"/>
      <c r="AK65" s="997"/>
      <c r="AL65" s="458"/>
      <c r="AM65" s="997" t="s">
        <v>503</v>
      </c>
      <c r="AN65" s="997"/>
      <c r="AO65" s="997"/>
      <c r="AP65" s="458"/>
      <c r="AQ65" s="215" t="s">
        <v>232</v>
      </c>
      <c r="AR65" s="199"/>
      <c r="AS65" s="199"/>
      <c r="AT65" s="200"/>
      <c r="AU65" s="371" t="s">
        <v>134</v>
      </c>
      <c r="AV65" s="371"/>
      <c r="AW65" s="371"/>
      <c r="AX65" s="372"/>
      <c r="AY65" s="34">
        <f>COUNTA($G$67)</f>
        <v>0</v>
      </c>
    </row>
    <row r="66" spans="1:51" ht="18.75" customHeight="1" x14ac:dyDescent="0.2">
      <c r="A66" s="512"/>
      <c r="B66" s="513"/>
      <c r="C66" s="513"/>
      <c r="D66" s="513"/>
      <c r="E66" s="513"/>
      <c r="F66" s="514"/>
      <c r="G66" s="568"/>
      <c r="H66" s="377"/>
      <c r="I66" s="377"/>
      <c r="J66" s="377"/>
      <c r="K66" s="377"/>
      <c r="L66" s="377"/>
      <c r="M66" s="377"/>
      <c r="N66" s="377"/>
      <c r="O66" s="569"/>
      <c r="P66" s="581"/>
      <c r="Q66" s="377"/>
      <c r="R66" s="377"/>
      <c r="S66" s="377"/>
      <c r="T66" s="377"/>
      <c r="U66" s="377"/>
      <c r="V66" s="377"/>
      <c r="W66" s="377"/>
      <c r="X66" s="569"/>
      <c r="Y66" s="1006"/>
      <c r="Z66" s="1007"/>
      <c r="AA66" s="1008"/>
      <c r="AB66" s="1012"/>
      <c r="AC66" s="1013"/>
      <c r="AD66" s="1014"/>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2">
      <c r="A67" s="515"/>
      <c r="B67" s="513"/>
      <c r="C67" s="513"/>
      <c r="D67" s="513"/>
      <c r="E67" s="513"/>
      <c r="F67" s="514"/>
      <c r="G67" s="540"/>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2">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2">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2">
      <c r="A70" s="898" t="s">
        <v>375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1111" sqref="A1111:XFD1139"/>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4" t="s">
        <v>28</v>
      </c>
      <c r="B2" s="1035"/>
      <c r="C2" s="1035"/>
      <c r="D2" s="1035"/>
      <c r="E2" s="1035"/>
      <c r="F2" s="1036"/>
      <c r="G2" s="439" t="s">
        <v>361</v>
      </c>
      <c r="H2" s="440"/>
      <c r="I2" s="440"/>
      <c r="J2" s="440"/>
      <c r="K2" s="440"/>
      <c r="L2" s="440"/>
      <c r="M2" s="440"/>
      <c r="N2" s="440"/>
      <c r="O2" s="440"/>
      <c r="P2" s="440"/>
      <c r="Q2" s="440"/>
      <c r="R2" s="440"/>
      <c r="S2" s="440"/>
      <c r="T2" s="440"/>
      <c r="U2" s="440"/>
      <c r="V2" s="440"/>
      <c r="W2" s="440"/>
      <c r="X2" s="440"/>
      <c r="Y2" s="440"/>
      <c r="Z2" s="440"/>
      <c r="AA2" s="440"/>
      <c r="AB2" s="441"/>
      <c r="AC2" s="439" t="s">
        <v>363</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37"/>
      <c r="B5" s="1038"/>
      <c r="C5" s="1038"/>
      <c r="D5" s="1038"/>
      <c r="E5" s="1038"/>
      <c r="F5" s="1039"/>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2">
      <c r="A6" s="1037"/>
      <c r="B6" s="1038"/>
      <c r="C6" s="1038"/>
      <c r="D6" s="1038"/>
      <c r="E6" s="1038"/>
      <c r="F6" s="1039"/>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2">
      <c r="A7" s="1037"/>
      <c r="B7" s="1038"/>
      <c r="C7" s="1038"/>
      <c r="D7" s="1038"/>
      <c r="E7" s="1038"/>
      <c r="F7" s="1039"/>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2">
      <c r="A8" s="1037"/>
      <c r="B8" s="1038"/>
      <c r="C8" s="1038"/>
      <c r="D8" s="1038"/>
      <c r="E8" s="1038"/>
      <c r="F8" s="1039"/>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2">
      <c r="A9" s="1037"/>
      <c r="B9" s="1038"/>
      <c r="C9" s="1038"/>
      <c r="D9" s="1038"/>
      <c r="E9" s="1038"/>
      <c r="F9" s="1039"/>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2">
      <c r="A10" s="1037"/>
      <c r="B10" s="1038"/>
      <c r="C10" s="1038"/>
      <c r="D10" s="1038"/>
      <c r="E10" s="1038"/>
      <c r="F10" s="1039"/>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2">
      <c r="A11" s="1037"/>
      <c r="B11" s="1038"/>
      <c r="C11" s="1038"/>
      <c r="D11" s="1038"/>
      <c r="E11" s="1038"/>
      <c r="F11" s="1039"/>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2">
      <c r="A12" s="1037"/>
      <c r="B12" s="1038"/>
      <c r="C12" s="1038"/>
      <c r="D12" s="1038"/>
      <c r="E12" s="1038"/>
      <c r="F12" s="1039"/>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2">
      <c r="A13" s="1037"/>
      <c r="B13" s="1038"/>
      <c r="C13" s="1038"/>
      <c r="D13" s="1038"/>
      <c r="E13" s="1038"/>
      <c r="F13" s="1039"/>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5">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2">
      <c r="A15" s="1037"/>
      <c r="B15" s="1038"/>
      <c r="C15" s="1038"/>
      <c r="D15" s="1038"/>
      <c r="E15" s="1038"/>
      <c r="F15" s="1039"/>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37"/>
      <c r="B18" s="1038"/>
      <c r="C18" s="1038"/>
      <c r="D18" s="1038"/>
      <c r="E18" s="1038"/>
      <c r="F18" s="1039"/>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2">
      <c r="A19" s="1037"/>
      <c r="B19" s="1038"/>
      <c r="C19" s="1038"/>
      <c r="D19" s="1038"/>
      <c r="E19" s="1038"/>
      <c r="F19" s="1039"/>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2">
      <c r="A20" s="1037"/>
      <c r="B20" s="1038"/>
      <c r="C20" s="1038"/>
      <c r="D20" s="1038"/>
      <c r="E20" s="1038"/>
      <c r="F20" s="1039"/>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2">
      <c r="A21" s="1037"/>
      <c r="B21" s="1038"/>
      <c r="C21" s="1038"/>
      <c r="D21" s="1038"/>
      <c r="E21" s="1038"/>
      <c r="F21" s="1039"/>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2">
      <c r="A22" s="1037"/>
      <c r="B22" s="1038"/>
      <c r="C22" s="1038"/>
      <c r="D22" s="1038"/>
      <c r="E22" s="1038"/>
      <c r="F22" s="1039"/>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2">
      <c r="A23" s="1037"/>
      <c r="B23" s="1038"/>
      <c r="C23" s="1038"/>
      <c r="D23" s="1038"/>
      <c r="E23" s="1038"/>
      <c r="F23" s="1039"/>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2">
      <c r="A24" s="1037"/>
      <c r="B24" s="1038"/>
      <c r="C24" s="1038"/>
      <c r="D24" s="1038"/>
      <c r="E24" s="1038"/>
      <c r="F24" s="1039"/>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2">
      <c r="A25" s="1037"/>
      <c r="B25" s="1038"/>
      <c r="C25" s="1038"/>
      <c r="D25" s="1038"/>
      <c r="E25" s="1038"/>
      <c r="F25" s="1039"/>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2">
      <c r="A26" s="1037"/>
      <c r="B26" s="1038"/>
      <c r="C26" s="1038"/>
      <c r="D26" s="1038"/>
      <c r="E26" s="1038"/>
      <c r="F26" s="1039"/>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5">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2">
      <c r="A28" s="1037"/>
      <c r="B28" s="1038"/>
      <c r="C28" s="1038"/>
      <c r="D28" s="1038"/>
      <c r="E28" s="1038"/>
      <c r="F28" s="1039"/>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37"/>
      <c r="B31" s="1038"/>
      <c r="C31" s="1038"/>
      <c r="D31" s="1038"/>
      <c r="E31" s="1038"/>
      <c r="F31" s="1039"/>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2">
      <c r="A32" s="1037"/>
      <c r="B32" s="1038"/>
      <c r="C32" s="1038"/>
      <c r="D32" s="1038"/>
      <c r="E32" s="1038"/>
      <c r="F32" s="1039"/>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2">
      <c r="A33" s="1037"/>
      <c r="B33" s="1038"/>
      <c r="C33" s="1038"/>
      <c r="D33" s="1038"/>
      <c r="E33" s="1038"/>
      <c r="F33" s="1039"/>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2">
      <c r="A34" s="1037"/>
      <c r="B34" s="1038"/>
      <c r="C34" s="1038"/>
      <c r="D34" s="1038"/>
      <c r="E34" s="1038"/>
      <c r="F34" s="1039"/>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2">
      <c r="A35" s="1037"/>
      <c r="B35" s="1038"/>
      <c r="C35" s="1038"/>
      <c r="D35" s="1038"/>
      <c r="E35" s="1038"/>
      <c r="F35" s="1039"/>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2">
      <c r="A36" s="1037"/>
      <c r="B36" s="1038"/>
      <c r="C36" s="1038"/>
      <c r="D36" s="1038"/>
      <c r="E36" s="1038"/>
      <c r="F36" s="1039"/>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2">
      <c r="A37" s="1037"/>
      <c r="B37" s="1038"/>
      <c r="C37" s="1038"/>
      <c r="D37" s="1038"/>
      <c r="E37" s="1038"/>
      <c r="F37" s="1039"/>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2">
      <c r="A38" s="1037"/>
      <c r="B38" s="1038"/>
      <c r="C38" s="1038"/>
      <c r="D38" s="1038"/>
      <c r="E38" s="1038"/>
      <c r="F38" s="1039"/>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2">
      <c r="A39" s="1037"/>
      <c r="B39" s="1038"/>
      <c r="C39" s="1038"/>
      <c r="D39" s="1038"/>
      <c r="E39" s="1038"/>
      <c r="F39" s="1039"/>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5">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2">
      <c r="A41" s="1037"/>
      <c r="B41" s="1038"/>
      <c r="C41" s="1038"/>
      <c r="D41" s="1038"/>
      <c r="E41" s="1038"/>
      <c r="F41" s="1039"/>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37"/>
      <c r="B44" s="1038"/>
      <c r="C44" s="1038"/>
      <c r="D44" s="1038"/>
      <c r="E44" s="1038"/>
      <c r="F44" s="1039"/>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2">
      <c r="A45" s="1037"/>
      <c r="B45" s="1038"/>
      <c r="C45" s="1038"/>
      <c r="D45" s="1038"/>
      <c r="E45" s="1038"/>
      <c r="F45" s="1039"/>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2">
      <c r="A46" s="1037"/>
      <c r="B46" s="1038"/>
      <c r="C46" s="1038"/>
      <c r="D46" s="1038"/>
      <c r="E46" s="1038"/>
      <c r="F46" s="1039"/>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2">
      <c r="A47" s="1037"/>
      <c r="B47" s="1038"/>
      <c r="C47" s="1038"/>
      <c r="D47" s="1038"/>
      <c r="E47" s="1038"/>
      <c r="F47" s="1039"/>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2">
      <c r="A48" s="1037"/>
      <c r="B48" s="1038"/>
      <c r="C48" s="1038"/>
      <c r="D48" s="1038"/>
      <c r="E48" s="1038"/>
      <c r="F48" s="1039"/>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2">
      <c r="A49" s="1037"/>
      <c r="B49" s="1038"/>
      <c r="C49" s="1038"/>
      <c r="D49" s="1038"/>
      <c r="E49" s="1038"/>
      <c r="F49" s="1039"/>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2">
      <c r="A50" s="1037"/>
      <c r="B50" s="1038"/>
      <c r="C50" s="1038"/>
      <c r="D50" s="1038"/>
      <c r="E50" s="1038"/>
      <c r="F50" s="1039"/>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2">
      <c r="A51" s="1037"/>
      <c r="B51" s="1038"/>
      <c r="C51" s="1038"/>
      <c r="D51" s="1038"/>
      <c r="E51" s="1038"/>
      <c r="F51" s="1039"/>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2">
      <c r="A52" s="1037"/>
      <c r="B52" s="1038"/>
      <c r="C52" s="1038"/>
      <c r="D52" s="1038"/>
      <c r="E52" s="1038"/>
      <c r="F52" s="1039"/>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5"/>
    <row r="55" spans="1:51" ht="30" customHeight="1" x14ac:dyDescent="0.2">
      <c r="A55" s="1034" t="s">
        <v>28</v>
      </c>
      <c r="B55" s="1035"/>
      <c r="C55" s="1035"/>
      <c r="D55" s="1035"/>
      <c r="E55" s="1035"/>
      <c r="F55" s="1036"/>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37"/>
      <c r="B58" s="1038"/>
      <c r="C58" s="1038"/>
      <c r="D58" s="1038"/>
      <c r="E58" s="1038"/>
      <c r="F58" s="1039"/>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2">
      <c r="A59" s="1037"/>
      <c r="B59" s="1038"/>
      <c r="C59" s="1038"/>
      <c r="D59" s="1038"/>
      <c r="E59" s="1038"/>
      <c r="F59" s="1039"/>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2">
      <c r="A60" s="1037"/>
      <c r="B60" s="1038"/>
      <c r="C60" s="1038"/>
      <c r="D60" s="1038"/>
      <c r="E60" s="1038"/>
      <c r="F60" s="1039"/>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2">
      <c r="A61" s="1037"/>
      <c r="B61" s="1038"/>
      <c r="C61" s="1038"/>
      <c r="D61" s="1038"/>
      <c r="E61" s="1038"/>
      <c r="F61" s="1039"/>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2">
      <c r="A62" s="1037"/>
      <c r="B62" s="1038"/>
      <c r="C62" s="1038"/>
      <c r="D62" s="1038"/>
      <c r="E62" s="1038"/>
      <c r="F62" s="1039"/>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2">
      <c r="A63" s="1037"/>
      <c r="B63" s="1038"/>
      <c r="C63" s="1038"/>
      <c r="D63" s="1038"/>
      <c r="E63" s="1038"/>
      <c r="F63" s="1039"/>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2">
      <c r="A64" s="1037"/>
      <c r="B64" s="1038"/>
      <c r="C64" s="1038"/>
      <c r="D64" s="1038"/>
      <c r="E64" s="1038"/>
      <c r="F64" s="1039"/>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2">
      <c r="A65" s="1037"/>
      <c r="B65" s="1038"/>
      <c r="C65" s="1038"/>
      <c r="D65" s="1038"/>
      <c r="E65" s="1038"/>
      <c r="F65" s="1039"/>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2">
      <c r="A66" s="1037"/>
      <c r="B66" s="1038"/>
      <c r="C66" s="1038"/>
      <c r="D66" s="1038"/>
      <c r="E66" s="1038"/>
      <c r="F66" s="1039"/>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5">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2">
      <c r="A68" s="1037"/>
      <c r="B68" s="1038"/>
      <c r="C68" s="1038"/>
      <c r="D68" s="1038"/>
      <c r="E68" s="1038"/>
      <c r="F68" s="1039"/>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37"/>
      <c r="B71" s="1038"/>
      <c r="C71" s="1038"/>
      <c r="D71" s="1038"/>
      <c r="E71" s="1038"/>
      <c r="F71" s="1039"/>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2">
      <c r="A72" s="1037"/>
      <c r="B72" s="1038"/>
      <c r="C72" s="1038"/>
      <c r="D72" s="1038"/>
      <c r="E72" s="1038"/>
      <c r="F72" s="1039"/>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2">
      <c r="A73" s="1037"/>
      <c r="B73" s="1038"/>
      <c r="C73" s="1038"/>
      <c r="D73" s="1038"/>
      <c r="E73" s="1038"/>
      <c r="F73" s="1039"/>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2">
      <c r="A74" s="1037"/>
      <c r="B74" s="1038"/>
      <c r="C74" s="1038"/>
      <c r="D74" s="1038"/>
      <c r="E74" s="1038"/>
      <c r="F74" s="1039"/>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2">
      <c r="A75" s="1037"/>
      <c r="B75" s="1038"/>
      <c r="C75" s="1038"/>
      <c r="D75" s="1038"/>
      <c r="E75" s="1038"/>
      <c r="F75" s="1039"/>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2">
      <c r="A76" s="1037"/>
      <c r="B76" s="1038"/>
      <c r="C76" s="1038"/>
      <c r="D76" s="1038"/>
      <c r="E76" s="1038"/>
      <c r="F76" s="1039"/>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2">
      <c r="A77" s="1037"/>
      <c r="B77" s="1038"/>
      <c r="C77" s="1038"/>
      <c r="D77" s="1038"/>
      <c r="E77" s="1038"/>
      <c r="F77" s="1039"/>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2">
      <c r="A78" s="1037"/>
      <c r="B78" s="1038"/>
      <c r="C78" s="1038"/>
      <c r="D78" s="1038"/>
      <c r="E78" s="1038"/>
      <c r="F78" s="1039"/>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2">
      <c r="A79" s="1037"/>
      <c r="B79" s="1038"/>
      <c r="C79" s="1038"/>
      <c r="D79" s="1038"/>
      <c r="E79" s="1038"/>
      <c r="F79" s="1039"/>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5">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2">
      <c r="A81" s="1037"/>
      <c r="B81" s="1038"/>
      <c r="C81" s="1038"/>
      <c r="D81" s="1038"/>
      <c r="E81" s="1038"/>
      <c r="F81" s="1039"/>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37"/>
      <c r="B84" s="1038"/>
      <c r="C84" s="1038"/>
      <c r="D84" s="1038"/>
      <c r="E84" s="1038"/>
      <c r="F84" s="1039"/>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2">
      <c r="A85" s="1037"/>
      <c r="B85" s="1038"/>
      <c r="C85" s="1038"/>
      <c r="D85" s="1038"/>
      <c r="E85" s="1038"/>
      <c r="F85" s="1039"/>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2">
      <c r="A86" s="1037"/>
      <c r="B86" s="1038"/>
      <c r="C86" s="1038"/>
      <c r="D86" s="1038"/>
      <c r="E86" s="1038"/>
      <c r="F86" s="1039"/>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2">
      <c r="A87" s="1037"/>
      <c r="B87" s="1038"/>
      <c r="C87" s="1038"/>
      <c r="D87" s="1038"/>
      <c r="E87" s="1038"/>
      <c r="F87" s="1039"/>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2">
      <c r="A88" s="1037"/>
      <c r="B88" s="1038"/>
      <c r="C88" s="1038"/>
      <c r="D88" s="1038"/>
      <c r="E88" s="1038"/>
      <c r="F88" s="1039"/>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2">
      <c r="A89" s="1037"/>
      <c r="B89" s="1038"/>
      <c r="C89" s="1038"/>
      <c r="D89" s="1038"/>
      <c r="E89" s="1038"/>
      <c r="F89" s="1039"/>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2">
      <c r="A90" s="1037"/>
      <c r="B90" s="1038"/>
      <c r="C90" s="1038"/>
      <c r="D90" s="1038"/>
      <c r="E90" s="1038"/>
      <c r="F90" s="1039"/>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2">
      <c r="A91" s="1037"/>
      <c r="B91" s="1038"/>
      <c r="C91" s="1038"/>
      <c r="D91" s="1038"/>
      <c r="E91" s="1038"/>
      <c r="F91" s="1039"/>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2">
      <c r="A92" s="1037"/>
      <c r="B92" s="1038"/>
      <c r="C92" s="1038"/>
      <c r="D92" s="1038"/>
      <c r="E92" s="1038"/>
      <c r="F92" s="1039"/>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5">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2">
      <c r="A94" s="1037"/>
      <c r="B94" s="1038"/>
      <c r="C94" s="1038"/>
      <c r="D94" s="1038"/>
      <c r="E94" s="1038"/>
      <c r="F94" s="1039"/>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37"/>
      <c r="B97" s="1038"/>
      <c r="C97" s="1038"/>
      <c r="D97" s="1038"/>
      <c r="E97" s="1038"/>
      <c r="F97" s="1039"/>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2">
      <c r="A98" s="1037"/>
      <c r="B98" s="1038"/>
      <c r="C98" s="1038"/>
      <c r="D98" s="1038"/>
      <c r="E98" s="1038"/>
      <c r="F98" s="1039"/>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2">
      <c r="A99" s="1037"/>
      <c r="B99" s="1038"/>
      <c r="C99" s="1038"/>
      <c r="D99" s="1038"/>
      <c r="E99" s="1038"/>
      <c r="F99" s="1039"/>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2">
      <c r="A100" s="1037"/>
      <c r="B100" s="1038"/>
      <c r="C100" s="1038"/>
      <c r="D100" s="1038"/>
      <c r="E100" s="1038"/>
      <c r="F100" s="1039"/>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2">
      <c r="A101" s="1037"/>
      <c r="B101" s="1038"/>
      <c r="C101" s="1038"/>
      <c r="D101" s="1038"/>
      <c r="E101" s="1038"/>
      <c r="F101" s="1039"/>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2">
      <c r="A102" s="1037"/>
      <c r="B102" s="1038"/>
      <c r="C102" s="1038"/>
      <c r="D102" s="1038"/>
      <c r="E102" s="1038"/>
      <c r="F102" s="1039"/>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2">
      <c r="A103" s="1037"/>
      <c r="B103" s="1038"/>
      <c r="C103" s="1038"/>
      <c r="D103" s="1038"/>
      <c r="E103" s="1038"/>
      <c r="F103" s="1039"/>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2">
      <c r="A104" s="1037"/>
      <c r="B104" s="1038"/>
      <c r="C104" s="1038"/>
      <c r="D104" s="1038"/>
      <c r="E104" s="1038"/>
      <c r="F104" s="1039"/>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2">
      <c r="A105" s="1037"/>
      <c r="B105" s="1038"/>
      <c r="C105" s="1038"/>
      <c r="D105" s="1038"/>
      <c r="E105" s="1038"/>
      <c r="F105" s="1039"/>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5"/>
    <row r="108" spans="1:51" ht="30" customHeight="1" x14ac:dyDescent="0.2">
      <c r="A108" s="1034" t="s">
        <v>28</v>
      </c>
      <c r="B108" s="1035"/>
      <c r="C108" s="1035"/>
      <c r="D108" s="1035"/>
      <c r="E108" s="1035"/>
      <c r="F108" s="1036"/>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37"/>
      <c r="B111" s="1038"/>
      <c r="C111" s="1038"/>
      <c r="D111" s="1038"/>
      <c r="E111" s="1038"/>
      <c r="F111" s="1039"/>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2">
      <c r="A112" s="1037"/>
      <c r="B112" s="1038"/>
      <c r="C112" s="1038"/>
      <c r="D112" s="1038"/>
      <c r="E112" s="1038"/>
      <c r="F112" s="1039"/>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2">
      <c r="A113" s="1037"/>
      <c r="B113" s="1038"/>
      <c r="C113" s="1038"/>
      <c r="D113" s="1038"/>
      <c r="E113" s="1038"/>
      <c r="F113" s="1039"/>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2">
      <c r="A114" s="1037"/>
      <c r="B114" s="1038"/>
      <c r="C114" s="1038"/>
      <c r="D114" s="1038"/>
      <c r="E114" s="1038"/>
      <c r="F114" s="1039"/>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2">
      <c r="A115" s="1037"/>
      <c r="B115" s="1038"/>
      <c r="C115" s="1038"/>
      <c r="D115" s="1038"/>
      <c r="E115" s="1038"/>
      <c r="F115" s="1039"/>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2">
      <c r="A116" s="1037"/>
      <c r="B116" s="1038"/>
      <c r="C116" s="1038"/>
      <c r="D116" s="1038"/>
      <c r="E116" s="1038"/>
      <c r="F116" s="1039"/>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2">
      <c r="A117" s="1037"/>
      <c r="B117" s="1038"/>
      <c r="C117" s="1038"/>
      <c r="D117" s="1038"/>
      <c r="E117" s="1038"/>
      <c r="F117" s="1039"/>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2">
      <c r="A118" s="1037"/>
      <c r="B118" s="1038"/>
      <c r="C118" s="1038"/>
      <c r="D118" s="1038"/>
      <c r="E118" s="1038"/>
      <c r="F118" s="1039"/>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2">
      <c r="A119" s="1037"/>
      <c r="B119" s="1038"/>
      <c r="C119" s="1038"/>
      <c r="D119" s="1038"/>
      <c r="E119" s="1038"/>
      <c r="F119" s="1039"/>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5">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2">
      <c r="A121" s="1037"/>
      <c r="B121" s="1038"/>
      <c r="C121" s="1038"/>
      <c r="D121" s="1038"/>
      <c r="E121" s="1038"/>
      <c r="F121" s="1039"/>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37"/>
      <c r="B124" s="1038"/>
      <c r="C124" s="1038"/>
      <c r="D124" s="1038"/>
      <c r="E124" s="1038"/>
      <c r="F124" s="1039"/>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2">
      <c r="A125" s="1037"/>
      <c r="B125" s="1038"/>
      <c r="C125" s="1038"/>
      <c r="D125" s="1038"/>
      <c r="E125" s="1038"/>
      <c r="F125" s="1039"/>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2">
      <c r="A126" s="1037"/>
      <c r="B126" s="1038"/>
      <c r="C126" s="1038"/>
      <c r="D126" s="1038"/>
      <c r="E126" s="1038"/>
      <c r="F126" s="1039"/>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2">
      <c r="A127" s="1037"/>
      <c r="B127" s="1038"/>
      <c r="C127" s="1038"/>
      <c r="D127" s="1038"/>
      <c r="E127" s="1038"/>
      <c r="F127" s="1039"/>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2">
      <c r="A128" s="1037"/>
      <c r="B128" s="1038"/>
      <c r="C128" s="1038"/>
      <c r="D128" s="1038"/>
      <c r="E128" s="1038"/>
      <c r="F128" s="1039"/>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2">
      <c r="A129" s="1037"/>
      <c r="B129" s="1038"/>
      <c r="C129" s="1038"/>
      <c r="D129" s="1038"/>
      <c r="E129" s="1038"/>
      <c r="F129" s="1039"/>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2">
      <c r="A130" s="1037"/>
      <c r="B130" s="1038"/>
      <c r="C130" s="1038"/>
      <c r="D130" s="1038"/>
      <c r="E130" s="1038"/>
      <c r="F130" s="1039"/>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2">
      <c r="A131" s="1037"/>
      <c r="B131" s="1038"/>
      <c r="C131" s="1038"/>
      <c r="D131" s="1038"/>
      <c r="E131" s="1038"/>
      <c r="F131" s="1039"/>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2">
      <c r="A132" s="1037"/>
      <c r="B132" s="1038"/>
      <c r="C132" s="1038"/>
      <c r="D132" s="1038"/>
      <c r="E132" s="1038"/>
      <c r="F132" s="1039"/>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5">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2">
      <c r="A134" s="1037"/>
      <c r="B134" s="1038"/>
      <c r="C134" s="1038"/>
      <c r="D134" s="1038"/>
      <c r="E134" s="1038"/>
      <c r="F134" s="1039"/>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37"/>
      <c r="B137" s="1038"/>
      <c r="C137" s="1038"/>
      <c r="D137" s="1038"/>
      <c r="E137" s="1038"/>
      <c r="F137" s="1039"/>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2">
      <c r="A138" s="1037"/>
      <c r="B138" s="1038"/>
      <c r="C138" s="1038"/>
      <c r="D138" s="1038"/>
      <c r="E138" s="1038"/>
      <c r="F138" s="1039"/>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2">
      <c r="A139" s="1037"/>
      <c r="B139" s="1038"/>
      <c r="C139" s="1038"/>
      <c r="D139" s="1038"/>
      <c r="E139" s="1038"/>
      <c r="F139" s="1039"/>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2">
      <c r="A140" s="1037"/>
      <c r="B140" s="1038"/>
      <c r="C140" s="1038"/>
      <c r="D140" s="1038"/>
      <c r="E140" s="1038"/>
      <c r="F140" s="1039"/>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2">
      <c r="A141" s="1037"/>
      <c r="B141" s="1038"/>
      <c r="C141" s="1038"/>
      <c r="D141" s="1038"/>
      <c r="E141" s="1038"/>
      <c r="F141" s="1039"/>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2">
      <c r="A142" s="1037"/>
      <c r="B142" s="1038"/>
      <c r="C142" s="1038"/>
      <c r="D142" s="1038"/>
      <c r="E142" s="1038"/>
      <c r="F142" s="1039"/>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2">
      <c r="A143" s="1037"/>
      <c r="B143" s="1038"/>
      <c r="C143" s="1038"/>
      <c r="D143" s="1038"/>
      <c r="E143" s="1038"/>
      <c r="F143" s="1039"/>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2">
      <c r="A144" s="1037"/>
      <c r="B144" s="1038"/>
      <c r="C144" s="1038"/>
      <c r="D144" s="1038"/>
      <c r="E144" s="1038"/>
      <c r="F144" s="1039"/>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2">
      <c r="A145" s="1037"/>
      <c r="B145" s="1038"/>
      <c r="C145" s="1038"/>
      <c r="D145" s="1038"/>
      <c r="E145" s="1038"/>
      <c r="F145" s="1039"/>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5">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2">
      <c r="A147" s="1037"/>
      <c r="B147" s="1038"/>
      <c r="C147" s="1038"/>
      <c r="D147" s="1038"/>
      <c r="E147" s="1038"/>
      <c r="F147" s="1039"/>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37"/>
      <c r="B150" s="1038"/>
      <c r="C150" s="1038"/>
      <c r="D150" s="1038"/>
      <c r="E150" s="1038"/>
      <c r="F150" s="1039"/>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2">
      <c r="A151" s="1037"/>
      <c r="B151" s="1038"/>
      <c r="C151" s="1038"/>
      <c r="D151" s="1038"/>
      <c r="E151" s="1038"/>
      <c r="F151" s="1039"/>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2">
      <c r="A152" s="1037"/>
      <c r="B152" s="1038"/>
      <c r="C152" s="1038"/>
      <c r="D152" s="1038"/>
      <c r="E152" s="1038"/>
      <c r="F152" s="1039"/>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2">
      <c r="A153" s="1037"/>
      <c r="B153" s="1038"/>
      <c r="C153" s="1038"/>
      <c r="D153" s="1038"/>
      <c r="E153" s="1038"/>
      <c r="F153" s="1039"/>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2">
      <c r="A154" s="1037"/>
      <c r="B154" s="1038"/>
      <c r="C154" s="1038"/>
      <c r="D154" s="1038"/>
      <c r="E154" s="1038"/>
      <c r="F154" s="1039"/>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2">
      <c r="A155" s="1037"/>
      <c r="B155" s="1038"/>
      <c r="C155" s="1038"/>
      <c r="D155" s="1038"/>
      <c r="E155" s="1038"/>
      <c r="F155" s="1039"/>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2">
      <c r="A156" s="1037"/>
      <c r="B156" s="1038"/>
      <c r="C156" s="1038"/>
      <c r="D156" s="1038"/>
      <c r="E156" s="1038"/>
      <c r="F156" s="1039"/>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2">
      <c r="A157" s="1037"/>
      <c r="B157" s="1038"/>
      <c r="C157" s="1038"/>
      <c r="D157" s="1038"/>
      <c r="E157" s="1038"/>
      <c r="F157" s="1039"/>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2">
      <c r="A158" s="1037"/>
      <c r="B158" s="1038"/>
      <c r="C158" s="1038"/>
      <c r="D158" s="1038"/>
      <c r="E158" s="1038"/>
      <c r="F158" s="1039"/>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5"/>
    <row r="161" spans="1:51" ht="30" customHeight="1" x14ac:dyDescent="0.2">
      <c r="A161" s="1034" t="s">
        <v>28</v>
      </c>
      <c r="B161" s="1035"/>
      <c r="C161" s="1035"/>
      <c r="D161" s="1035"/>
      <c r="E161" s="1035"/>
      <c r="F161" s="1036"/>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37"/>
      <c r="B164" s="1038"/>
      <c r="C164" s="1038"/>
      <c r="D164" s="1038"/>
      <c r="E164" s="1038"/>
      <c r="F164" s="1039"/>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2">
      <c r="A165" s="1037"/>
      <c r="B165" s="1038"/>
      <c r="C165" s="1038"/>
      <c r="D165" s="1038"/>
      <c r="E165" s="1038"/>
      <c r="F165" s="1039"/>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2">
      <c r="A166" s="1037"/>
      <c r="B166" s="1038"/>
      <c r="C166" s="1038"/>
      <c r="D166" s="1038"/>
      <c r="E166" s="1038"/>
      <c r="F166" s="1039"/>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2">
      <c r="A167" s="1037"/>
      <c r="B167" s="1038"/>
      <c r="C167" s="1038"/>
      <c r="D167" s="1038"/>
      <c r="E167" s="1038"/>
      <c r="F167" s="1039"/>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2">
      <c r="A168" s="1037"/>
      <c r="B168" s="1038"/>
      <c r="C168" s="1038"/>
      <c r="D168" s="1038"/>
      <c r="E168" s="1038"/>
      <c r="F168" s="1039"/>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2">
      <c r="A169" s="1037"/>
      <c r="B169" s="1038"/>
      <c r="C169" s="1038"/>
      <c r="D169" s="1038"/>
      <c r="E169" s="1038"/>
      <c r="F169" s="1039"/>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2">
      <c r="A170" s="1037"/>
      <c r="B170" s="1038"/>
      <c r="C170" s="1038"/>
      <c r="D170" s="1038"/>
      <c r="E170" s="1038"/>
      <c r="F170" s="1039"/>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2">
      <c r="A171" s="1037"/>
      <c r="B171" s="1038"/>
      <c r="C171" s="1038"/>
      <c r="D171" s="1038"/>
      <c r="E171" s="1038"/>
      <c r="F171" s="1039"/>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2">
      <c r="A172" s="1037"/>
      <c r="B172" s="1038"/>
      <c r="C172" s="1038"/>
      <c r="D172" s="1038"/>
      <c r="E172" s="1038"/>
      <c r="F172" s="1039"/>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5">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2">
      <c r="A174" s="1037"/>
      <c r="B174" s="1038"/>
      <c r="C174" s="1038"/>
      <c r="D174" s="1038"/>
      <c r="E174" s="1038"/>
      <c r="F174" s="1039"/>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37"/>
      <c r="B177" s="1038"/>
      <c r="C177" s="1038"/>
      <c r="D177" s="1038"/>
      <c r="E177" s="1038"/>
      <c r="F177" s="1039"/>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2">
      <c r="A178" s="1037"/>
      <c r="B178" s="1038"/>
      <c r="C178" s="1038"/>
      <c r="D178" s="1038"/>
      <c r="E178" s="1038"/>
      <c r="F178" s="1039"/>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2">
      <c r="A179" s="1037"/>
      <c r="B179" s="1038"/>
      <c r="C179" s="1038"/>
      <c r="D179" s="1038"/>
      <c r="E179" s="1038"/>
      <c r="F179" s="1039"/>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2">
      <c r="A180" s="1037"/>
      <c r="B180" s="1038"/>
      <c r="C180" s="1038"/>
      <c r="D180" s="1038"/>
      <c r="E180" s="1038"/>
      <c r="F180" s="1039"/>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2">
      <c r="A181" s="1037"/>
      <c r="B181" s="1038"/>
      <c r="C181" s="1038"/>
      <c r="D181" s="1038"/>
      <c r="E181" s="1038"/>
      <c r="F181" s="1039"/>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2">
      <c r="A182" s="1037"/>
      <c r="B182" s="1038"/>
      <c r="C182" s="1038"/>
      <c r="D182" s="1038"/>
      <c r="E182" s="1038"/>
      <c r="F182" s="1039"/>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2">
      <c r="A183" s="1037"/>
      <c r="B183" s="1038"/>
      <c r="C183" s="1038"/>
      <c r="D183" s="1038"/>
      <c r="E183" s="1038"/>
      <c r="F183" s="1039"/>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2">
      <c r="A184" s="1037"/>
      <c r="B184" s="1038"/>
      <c r="C184" s="1038"/>
      <c r="D184" s="1038"/>
      <c r="E184" s="1038"/>
      <c r="F184" s="1039"/>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2">
      <c r="A185" s="1037"/>
      <c r="B185" s="1038"/>
      <c r="C185" s="1038"/>
      <c r="D185" s="1038"/>
      <c r="E185" s="1038"/>
      <c r="F185" s="1039"/>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5">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2">
      <c r="A187" s="1037"/>
      <c r="B187" s="1038"/>
      <c r="C187" s="1038"/>
      <c r="D187" s="1038"/>
      <c r="E187" s="1038"/>
      <c r="F187" s="1039"/>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37"/>
      <c r="B190" s="1038"/>
      <c r="C190" s="1038"/>
      <c r="D190" s="1038"/>
      <c r="E190" s="1038"/>
      <c r="F190" s="1039"/>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2">
      <c r="A191" s="1037"/>
      <c r="B191" s="1038"/>
      <c r="C191" s="1038"/>
      <c r="D191" s="1038"/>
      <c r="E191" s="1038"/>
      <c r="F191" s="1039"/>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2">
      <c r="A192" s="1037"/>
      <c r="B192" s="1038"/>
      <c r="C192" s="1038"/>
      <c r="D192" s="1038"/>
      <c r="E192" s="1038"/>
      <c r="F192" s="1039"/>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2">
      <c r="A193" s="1037"/>
      <c r="B193" s="1038"/>
      <c r="C193" s="1038"/>
      <c r="D193" s="1038"/>
      <c r="E193" s="1038"/>
      <c r="F193" s="1039"/>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2">
      <c r="A194" s="1037"/>
      <c r="B194" s="1038"/>
      <c r="C194" s="1038"/>
      <c r="D194" s="1038"/>
      <c r="E194" s="1038"/>
      <c r="F194" s="1039"/>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2">
      <c r="A195" s="1037"/>
      <c r="B195" s="1038"/>
      <c r="C195" s="1038"/>
      <c r="D195" s="1038"/>
      <c r="E195" s="1038"/>
      <c r="F195" s="1039"/>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2">
      <c r="A196" s="1037"/>
      <c r="B196" s="1038"/>
      <c r="C196" s="1038"/>
      <c r="D196" s="1038"/>
      <c r="E196" s="1038"/>
      <c r="F196" s="1039"/>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2">
      <c r="A197" s="1037"/>
      <c r="B197" s="1038"/>
      <c r="C197" s="1038"/>
      <c r="D197" s="1038"/>
      <c r="E197" s="1038"/>
      <c r="F197" s="1039"/>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2">
      <c r="A198" s="1037"/>
      <c r="B198" s="1038"/>
      <c r="C198" s="1038"/>
      <c r="D198" s="1038"/>
      <c r="E198" s="1038"/>
      <c r="F198" s="1039"/>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5">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2">
      <c r="A200" s="1037"/>
      <c r="B200" s="1038"/>
      <c r="C200" s="1038"/>
      <c r="D200" s="1038"/>
      <c r="E200" s="1038"/>
      <c r="F200" s="1039"/>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37"/>
      <c r="B203" s="1038"/>
      <c r="C203" s="1038"/>
      <c r="D203" s="1038"/>
      <c r="E203" s="1038"/>
      <c r="F203" s="1039"/>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2">
      <c r="A204" s="1037"/>
      <c r="B204" s="1038"/>
      <c r="C204" s="1038"/>
      <c r="D204" s="1038"/>
      <c r="E204" s="1038"/>
      <c r="F204" s="1039"/>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2">
      <c r="A205" s="1037"/>
      <c r="B205" s="1038"/>
      <c r="C205" s="1038"/>
      <c r="D205" s="1038"/>
      <c r="E205" s="1038"/>
      <c r="F205" s="1039"/>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2">
      <c r="A206" s="1037"/>
      <c r="B206" s="1038"/>
      <c r="C206" s="1038"/>
      <c r="D206" s="1038"/>
      <c r="E206" s="1038"/>
      <c r="F206" s="1039"/>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2">
      <c r="A207" s="1037"/>
      <c r="B207" s="1038"/>
      <c r="C207" s="1038"/>
      <c r="D207" s="1038"/>
      <c r="E207" s="1038"/>
      <c r="F207" s="1039"/>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2">
      <c r="A208" s="1037"/>
      <c r="B208" s="1038"/>
      <c r="C208" s="1038"/>
      <c r="D208" s="1038"/>
      <c r="E208" s="1038"/>
      <c r="F208" s="1039"/>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2">
      <c r="A209" s="1037"/>
      <c r="B209" s="1038"/>
      <c r="C209" s="1038"/>
      <c r="D209" s="1038"/>
      <c r="E209" s="1038"/>
      <c r="F209" s="1039"/>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2">
      <c r="A210" s="1037"/>
      <c r="B210" s="1038"/>
      <c r="C210" s="1038"/>
      <c r="D210" s="1038"/>
      <c r="E210" s="1038"/>
      <c r="F210" s="1039"/>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2">
      <c r="A211" s="1037"/>
      <c r="B211" s="1038"/>
      <c r="C211" s="1038"/>
      <c r="D211" s="1038"/>
      <c r="E211" s="1038"/>
      <c r="F211" s="1039"/>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5"/>
    <row r="214" spans="1:51" ht="30" customHeight="1" x14ac:dyDescent="0.2">
      <c r="A214" s="1054" t="s">
        <v>28</v>
      </c>
      <c r="B214" s="1055"/>
      <c r="C214" s="1055"/>
      <c r="D214" s="1055"/>
      <c r="E214" s="1055"/>
      <c r="F214" s="1056"/>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37"/>
      <c r="B217" s="1038"/>
      <c r="C217" s="1038"/>
      <c r="D217" s="1038"/>
      <c r="E217" s="1038"/>
      <c r="F217" s="1039"/>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2">
      <c r="A218" s="1037"/>
      <c r="B218" s="1038"/>
      <c r="C218" s="1038"/>
      <c r="D218" s="1038"/>
      <c r="E218" s="1038"/>
      <c r="F218" s="1039"/>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2">
      <c r="A219" s="1037"/>
      <c r="B219" s="1038"/>
      <c r="C219" s="1038"/>
      <c r="D219" s="1038"/>
      <c r="E219" s="1038"/>
      <c r="F219" s="1039"/>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2">
      <c r="A220" s="1037"/>
      <c r="B220" s="1038"/>
      <c r="C220" s="1038"/>
      <c r="D220" s="1038"/>
      <c r="E220" s="1038"/>
      <c r="F220" s="1039"/>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2">
      <c r="A221" s="1037"/>
      <c r="B221" s="1038"/>
      <c r="C221" s="1038"/>
      <c r="D221" s="1038"/>
      <c r="E221" s="1038"/>
      <c r="F221" s="1039"/>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2">
      <c r="A222" s="1037"/>
      <c r="B222" s="1038"/>
      <c r="C222" s="1038"/>
      <c r="D222" s="1038"/>
      <c r="E222" s="1038"/>
      <c r="F222" s="1039"/>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2">
      <c r="A223" s="1037"/>
      <c r="B223" s="1038"/>
      <c r="C223" s="1038"/>
      <c r="D223" s="1038"/>
      <c r="E223" s="1038"/>
      <c r="F223" s="1039"/>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2">
      <c r="A224" s="1037"/>
      <c r="B224" s="1038"/>
      <c r="C224" s="1038"/>
      <c r="D224" s="1038"/>
      <c r="E224" s="1038"/>
      <c r="F224" s="1039"/>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2">
      <c r="A225" s="1037"/>
      <c r="B225" s="1038"/>
      <c r="C225" s="1038"/>
      <c r="D225" s="1038"/>
      <c r="E225" s="1038"/>
      <c r="F225" s="1039"/>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5">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2">
      <c r="A227" s="1037"/>
      <c r="B227" s="1038"/>
      <c r="C227" s="1038"/>
      <c r="D227" s="1038"/>
      <c r="E227" s="1038"/>
      <c r="F227" s="1039"/>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37"/>
      <c r="B230" s="1038"/>
      <c r="C230" s="1038"/>
      <c r="D230" s="1038"/>
      <c r="E230" s="1038"/>
      <c r="F230" s="1039"/>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2">
      <c r="A231" s="1037"/>
      <c r="B231" s="1038"/>
      <c r="C231" s="1038"/>
      <c r="D231" s="1038"/>
      <c r="E231" s="1038"/>
      <c r="F231" s="1039"/>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2">
      <c r="A232" s="1037"/>
      <c r="B232" s="1038"/>
      <c r="C232" s="1038"/>
      <c r="D232" s="1038"/>
      <c r="E232" s="1038"/>
      <c r="F232" s="1039"/>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2">
      <c r="A233" s="1037"/>
      <c r="B233" s="1038"/>
      <c r="C233" s="1038"/>
      <c r="D233" s="1038"/>
      <c r="E233" s="1038"/>
      <c r="F233" s="1039"/>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2">
      <c r="A234" s="1037"/>
      <c r="B234" s="1038"/>
      <c r="C234" s="1038"/>
      <c r="D234" s="1038"/>
      <c r="E234" s="1038"/>
      <c r="F234" s="1039"/>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2">
      <c r="A235" s="1037"/>
      <c r="B235" s="1038"/>
      <c r="C235" s="1038"/>
      <c r="D235" s="1038"/>
      <c r="E235" s="1038"/>
      <c r="F235" s="1039"/>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2">
      <c r="A236" s="1037"/>
      <c r="B236" s="1038"/>
      <c r="C236" s="1038"/>
      <c r="D236" s="1038"/>
      <c r="E236" s="1038"/>
      <c r="F236" s="1039"/>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2">
      <c r="A237" s="1037"/>
      <c r="B237" s="1038"/>
      <c r="C237" s="1038"/>
      <c r="D237" s="1038"/>
      <c r="E237" s="1038"/>
      <c r="F237" s="1039"/>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2">
      <c r="A238" s="1037"/>
      <c r="B238" s="1038"/>
      <c r="C238" s="1038"/>
      <c r="D238" s="1038"/>
      <c r="E238" s="1038"/>
      <c r="F238" s="1039"/>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5">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2">
      <c r="A240" s="1037"/>
      <c r="B240" s="1038"/>
      <c r="C240" s="1038"/>
      <c r="D240" s="1038"/>
      <c r="E240" s="1038"/>
      <c r="F240" s="1039"/>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37"/>
      <c r="B243" s="1038"/>
      <c r="C243" s="1038"/>
      <c r="D243" s="1038"/>
      <c r="E243" s="1038"/>
      <c r="F243" s="1039"/>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2">
      <c r="A244" s="1037"/>
      <c r="B244" s="1038"/>
      <c r="C244" s="1038"/>
      <c r="D244" s="1038"/>
      <c r="E244" s="1038"/>
      <c r="F244" s="1039"/>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2">
      <c r="A245" s="1037"/>
      <c r="B245" s="1038"/>
      <c r="C245" s="1038"/>
      <c r="D245" s="1038"/>
      <c r="E245" s="1038"/>
      <c r="F245" s="1039"/>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2">
      <c r="A246" s="1037"/>
      <c r="B246" s="1038"/>
      <c r="C246" s="1038"/>
      <c r="D246" s="1038"/>
      <c r="E246" s="1038"/>
      <c r="F246" s="1039"/>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2">
      <c r="A247" s="1037"/>
      <c r="B247" s="1038"/>
      <c r="C247" s="1038"/>
      <c r="D247" s="1038"/>
      <c r="E247" s="1038"/>
      <c r="F247" s="1039"/>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2">
      <c r="A248" s="1037"/>
      <c r="B248" s="1038"/>
      <c r="C248" s="1038"/>
      <c r="D248" s="1038"/>
      <c r="E248" s="1038"/>
      <c r="F248" s="1039"/>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2">
      <c r="A249" s="1037"/>
      <c r="B249" s="1038"/>
      <c r="C249" s="1038"/>
      <c r="D249" s="1038"/>
      <c r="E249" s="1038"/>
      <c r="F249" s="1039"/>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2">
      <c r="A250" s="1037"/>
      <c r="B250" s="1038"/>
      <c r="C250" s="1038"/>
      <c r="D250" s="1038"/>
      <c r="E250" s="1038"/>
      <c r="F250" s="1039"/>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2">
      <c r="A251" s="1037"/>
      <c r="B251" s="1038"/>
      <c r="C251" s="1038"/>
      <c r="D251" s="1038"/>
      <c r="E251" s="1038"/>
      <c r="F251" s="1039"/>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5">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2">
      <c r="A253" s="1037"/>
      <c r="B253" s="1038"/>
      <c r="C253" s="1038"/>
      <c r="D253" s="1038"/>
      <c r="E253" s="1038"/>
      <c r="F253" s="1039"/>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37"/>
      <c r="B256" s="1038"/>
      <c r="C256" s="1038"/>
      <c r="D256" s="1038"/>
      <c r="E256" s="1038"/>
      <c r="F256" s="1039"/>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2">
      <c r="A257" s="1037"/>
      <c r="B257" s="1038"/>
      <c r="C257" s="1038"/>
      <c r="D257" s="1038"/>
      <c r="E257" s="1038"/>
      <c r="F257" s="1039"/>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2">
      <c r="A258" s="1037"/>
      <c r="B258" s="1038"/>
      <c r="C258" s="1038"/>
      <c r="D258" s="1038"/>
      <c r="E258" s="1038"/>
      <c r="F258" s="1039"/>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2">
      <c r="A259" s="1037"/>
      <c r="B259" s="1038"/>
      <c r="C259" s="1038"/>
      <c r="D259" s="1038"/>
      <c r="E259" s="1038"/>
      <c r="F259" s="1039"/>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2">
      <c r="A260" s="1037"/>
      <c r="B260" s="1038"/>
      <c r="C260" s="1038"/>
      <c r="D260" s="1038"/>
      <c r="E260" s="1038"/>
      <c r="F260" s="1039"/>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2">
      <c r="A261" s="1037"/>
      <c r="B261" s="1038"/>
      <c r="C261" s="1038"/>
      <c r="D261" s="1038"/>
      <c r="E261" s="1038"/>
      <c r="F261" s="1039"/>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2">
      <c r="A262" s="1037"/>
      <c r="B262" s="1038"/>
      <c r="C262" s="1038"/>
      <c r="D262" s="1038"/>
      <c r="E262" s="1038"/>
      <c r="F262" s="1039"/>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2">
      <c r="A263" s="1037"/>
      <c r="B263" s="1038"/>
      <c r="C263" s="1038"/>
      <c r="D263" s="1038"/>
      <c r="E263" s="1038"/>
      <c r="F263" s="1039"/>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2">
      <c r="A264" s="1037"/>
      <c r="B264" s="1038"/>
      <c r="C264" s="1038"/>
      <c r="D264" s="1038"/>
      <c r="E264" s="1038"/>
      <c r="F264" s="1039"/>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1111" sqref="A1111:XFD1139"/>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350</v>
      </c>
      <c r="Z3" s="348"/>
      <c r="AA3" s="348"/>
      <c r="AB3" s="348"/>
      <c r="AC3" s="277" t="s">
        <v>335</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2">
      <c r="A4" s="1058">
        <v>1</v>
      </c>
      <c r="B4" s="1058">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8">
        <v>2</v>
      </c>
      <c r="B5" s="1058">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8">
        <v>3</v>
      </c>
      <c r="B6" s="1058">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8">
        <v>4</v>
      </c>
      <c r="B7" s="1058">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8">
        <v>5</v>
      </c>
      <c r="B8" s="1058">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8">
        <v>6</v>
      </c>
      <c r="B9" s="1058">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8">
        <v>7</v>
      </c>
      <c r="B10" s="1058">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8">
        <v>8</v>
      </c>
      <c r="B11" s="1058">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8">
        <v>9</v>
      </c>
      <c r="B12" s="1058">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8">
        <v>10</v>
      </c>
      <c r="B13" s="1058">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8">
        <v>11</v>
      </c>
      <c r="B14" s="1058">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8">
        <v>12</v>
      </c>
      <c r="B15" s="1058">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8">
        <v>13</v>
      </c>
      <c r="B16" s="1058">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8">
        <v>14</v>
      </c>
      <c r="B17" s="1058">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8">
        <v>15</v>
      </c>
      <c r="B18" s="1058">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8">
        <v>16</v>
      </c>
      <c r="B19" s="1058">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8">
        <v>17</v>
      </c>
      <c r="B20" s="1058">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8">
        <v>18</v>
      </c>
      <c r="B21" s="1058">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8">
        <v>19</v>
      </c>
      <c r="B22" s="1058">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8">
        <v>20</v>
      </c>
      <c r="B23" s="1058">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8">
        <v>21</v>
      </c>
      <c r="B24" s="1058">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8">
        <v>22</v>
      </c>
      <c r="B25" s="1058">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8">
        <v>23</v>
      </c>
      <c r="B26" s="1058">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8">
        <v>24</v>
      </c>
      <c r="B27" s="1058">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8">
        <v>25</v>
      </c>
      <c r="B28" s="1058">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8">
        <v>26</v>
      </c>
      <c r="B29" s="1058">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8">
        <v>27</v>
      </c>
      <c r="B30" s="1058">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8">
        <v>28</v>
      </c>
      <c r="B31" s="1058">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8">
        <v>29</v>
      </c>
      <c r="B32" s="1058">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8">
        <v>30</v>
      </c>
      <c r="B33" s="1058">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350</v>
      </c>
      <c r="Z36" s="348"/>
      <c r="AA36" s="348"/>
      <c r="AB36" s="348"/>
      <c r="AC36" s="277" t="s">
        <v>335</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2">
      <c r="A37" s="1058">
        <v>1</v>
      </c>
      <c r="B37" s="1058">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8">
        <v>2</v>
      </c>
      <c r="B38" s="1058">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8">
        <v>3</v>
      </c>
      <c r="B39" s="1058">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8">
        <v>4</v>
      </c>
      <c r="B40" s="1058">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8">
        <v>5</v>
      </c>
      <c r="B41" s="1058">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8">
        <v>6</v>
      </c>
      <c r="B42" s="1058">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8">
        <v>7</v>
      </c>
      <c r="B43" s="1058">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8">
        <v>8</v>
      </c>
      <c r="B44" s="1058">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8">
        <v>9</v>
      </c>
      <c r="B45" s="1058">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8">
        <v>10</v>
      </c>
      <c r="B46" s="1058">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8">
        <v>11</v>
      </c>
      <c r="B47" s="1058">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8">
        <v>12</v>
      </c>
      <c r="B48" s="1058">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8">
        <v>13</v>
      </c>
      <c r="B49" s="1058">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8">
        <v>14</v>
      </c>
      <c r="B50" s="1058">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8">
        <v>15</v>
      </c>
      <c r="B51" s="1058">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8">
        <v>16</v>
      </c>
      <c r="B52" s="1058">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8">
        <v>17</v>
      </c>
      <c r="B53" s="1058">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8">
        <v>18</v>
      </c>
      <c r="B54" s="1058">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8">
        <v>19</v>
      </c>
      <c r="B55" s="1058">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8">
        <v>20</v>
      </c>
      <c r="B56" s="1058">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8">
        <v>21</v>
      </c>
      <c r="B57" s="1058">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8">
        <v>22</v>
      </c>
      <c r="B58" s="1058">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8">
        <v>23</v>
      </c>
      <c r="B59" s="1058">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8">
        <v>24</v>
      </c>
      <c r="B60" s="1058">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8">
        <v>25</v>
      </c>
      <c r="B61" s="1058">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8">
        <v>26</v>
      </c>
      <c r="B62" s="1058">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8">
        <v>27</v>
      </c>
      <c r="B63" s="1058">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8">
        <v>28</v>
      </c>
      <c r="B64" s="1058">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8">
        <v>29</v>
      </c>
      <c r="B65" s="1058">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8">
        <v>30</v>
      </c>
      <c r="B66" s="1058">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350</v>
      </c>
      <c r="Z69" s="348"/>
      <c r="AA69" s="348"/>
      <c r="AB69" s="348"/>
      <c r="AC69" s="277" t="s">
        <v>335</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2">
      <c r="A70" s="1058">
        <v>1</v>
      </c>
      <c r="B70" s="1058">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8">
        <v>2</v>
      </c>
      <c r="B71" s="1058">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8">
        <v>3</v>
      </c>
      <c r="B72" s="1058">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8">
        <v>4</v>
      </c>
      <c r="B73" s="1058">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8">
        <v>5</v>
      </c>
      <c r="B74" s="1058">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8">
        <v>6</v>
      </c>
      <c r="B75" s="1058">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8">
        <v>7</v>
      </c>
      <c r="B76" s="1058">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8">
        <v>8</v>
      </c>
      <c r="B77" s="1058">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8">
        <v>9</v>
      </c>
      <c r="B78" s="1058">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8">
        <v>10</v>
      </c>
      <c r="B79" s="1058">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8">
        <v>11</v>
      </c>
      <c r="B80" s="1058">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8">
        <v>12</v>
      </c>
      <c r="B81" s="1058">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8">
        <v>13</v>
      </c>
      <c r="B82" s="1058">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8">
        <v>14</v>
      </c>
      <c r="B83" s="1058">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8">
        <v>15</v>
      </c>
      <c r="B84" s="1058">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8">
        <v>16</v>
      </c>
      <c r="B85" s="1058">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8">
        <v>17</v>
      </c>
      <c r="B86" s="1058">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8">
        <v>18</v>
      </c>
      <c r="B87" s="1058">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8">
        <v>19</v>
      </c>
      <c r="B88" s="1058">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8">
        <v>20</v>
      </c>
      <c r="B89" s="1058">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8">
        <v>21</v>
      </c>
      <c r="B90" s="1058">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8">
        <v>22</v>
      </c>
      <c r="B91" s="1058">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8">
        <v>23</v>
      </c>
      <c r="B92" s="1058">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8">
        <v>24</v>
      </c>
      <c r="B93" s="1058">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8">
        <v>25</v>
      </c>
      <c r="B94" s="1058">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8">
        <v>26</v>
      </c>
      <c r="B95" s="1058">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8">
        <v>27</v>
      </c>
      <c r="B96" s="1058">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8">
        <v>28</v>
      </c>
      <c r="B97" s="1058">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8">
        <v>29</v>
      </c>
      <c r="B98" s="1058">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8">
        <v>30</v>
      </c>
      <c r="B99" s="1058">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350</v>
      </c>
      <c r="Z102" s="348"/>
      <c r="AA102" s="348"/>
      <c r="AB102" s="348"/>
      <c r="AC102" s="277" t="s">
        <v>335</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2">
      <c r="A103" s="1058">
        <v>1</v>
      </c>
      <c r="B103" s="1058">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8">
        <v>2</v>
      </c>
      <c r="B104" s="1058">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8">
        <v>3</v>
      </c>
      <c r="B105" s="1058">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8">
        <v>4</v>
      </c>
      <c r="B106" s="1058">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8">
        <v>5</v>
      </c>
      <c r="B107" s="1058">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8">
        <v>6</v>
      </c>
      <c r="B108" s="1058">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8">
        <v>7</v>
      </c>
      <c r="B109" s="1058">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8">
        <v>8</v>
      </c>
      <c r="B110" s="1058">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8">
        <v>9</v>
      </c>
      <c r="B111" s="1058">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8">
        <v>10</v>
      </c>
      <c r="B112" s="1058">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8">
        <v>11</v>
      </c>
      <c r="B113" s="1058">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8">
        <v>12</v>
      </c>
      <c r="B114" s="1058">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8">
        <v>13</v>
      </c>
      <c r="B115" s="1058">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8">
        <v>14</v>
      </c>
      <c r="B116" s="1058">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8">
        <v>15</v>
      </c>
      <c r="B117" s="1058">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8">
        <v>16</v>
      </c>
      <c r="B118" s="1058">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8">
        <v>17</v>
      </c>
      <c r="B119" s="1058">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8">
        <v>18</v>
      </c>
      <c r="B120" s="1058">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8">
        <v>19</v>
      </c>
      <c r="B121" s="1058">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8">
        <v>20</v>
      </c>
      <c r="B122" s="1058">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8">
        <v>21</v>
      </c>
      <c r="B123" s="1058">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8">
        <v>22</v>
      </c>
      <c r="B124" s="1058">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8">
        <v>23</v>
      </c>
      <c r="B125" s="1058">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8">
        <v>24</v>
      </c>
      <c r="B126" s="1058">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8">
        <v>25</v>
      </c>
      <c r="B127" s="1058">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8">
        <v>26</v>
      </c>
      <c r="B128" s="1058">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8">
        <v>27</v>
      </c>
      <c r="B129" s="1058">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8">
        <v>28</v>
      </c>
      <c r="B130" s="1058">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8">
        <v>29</v>
      </c>
      <c r="B131" s="1058">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8">
        <v>30</v>
      </c>
      <c r="B132" s="1058">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350</v>
      </c>
      <c r="Z135" s="348"/>
      <c r="AA135" s="348"/>
      <c r="AB135" s="348"/>
      <c r="AC135" s="277" t="s">
        <v>335</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2">
      <c r="A136" s="1058">
        <v>1</v>
      </c>
      <c r="B136" s="1058">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8">
        <v>2</v>
      </c>
      <c r="B137" s="1058">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8">
        <v>3</v>
      </c>
      <c r="B138" s="1058">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8">
        <v>4</v>
      </c>
      <c r="B139" s="1058">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8">
        <v>5</v>
      </c>
      <c r="B140" s="1058">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8">
        <v>6</v>
      </c>
      <c r="B141" s="1058">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8">
        <v>7</v>
      </c>
      <c r="B142" s="1058">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8">
        <v>8</v>
      </c>
      <c r="B143" s="1058">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8">
        <v>9</v>
      </c>
      <c r="B144" s="1058">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8">
        <v>10</v>
      </c>
      <c r="B145" s="1058">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8">
        <v>11</v>
      </c>
      <c r="B146" s="1058">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8">
        <v>12</v>
      </c>
      <c r="B147" s="1058">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8">
        <v>13</v>
      </c>
      <c r="B148" s="1058">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8">
        <v>14</v>
      </c>
      <c r="B149" s="1058">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8">
        <v>15</v>
      </c>
      <c r="B150" s="1058">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8">
        <v>16</v>
      </c>
      <c r="B151" s="1058">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8">
        <v>17</v>
      </c>
      <c r="B152" s="1058">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8">
        <v>18</v>
      </c>
      <c r="B153" s="1058">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8">
        <v>19</v>
      </c>
      <c r="B154" s="1058">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8">
        <v>20</v>
      </c>
      <c r="B155" s="1058">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8">
        <v>21</v>
      </c>
      <c r="B156" s="1058">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8">
        <v>22</v>
      </c>
      <c r="B157" s="1058">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8">
        <v>23</v>
      </c>
      <c r="B158" s="1058">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8">
        <v>24</v>
      </c>
      <c r="B159" s="1058">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8">
        <v>25</v>
      </c>
      <c r="B160" s="1058">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8">
        <v>26</v>
      </c>
      <c r="B161" s="1058">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8">
        <v>27</v>
      </c>
      <c r="B162" s="1058">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8">
        <v>28</v>
      </c>
      <c r="B163" s="1058">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8">
        <v>29</v>
      </c>
      <c r="B164" s="1058">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8">
        <v>30</v>
      </c>
      <c r="B165" s="1058">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350</v>
      </c>
      <c r="Z168" s="348"/>
      <c r="AA168" s="348"/>
      <c r="AB168" s="348"/>
      <c r="AC168" s="277" t="s">
        <v>335</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2">
      <c r="A169" s="1058">
        <v>1</v>
      </c>
      <c r="B169" s="1058">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8">
        <v>2</v>
      </c>
      <c r="B170" s="1058">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8">
        <v>3</v>
      </c>
      <c r="B171" s="1058">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8">
        <v>4</v>
      </c>
      <c r="B172" s="1058">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8">
        <v>5</v>
      </c>
      <c r="B173" s="1058">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8">
        <v>6</v>
      </c>
      <c r="B174" s="1058">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8">
        <v>7</v>
      </c>
      <c r="B175" s="1058">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8">
        <v>8</v>
      </c>
      <c r="B176" s="1058">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8">
        <v>9</v>
      </c>
      <c r="B177" s="1058">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8">
        <v>10</v>
      </c>
      <c r="B178" s="1058">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8">
        <v>11</v>
      </c>
      <c r="B179" s="1058">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8">
        <v>12</v>
      </c>
      <c r="B180" s="1058">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8">
        <v>13</v>
      </c>
      <c r="B181" s="1058">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8">
        <v>14</v>
      </c>
      <c r="B182" s="1058">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8">
        <v>15</v>
      </c>
      <c r="B183" s="1058">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8">
        <v>16</v>
      </c>
      <c r="B184" s="1058">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8">
        <v>17</v>
      </c>
      <c r="B185" s="1058">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8">
        <v>18</v>
      </c>
      <c r="B186" s="1058">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8">
        <v>19</v>
      </c>
      <c r="B187" s="1058">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8">
        <v>20</v>
      </c>
      <c r="B188" s="1058">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8">
        <v>21</v>
      </c>
      <c r="B189" s="1058">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8">
        <v>22</v>
      </c>
      <c r="B190" s="1058">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8">
        <v>23</v>
      </c>
      <c r="B191" s="1058">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8">
        <v>24</v>
      </c>
      <c r="B192" s="1058">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8">
        <v>25</v>
      </c>
      <c r="B193" s="1058">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8">
        <v>26</v>
      </c>
      <c r="B194" s="1058">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8">
        <v>27</v>
      </c>
      <c r="B195" s="1058">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8">
        <v>28</v>
      </c>
      <c r="B196" s="1058">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8">
        <v>29</v>
      </c>
      <c r="B197" s="1058">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8">
        <v>30</v>
      </c>
      <c r="B198" s="1058">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350</v>
      </c>
      <c r="Z201" s="348"/>
      <c r="AA201" s="348"/>
      <c r="AB201" s="348"/>
      <c r="AC201" s="277" t="s">
        <v>335</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2">
      <c r="A202" s="1058">
        <v>1</v>
      </c>
      <c r="B202" s="1058">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8">
        <v>2</v>
      </c>
      <c r="B203" s="1058">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8">
        <v>3</v>
      </c>
      <c r="B204" s="1058">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8">
        <v>4</v>
      </c>
      <c r="B205" s="1058">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8">
        <v>5</v>
      </c>
      <c r="B206" s="1058">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8">
        <v>6</v>
      </c>
      <c r="B207" s="1058">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8">
        <v>7</v>
      </c>
      <c r="B208" s="1058">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8">
        <v>8</v>
      </c>
      <c r="B209" s="1058">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8">
        <v>9</v>
      </c>
      <c r="B210" s="1058">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8">
        <v>10</v>
      </c>
      <c r="B211" s="1058">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8">
        <v>11</v>
      </c>
      <c r="B212" s="1058">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8">
        <v>12</v>
      </c>
      <c r="B213" s="1058">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8">
        <v>13</v>
      </c>
      <c r="B214" s="1058">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8">
        <v>14</v>
      </c>
      <c r="B215" s="1058">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8">
        <v>15</v>
      </c>
      <c r="B216" s="1058">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8">
        <v>16</v>
      </c>
      <c r="B217" s="1058">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8">
        <v>17</v>
      </c>
      <c r="B218" s="1058">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8">
        <v>18</v>
      </c>
      <c r="B219" s="1058">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8">
        <v>19</v>
      </c>
      <c r="B220" s="1058">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8">
        <v>20</v>
      </c>
      <c r="B221" s="1058">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8">
        <v>21</v>
      </c>
      <c r="B222" s="1058">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8">
        <v>22</v>
      </c>
      <c r="B223" s="1058">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8">
        <v>23</v>
      </c>
      <c r="B224" s="1058">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8">
        <v>24</v>
      </c>
      <c r="B225" s="1058">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8">
        <v>25</v>
      </c>
      <c r="B226" s="1058">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8">
        <v>26</v>
      </c>
      <c r="B227" s="1058">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8">
        <v>27</v>
      </c>
      <c r="B228" s="1058">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8">
        <v>28</v>
      </c>
      <c r="B229" s="1058">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8">
        <v>29</v>
      </c>
      <c r="B230" s="1058">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8">
        <v>30</v>
      </c>
      <c r="B231" s="1058">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350</v>
      </c>
      <c r="Z234" s="348"/>
      <c r="AA234" s="348"/>
      <c r="AB234" s="348"/>
      <c r="AC234" s="277" t="s">
        <v>335</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2">
      <c r="A235" s="1058">
        <v>1</v>
      </c>
      <c r="B235" s="1058">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8">
        <v>2</v>
      </c>
      <c r="B236" s="1058">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8">
        <v>3</v>
      </c>
      <c r="B237" s="1058">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8">
        <v>4</v>
      </c>
      <c r="B238" s="1058">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8">
        <v>5</v>
      </c>
      <c r="B239" s="1058">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8">
        <v>6</v>
      </c>
      <c r="B240" s="1058">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8">
        <v>7</v>
      </c>
      <c r="B241" s="1058">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8">
        <v>8</v>
      </c>
      <c r="B242" s="1058">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8">
        <v>9</v>
      </c>
      <c r="B243" s="1058">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8">
        <v>10</v>
      </c>
      <c r="B244" s="1058">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8">
        <v>11</v>
      </c>
      <c r="B245" s="1058">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8">
        <v>12</v>
      </c>
      <c r="B246" s="1058">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8">
        <v>13</v>
      </c>
      <c r="B247" s="1058">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8">
        <v>14</v>
      </c>
      <c r="B248" s="1058">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8">
        <v>15</v>
      </c>
      <c r="B249" s="1058">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8">
        <v>16</v>
      </c>
      <c r="B250" s="1058">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8">
        <v>17</v>
      </c>
      <c r="B251" s="1058">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8">
        <v>18</v>
      </c>
      <c r="B252" s="1058">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8">
        <v>19</v>
      </c>
      <c r="B253" s="1058">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8">
        <v>20</v>
      </c>
      <c r="B254" s="1058">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8">
        <v>21</v>
      </c>
      <c r="B255" s="1058">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8">
        <v>22</v>
      </c>
      <c r="B256" s="1058">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8">
        <v>23</v>
      </c>
      <c r="B257" s="1058">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8">
        <v>24</v>
      </c>
      <c r="B258" s="1058">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8">
        <v>25</v>
      </c>
      <c r="B259" s="1058">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8">
        <v>26</v>
      </c>
      <c r="B260" s="1058">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8">
        <v>27</v>
      </c>
      <c r="B261" s="1058">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8">
        <v>28</v>
      </c>
      <c r="B262" s="1058">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8">
        <v>29</v>
      </c>
      <c r="B263" s="1058">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8">
        <v>30</v>
      </c>
      <c r="B264" s="1058">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350</v>
      </c>
      <c r="Z267" s="348"/>
      <c r="AA267" s="348"/>
      <c r="AB267" s="348"/>
      <c r="AC267" s="277" t="s">
        <v>335</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2">
      <c r="A268" s="1058">
        <v>1</v>
      </c>
      <c r="B268" s="1058">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8">
        <v>2</v>
      </c>
      <c r="B269" s="1058">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8">
        <v>3</v>
      </c>
      <c r="B270" s="1058">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8">
        <v>4</v>
      </c>
      <c r="B271" s="1058">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8">
        <v>5</v>
      </c>
      <c r="B272" s="1058">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8">
        <v>6</v>
      </c>
      <c r="B273" s="1058">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8">
        <v>7</v>
      </c>
      <c r="B274" s="1058">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8">
        <v>8</v>
      </c>
      <c r="B275" s="1058">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8">
        <v>9</v>
      </c>
      <c r="B276" s="1058">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8">
        <v>10</v>
      </c>
      <c r="B277" s="1058">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8">
        <v>11</v>
      </c>
      <c r="B278" s="1058">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8">
        <v>12</v>
      </c>
      <c r="B279" s="1058">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8">
        <v>13</v>
      </c>
      <c r="B280" s="1058">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8">
        <v>14</v>
      </c>
      <c r="B281" s="1058">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8">
        <v>15</v>
      </c>
      <c r="B282" s="1058">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8">
        <v>16</v>
      </c>
      <c r="B283" s="1058">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8">
        <v>17</v>
      </c>
      <c r="B284" s="1058">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8">
        <v>18</v>
      </c>
      <c r="B285" s="1058">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8">
        <v>19</v>
      </c>
      <c r="B286" s="1058">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8">
        <v>20</v>
      </c>
      <c r="B287" s="1058">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8">
        <v>21</v>
      </c>
      <c r="B288" s="1058">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8">
        <v>22</v>
      </c>
      <c r="B289" s="1058">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8">
        <v>23</v>
      </c>
      <c r="B290" s="1058">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8">
        <v>24</v>
      </c>
      <c r="B291" s="1058">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8">
        <v>25</v>
      </c>
      <c r="B292" s="1058">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8">
        <v>26</v>
      </c>
      <c r="B293" s="1058">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8">
        <v>27</v>
      </c>
      <c r="B294" s="1058">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8">
        <v>28</v>
      </c>
      <c r="B295" s="1058">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8">
        <v>29</v>
      </c>
      <c r="B296" s="1058">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8">
        <v>30</v>
      </c>
      <c r="B297" s="1058">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350</v>
      </c>
      <c r="Z300" s="348"/>
      <c r="AA300" s="348"/>
      <c r="AB300" s="348"/>
      <c r="AC300" s="277" t="s">
        <v>335</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2">
      <c r="A301" s="1058">
        <v>1</v>
      </c>
      <c r="B301" s="1058">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8">
        <v>2</v>
      </c>
      <c r="B302" s="1058">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8">
        <v>3</v>
      </c>
      <c r="B303" s="1058">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8">
        <v>4</v>
      </c>
      <c r="B304" s="1058">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8">
        <v>5</v>
      </c>
      <c r="B305" s="1058">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8">
        <v>6</v>
      </c>
      <c r="B306" s="1058">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8">
        <v>7</v>
      </c>
      <c r="B307" s="1058">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8">
        <v>8</v>
      </c>
      <c r="B308" s="1058">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8">
        <v>9</v>
      </c>
      <c r="B309" s="1058">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8">
        <v>10</v>
      </c>
      <c r="B310" s="1058">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8">
        <v>11</v>
      </c>
      <c r="B311" s="1058">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8">
        <v>12</v>
      </c>
      <c r="B312" s="1058">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8">
        <v>13</v>
      </c>
      <c r="B313" s="1058">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8">
        <v>14</v>
      </c>
      <c r="B314" s="1058">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8">
        <v>15</v>
      </c>
      <c r="B315" s="1058">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8">
        <v>16</v>
      </c>
      <c r="B316" s="1058">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8">
        <v>17</v>
      </c>
      <c r="B317" s="1058">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8">
        <v>18</v>
      </c>
      <c r="B318" s="1058">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8">
        <v>19</v>
      </c>
      <c r="B319" s="1058">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8">
        <v>20</v>
      </c>
      <c r="B320" s="1058">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8">
        <v>21</v>
      </c>
      <c r="B321" s="1058">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8">
        <v>22</v>
      </c>
      <c r="B322" s="1058">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8">
        <v>23</v>
      </c>
      <c r="B323" s="1058">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8">
        <v>24</v>
      </c>
      <c r="B324" s="1058">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8">
        <v>25</v>
      </c>
      <c r="B325" s="1058">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8">
        <v>26</v>
      </c>
      <c r="B326" s="1058">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8">
        <v>27</v>
      </c>
      <c r="B327" s="1058">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8">
        <v>28</v>
      </c>
      <c r="B328" s="1058">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8">
        <v>29</v>
      </c>
      <c r="B329" s="1058">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8">
        <v>30</v>
      </c>
      <c r="B330" s="1058">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350</v>
      </c>
      <c r="Z333" s="348"/>
      <c r="AA333" s="348"/>
      <c r="AB333" s="348"/>
      <c r="AC333" s="277" t="s">
        <v>335</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2">
      <c r="A334" s="1058">
        <v>1</v>
      </c>
      <c r="B334" s="1058">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8">
        <v>2</v>
      </c>
      <c r="B335" s="1058">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8">
        <v>3</v>
      </c>
      <c r="B336" s="1058">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8">
        <v>4</v>
      </c>
      <c r="B337" s="1058">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8">
        <v>5</v>
      </c>
      <c r="B338" s="1058">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8">
        <v>6</v>
      </c>
      <c r="B339" s="1058">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8">
        <v>7</v>
      </c>
      <c r="B340" s="1058">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8">
        <v>8</v>
      </c>
      <c r="B341" s="1058">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8">
        <v>9</v>
      </c>
      <c r="B342" s="1058">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8">
        <v>10</v>
      </c>
      <c r="B343" s="1058">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8">
        <v>11</v>
      </c>
      <c r="B344" s="1058">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8">
        <v>12</v>
      </c>
      <c r="B345" s="1058">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8">
        <v>13</v>
      </c>
      <c r="B346" s="1058">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8">
        <v>14</v>
      </c>
      <c r="B347" s="1058">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8">
        <v>15</v>
      </c>
      <c r="B348" s="1058">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8">
        <v>16</v>
      </c>
      <c r="B349" s="1058">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8">
        <v>17</v>
      </c>
      <c r="B350" s="1058">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8">
        <v>18</v>
      </c>
      <c r="B351" s="1058">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8">
        <v>19</v>
      </c>
      <c r="B352" s="1058">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8">
        <v>20</v>
      </c>
      <c r="B353" s="1058">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8">
        <v>21</v>
      </c>
      <c r="B354" s="1058">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8">
        <v>22</v>
      </c>
      <c r="B355" s="1058">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8">
        <v>23</v>
      </c>
      <c r="B356" s="1058">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8">
        <v>24</v>
      </c>
      <c r="B357" s="1058">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8">
        <v>25</v>
      </c>
      <c r="B358" s="1058">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8">
        <v>26</v>
      </c>
      <c r="B359" s="1058">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8">
        <v>27</v>
      </c>
      <c r="B360" s="1058">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8">
        <v>28</v>
      </c>
      <c r="B361" s="1058">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8">
        <v>29</v>
      </c>
      <c r="B362" s="1058">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8">
        <v>30</v>
      </c>
      <c r="B363" s="1058">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350</v>
      </c>
      <c r="Z366" s="348"/>
      <c r="AA366" s="348"/>
      <c r="AB366" s="348"/>
      <c r="AC366" s="277" t="s">
        <v>335</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2">
      <c r="A367" s="1058">
        <v>1</v>
      </c>
      <c r="B367" s="1058">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8">
        <v>2</v>
      </c>
      <c r="B368" s="1058">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8">
        <v>3</v>
      </c>
      <c r="B369" s="1058">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8">
        <v>4</v>
      </c>
      <c r="B370" s="1058">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8">
        <v>5</v>
      </c>
      <c r="B371" s="1058">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8">
        <v>6</v>
      </c>
      <c r="B372" s="1058">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8">
        <v>7</v>
      </c>
      <c r="B373" s="1058">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8">
        <v>8</v>
      </c>
      <c r="B374" s="1058">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8">
        <v>9</v>
      </c>
      <c r="B375" s="1058">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8">
        <v>10</v>
      </c>
      <c r="B376" s="1058">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8">
        <v>11</v>
      </c>
      <c r="B377" s="1058">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8">
        <v>12</v>
      </c>
      <c r="B378" s="1058">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8">
        <v>13</v>
      </c>
      <c r="B379" s="1058">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8">
        <v>14</v>
      </c>
      <c r="B380" s="1058">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8">
        <v>15</v>
      </c>
      <c r="B381" s="1058">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8">
        <v>16</v>
      </c>
      <c r="B382" s="1058">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8">
        <v>17</v>
      </c>
      <c r="B383" s="1058">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8">
        <v>18</v>
      </c>
      <c r="B384" s="1058">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8">
        <v>19</v>
      </c>
      <c r="B385" s="1058">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8">
        <v>20</v>
      </c>
      <c r="B386" s="1058">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8">
        <v>21</v>
      </c>
      <c r="B387" s="1058">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8">
        <v>22</v>
      </c>
      <c r="B388" s="1058">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8">
        <v>23</v>
      </c>
      <c r="B389" s="1058">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8">
        <v>24</v>
      </c>
      <c r="B390" s="1058">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8">
        <v>25</v>
      </c>
      <c r="B391" s="1058">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8">
        <v>26</v>
      </c>
      <c r="B392" s="1058">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8">
        <v>27</v>
      </c>
      <c r="B393" s="1058">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8">
        <v>28</v>
      </c>
      <c r="B394" s="1058">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8">
        <v>29</v>
      </c>
      <c r="B395" s="1058">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8">
        <v>30</v>
      </c>
      <c r="B396" s="1058">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350</v>
      </c>
      <c r="Z399" s="348"/>
      <c r="AA399" s="348"/>
      <c r="AB399" s="348"/>
      <c r="AC399" s="277" t="s">
        <v>335</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2">
      <c r="A400" s="1058">
        <v>1</v>
      </c>
      <c r="B400" s="1058">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8">
        <v>2</v>
      </c>
      <c r="B401" s="1058">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8">
        <v>3</v>
      </c>
      <c r="B402" s="1058">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8">
        <v>4</v>
      </c>
      <c r="B403" s="1058">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8">
        <v>5</v>
      </c>
      <c r="B404" s="1058">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8">
        <v>6</v>
      </c>
      <c r="B405" s="1058">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8">
        <v>7</v>
      </c>
      <c r="B406" s="1058">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8">
        <v>8</v>
      </c>
      <c r="B407" s="1058">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8">
        <v>9</v>
      </c>
      <c r="B408" s="1058">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8">
        <v>10</v>
      </c>
      <c r="B409" s="1058">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8">
        <v>11</v>
      </c>
      <c r="B410" s="1058">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8">
        <v>12</v>
      </c>
      <c r="B411" s="1058">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8">
        <v>13</v>
      </c>
      <c r="B412" s="1058">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8">
        <v>14</v>
      </c>
      <c r="B413" s="1058">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8">
        <v>15</v>
      </c>
      <c r="B414" s="1058">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8">
        <v>16</v>
      </c>
      <c r="B415" s="1058">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8">
        <v>17</v>
      </c>
      <c r="B416" s="1058">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8">
        <v>18</v>
      </c>
      <c r="B417" s="1058">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8">
        <v>19</v>
      </c>
      <c r="B418" s="1058">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8">
        <v>20</v>
      </c>
      <c r="B419" s="1058">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8">
        <v>21</v>
      </c>
      <c r="B420" s="1058">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8">
        <v>22</v>
      </c>
      <c r="B421" s="1058">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8">
        <v>23</v>
      </c>
      <c r="B422" s="1058">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8">
        <v>24</v>
      </c>
      <c r="B423" s="1058">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8">
        <v>25</v>
      </c>
      <c r="B424" s="1058">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8">
        <v>26</v>
      </c>
      <c r="B425" s="1058">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8">
        <v>27</v>
      </c>
      <c r="B426" s="1058">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8">
        <v>28</v>
      </c>
      <c r="B427" s="1058">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8">
        <v>29</v>
      </c>
      <c r="B428" s="1058">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8">
        <v>30</v>
      </c>
      <c r="B429" s="1058">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350</v>
      </c>
      <c r="Z432" s="348"/>
      <c r="AA432" s="348"/>
      <c r="AB432" s="348"/>
      <c r="AC432" s="277" t="s">
        <v>335</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2">
      <c r="A433" s="1058">
        <v>1</v>
      </c>
      <c r="B433" s="1058">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8">
        <v>2</v>
      </c>
      <c r="B434" s="1058">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8">
        <v>3</v>
      </c>
      <c r="B435" s="1058">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8">
        <v>4</v>
      </c>
      <c r="B436" s="1058">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8">
        <v>5</v>
      </c>
      <c r="B437" s="1058">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8">
        <v>6</v>
      </c>
      <c r="B438" s="1058">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8">
        <v>7</v>
      </c>
      <c r="B439" s="1058">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8">
        <v>8</v>
      </c>
      <c r="B440" s="1058">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8">
        <v>9</v>
      </c>
      <c r="B441" s="1058">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8">
        <v>10</v>
      </c>
      <c r="B442" s="1058">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8">
        <v>11</v>
      </c>
      <c r="B443" s="1058">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8">
        <v>12</v>
      </c>
      <c r="B444" s="1058">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8">
        <v>13</v>
      </c>
      <c r="B445" s="1058">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8">
        <v>14</v>
      </c>
      <c r="B446" s="1058">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8">
        <v>15</v>
      </c>
      <c r="B447" s="1058">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8">
        <v>16</v>
      </c>
      <c r="B448" s="1058">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8">
        <v>17</v>
      </c>
      <c r="B449" s="1058">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8">
        <v>18</v>
      </c>
      <c r="B450" s="1058">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8">
        <v>19</v>
      </c>
      <c r="B451" s="1058">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8">
        <v>20</v>
      </c>
      <c r="B452" s="1058">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8">
        <v>21</v>
      </c>
      <c r="B453" s="1058">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8">
        <v>22</v>
      </c>
      <c r="B454" s="1058">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8">
        <v>23</v>
      </c>
      <c r="B455" s="1058">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8">
        <v>24</v>
      </c>
      <c r="B456" s="1058">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8">
        <v>25</v>
      </c>
      <c r="B457" s="1058">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8">
        <v>26</v>
      </c>
      <c r="B458" s="1058">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8">
        <v>27</v>
      </c>
      <c r="B459" s="1058">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8">
        <v>28</v>
      </c>
      <c r="B460" s="1058">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8">
        <v>29</v>
      </c>
      <c r="B461" s="1058">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8">
        <v>30</v>
      </c>
      <c r="B462" s="1058">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350</v>
      </c>
      <c r="Z465" s="348"/>
      <c r="AA465" s="348"/>
      <c r="AB465" s="348"/>
      <c r="AC465" s="277" t="s">
        <v>335</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2">
      <c r="A466" s="1058">
        <v>1</v>
      </c>
      <c r="B466" s="1058">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8">
        <v>2</v>
      </c>
      <c r="B467" s="1058">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8">
        <v>3</v>
      </c>
      <c r="B468" s="1058">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8">
        <v>4</v>
      </c>
      <c r="B469" s="1058">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8">
        <v>5</v>
      </c>
      <c r="B470" s="1058">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8">
        <v>6</v>
      </c>
      <c r="B471" s="1058">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8">
        <v>7</v>
      </c>
      <c r="B472" s="1058">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8">
        <v>8</v>
      </c>
      <c r="B473" s="1058">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8">
        <v>9</v>
      </c>
      <c r="B474" s="1058">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8">
        <v>10</v>
      </c>
      <c r="B475" s="1058">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8">
        <v>11</v>
      </c>
      <c r="B476" s="1058">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8">
        <v>12</v>
      </c>
      <c r="B477" s="1058">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8">
        <v>13</v>
      </c>
      <c r="B478" s="1058">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8">
        <v>14</v>
      </c>
      <c r="B479" s="1058">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8">
        <v>15</v>
      </c>
      <c r="B480" s="1058">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8">
        <v>16</v>
      </c>
      <c r="B481" s="1058">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8">
        <v>17</v>
      </c>
      <c r="B482" s="1058">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8">
        <v>18</v>
      </c>
      <c r="B483" s="1058">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8">
        <v>19</v>
      </c>
      <c r="B484" s="1058">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8">
        <v>20</v>
      </c>
      <c r="B485" s="1058">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8">
        <v>21</v>
      </c>
      <c r="B486" s="1058">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8">
        <v>22</v>
      </c>
      <c r="B487" s="1058">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8">
        <v>23</v>
      </c>
      <c r="B488" s="1058">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8">
        <v>24</v>
      </c>
      <c r="B489" s="1058">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8">
        <v>25</v>
      </c>
      <c r="B490" s="1058">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8">
        <v>26</v>
      </c>
      <c r="B491" s="1058">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8">
        <v>27</v>
      </c>
      <c r="B492" s="1058">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8">
        <v>28</v>
      </c>
      <c r="B493" s="1058">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8">
        <v>29</v>
      </c>
      <c r="B494" s="1058">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8">
        <v>30</v>
      </c>
      <c r="B495" s="1058">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350</v>
      </c>
      <c r="Z498" s="348"/>
      <c r="AA498" s="348"/>
      <c r="AB498" s="348"/>
      <c r="AC498" s="277" t="s">
        <v>335</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2">
      <c r="A499" s="1058">
        <v>1</v>
      </c>
      <c r="B499" s="1058">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8">
        <v>2</v>
      </c>
      <c r="B500" s="1058">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8">
        <v>3</v>
      </c>
      <c r="B501" s="1058">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8">
        <v>4</v>
      </c>
      <c r="B502" s="1058">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8">
        <v>5</v>
      </c>
      <c r="B503" s="1058">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8">
        <v>6</v>
      </c>
      <c r="B504" s="1058">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8">
        <v>7</v>
      </c>
      <c r="B505" s="1058">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8">
        <v>8</v>
      </c>
      <c r="B506" s="1058">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8">
        <v>9</v>
      </c>
      <c r="B507" s="1058">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8">
        <v>10</v>
      </c>
      <c r="B508" s="1058">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8">
        <v>11</v>
      </c>
      <c r="B509" s="1058">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8">
        <v>12</v>
      </c>
      <c r="B510" s="1058">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8">
        <v>13</v>
      </c>
      <c r="B511" s="1058">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8">
        <v>14</v>
      </c>
      <c r="B512" s="1058">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8">
        <v>15</v>
      </c>
      <c r="B513" s="1058">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8">
        <v>16</v>
      </c>
      <c r="B514" s="1058">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8">
        <v>17</v>
      </c>
      <c r="B515" s="1058">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8">
        <v>18</v>
      </c>
      <c r="B516" s="1058">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8">
        <v>19</v>
      </c>
      <c r="B517" s="1058">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8">
        <v>20</v>
      </c>
      <c r="B518" s="1058">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8">
        <v>21</v>
      </c>
      <c r="B519" s="1058">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8">
        <v>22</v>
      </c>
      <c r="B520" s="1058">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8">
        <v>23</v>
      </c>
      <c r="B521" s="1058">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8">
        <v>24</v>
      </c>
      <c r="B522" s="1058">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8">
        <v>25</v>
      </c>
      <c r="B523" s="1058">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8">
        <v>26</v>
      </c>
      <c r="B524" s="1058">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8">
        <v>27</v>
      </c>
      <c r="B525" s="1058">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8">
        <v>28</v>
      </c>
      <c r="B526" s="1058">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8">
        <v>29</v>
      </c>
      <c r="B527" s="1058">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8">
        <v>30</v>
      </c>
      <c r="B528" s="1058">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350</v>
      </c>
      <c r="Z531" s="348"/>
      <c r="AA531" s="348"/>
      <c r="AB531" s="348"/>
      <c r="AC531" s="277" t="s">
        <v>335</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2">
      <c r="A532" s="1058">
        <v>1</v>
      </c>
      <c r="B532" s="1058">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8">
        <v>2</v>
      </c>
      <c r="B533" s="1058">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8">
        <v>3</v>
      </c>
      <c r="B534" s="1058">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8">
        <v>4</v>
      </c>
      <c r="B535" s="1058">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8">
        <v>5</v>
      </c>
      <c r="B536" s="1058">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8">
        <v>6</v>
      </c>
      <c r="B537" s="1058">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8">
        <v>7</v>
      </c>
      <c r="B538" s="1058">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8">
        <v>8</v>
      </c>
      <c r="B539" s="1058">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8">
        <v>9</v>
      </c>
      <c r="B540" s="1058">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8">
        <v>10</v>
      </c>
      <c r="B541" s="1058">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8">
        <v>11</v>
      </c>
      <c r="B542" s="1058">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8">
        <v>12</v>
      </c>
      <c r="B543" s="1058">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8">
        <v>13</v>
      </c>
      <c r="B544" s="1058">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8">
        <v>14</v>
      </c>
      <c r="B545" s="1058">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8">
        <v>15</v>
      </c>
      <c r="B546" s="1058">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8">
        <v>16</v>
      </c>
      <c r="B547" s="1058">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8">
        <v>17</v>
      </c>
      <c r="B548" s="1058">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8">
        <v>18</v>
      </c>
      <c r="B549" s="1058">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8">
        <v>19</v>
      </c>
      <c r="B550" s="1058">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8">
        <v>20</v>
      </c>
      <c r="B551" s="1058">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8">
        <v>21</v>
      </c>
      <c r="B552" s="1058">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8">
        <v>22</v>
      </c>
      <c r="B553" s="1058">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8">
        <v>23</v>
      </c>
      <c r="B554" s="1058">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8">
        <v>24</v>
      </c>
      <c r="B555" s="1058">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8">
        <v>25</v>
      </c>
      <c r="B556" s="1058">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8">
        <v>26</v>
      </c>
      <c r="B557" s="1058">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8">
        <v>27</v>
      </c>
      <c r="B558" s="1058">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8">
        <v>28</v>
      </c>
      <c r="B559" s="1058">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8">
        <v>29</v>
      </c>
      <c r="B560" s="1058">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8">
        <v>30</v>
      </c>
      <c r="B561" s="1058">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350</v>
      </c>
      <c r="Z564" s="348"/>
      <c r="AA564" s="348"/>
      <c r="AB564" s="348"/>
      <c r="AC564" s="277" t="s">
        <v>335</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2">
      <c r="A565" s="1058">
        <v>1</v>
      </c>
      <c r="B565" s="1058">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8">
        <v>2</v>
      </c>
      <c r="B566" s="1058">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8">
        <v>3</v>
      </c>
      <c r="B567" s="1058">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8">
        <v>4</v>
      </c>
      <c r="B568" s="1058">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8">
        <v>5</v>
      </c>
      <c r="B569" s="1058">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8">
        <v>6</v>
      </c>
      <c r="B570" s="1058">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8">
        <v>7</v>
      </c>
      <c r="B571" s="1058">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8">
        <v>8</v>
      </c>
      <c r="B572" s="1058">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8">
        <v>9</v>
      </c>
      <c r="B573" s="1058">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8">
        <v>10</v>
      </c>
      <c r="B574" s="1058">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8">
        <v>11</v>
      </c>
      <c r="B575" s="1058">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8">
        <v>12</v>
      </c>
      <c r="B576" s="1058">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8">
        <v>13</v>
      </c>
      <c r="B577" s="1058">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8">
        <v>14</v>
      </c>
      <c r="B578" s="1058">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8">
        <v>15</v>
      </c>
      <c r="B579" s="1058">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8">
        <v>16</v>
      </c>
      <c r="B580" s="1058">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8">
        <v>17</v>
      </c>
      <c r="B581" s="1058">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8">
        <v>18</v>
      </c>
      <c r="B582" s="1058">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8">
        <v>19</v>
      </c>
      <c r="B583" s="1058">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8">
        <v>20</v>
      </c>
      <c r="B584" s="1058">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8">
        <v>21</v>
      </c>
      <c r="B585" s="1058">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8">
        <v>22</v>
      </c>
      <c r="B586" s="1058">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8">
        <v>23</v>
      </c>
      <c r="B587" s="1058">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8">
        <v>24</v>
      </c>
      <c r="B588" s="1058">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8">
        <v>25</v>
      </c>
      <c r="B589" s="1058">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8">
        <v>26</v>
      </c>
      <c r="B590" s="1058">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8">
        <v>27</v>
      </c>
      <c r="B591" s="1058">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8">
        <v>28</v>
      </c>
      <c r="B592" s="1058">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8">
        <v>29</v>
      </c>
      <c r="B593" s="1058">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8">
        <v>30</v>
      </c>
      <c r="B594" s="1058">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350</v>
      </c>
      <c r="Z597" s="348"/>
      <c r="AA597" s="348"/>
      <c r="AB597" s="348"/>
      <c r="AC597" s="277" t="s">
        <v>335</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2">
      <c r="A598" s="1058">
        <v>1</v>
      </c>
      <c r="B598" s="1058">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8">
        <v>2</v>
      </c>
      <c r="B599" s="1058">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8">
        <v>3</v>
      </c>
      <c r="B600" s="1058">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8">
        <v>4</v>
      </c>
      <c r="B601" s="1058">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8">
        <v>5</v>
      </c>
      <c r="B602" s="1058">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8">
        <v>6</v>
      </c>
      <c r="B603" s="1058">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8">
        <v>7</v>
      </c>
      <c r="B604" s="1058">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8">
        <v>8</v>
      </c>
      <c r="B605" s="1058">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8">
        <v>9</v>
      </c>
      <c r="B606" s="1058">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8">
        <v>10</v>
      </c>
      <c r="B607" s="1058">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8">
        <v>11</v>
      </c>
      <c r="B608" s="1058">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8">
        <v>12</v>
      </c>
      <c r="B609" s="1058">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8">
        <v>13</v>
      </c>
      <c r="B610" s="1058">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8">
        <v>14</v>
      </c>
      <c r="B611" s="1058">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8">
        <v>15</v>
      </c>
      <c r="B612" s="1058">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8">
        <v>16</v>
      </c>
      <c r="B613" s="1058">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8">
        <v>17</v>
      </c>
      <c r="B614" s="1058">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8">
        <v>18</v>
      </c>
      <c r="B615" s="1058">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8">
        <v>19</v>
      </c>
      <c r="B616" s="1058">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8">
        <v>20</v>
      </c>
      <c r="B617" s="1058">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8">
        <v>21</v>
      </c>
      <c r="B618" s="1058">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8">
        <v>22</v>
      </c>
      <c r="B619" s="1058">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8">
        <v>23</v>
      </c>
      <c r="B620" s="1058">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8">
        <v>24</v>
      </c>
      <c r="B621" s="1058">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8">
        <v>25</v>
      </c>
      <c r="B622" s="1058">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8">
        <v>26</v>
      </c>
      <c r="B623" s="1058">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8">
        <v>27</v>
      </c>
      <c r="B624" s="1058">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8">
        <v>28</v>
      </c>
      <c r="B625" s="1058">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8">
        <v>29</v>
      </c>
      <c r="B626" s="1058">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8">
        <v>30</v>
      </c>
      <c r="B627" s="1058">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350</v>
      </c>
      <c r="Z630" s="348"/>
      <c r="AA630" s="348"/>
      <c r="AB630" s="348"/>
      <c r="AC630" s="277" t="s">
        <v>335</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2">
      <c r="A631" s="1058">
        <v>1</v>
      </c>
      <c r="B631" s="1058">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8">
        <v>2</v>
      </c>
      <c r="B632" s="1058">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8">
        <v>3</v>
      </c>
      <c r="B633" s="1058">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8">
        <v>4</v>
      </c>
      <c r="B634" s="1058">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8">
        <v>5</v>
      </c>
      <c r="B635" s="1058">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8">
        <v>6</v>
      </c>
      <c r="B636" s="1058">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8">
        <v>7</v>
      </c>
      <c r="B637" s="1058">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8">
        <v>8</v>
      </c>
      <c r="B638" s="1058">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8">
        <v>9</v>
      </c>
      <c r="B639" s="1058">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8">
        <v>10</v>
      </c>
      <c r="B640" s="1058">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8">
        <v>11</v>
      </c>
      <c r="B641" s="1058">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8">
        <v>12</v>
      </c>
      <c r="B642" s="1058">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8">
        <v>13</v>
      </c>
      <c r="B643" s="1058">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8">
        <v>14</v>
      </c>
      <c r="B644" s="1058">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8">
        <v>15</v>
      </c>
      <c r="B645" s="1058">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8">
        <v>16</v>
      </c>
      <c r="B646" s="1058">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8">
        <v>17</v>
      </c>
      <c r="B647" s="1058">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8">
        <v>18</v>
      </c>
      <c r="B648" s="1058">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8">
        <v>19</v>
      </c>
      <c r="B649" s="1058">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8">
        <v>20</v>
      </c>
      <c r="B650" s="1058">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8">
        <v>21</v>
      </c>
      <c r="B651" s="1058">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8">
        <v>22</v>
      </c>
      <c r="B652" s="1058">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8">
        <v>23</v>
      </c>
      <c r="B653" s="1058">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8">
        <v>24</v>
      </c>
      <c r="B654" s="1058">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8">
        <v>25</v>
      </c>
      <c r="B655" s="1058">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8">
        <v>26</v>
      </c>
      <c r="B656" s="1058">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8">
        <v>27</v>
      </c>
      <c r="B657" s="1058">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8">
        <v>28</v>
      </c>
      <c r="B658" s="1058">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8">
        <v>29</v>
      </c>
      <c r="B659" s="1058">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8">
        <v>30</v>
      </c>
      <c r="B660" s="1058">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350</v>
      </c>
      <c r="Z663" s="348"/>
      <c r="AA663" s="348"/>
      <c r="AB663" s="348"/>
      <c r="AC663" s="277" t="s">
        <v>335</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2">
      <c r="A664" s="1058">
        <v>1</v>
      </c>
      <c r="B664" s="1058">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8">
        <v>2</v>
      </c>
      <c r="B665" s="1058">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8">
        <v>3</v>
      </c>
      <c r="B666" s="1058">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8">
        <v>4</v>
      </c>
      <c r="B667" s="1058">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8">
        <v>5</v>
      </c>
      <c r="B668" s="1058">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8">
        <v>6</v>
      </c>
      <c r="B669" s="1058">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8">
        <v>7</v>
      </c>
      <c r="B670" s="1058">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8">
        <v>8</v>
      </c>
      <c r="B671" s="1058">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8">
        <v>9</v>
      </c>
      <c r="B672" s="1058">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8">
        <v>10</v>
      </c>
      <c r="B673" s="1058">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8">
        <v>11</v>
      </c>
      <c r="B674" s="1058">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8">
        <v>12</v>
      </c>
      <c r="B675" s="1058">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8">
        <v>13</v>
      </c>
      <c r="B676" s="1058">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8">
        <v>14</v>
      </c>
      <c r="B677" s="1058">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8">
        <v>15</v>
      </c>
      <c r="B678" s="1058">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8">
        <v>16</v>
      </c>
      <c r="B679" s="1058">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8">
        <v>17</v>
      </c>
      <c r="B680" s="1058">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8">
        <v>18</v>
      </c>
      <c r="B681" s="1058">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8">
        <v>19</v>
      </c>
      <c r="B682" s="1058">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8">
        <v>20</v>
      </c>
      <c r="B683" s="1058">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8">
        <v>21</v>
      </c>
      <c r="B684" s="1058">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8">
        <v>22</v>
      </c>
      <c r="B685" s="1058">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8">
        <v>23</v>
      </c>
      <c r="B686" s="1058">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8">
        <v>24</v>
      </c>
      <c r="B687" s="1058">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8">
        <v>25</v>
      </c>
      <c r="B688" s="1058">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8">
        <v>26</v>
      </c>
      <c r="B689" s="1058">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8">
        <v>27</v>
      </c>
      <c r="B690" s="1058">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8">
        <v>28</v>
      </c>
      <c r="B691" s="1058">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8">
        <v>29</v>
      </c>
      <c r="B692" s="1058">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8">
        <v>30</v>
      </c>
      <c r="B693" s="1058">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350</v>
      </c>
      <c r="Z696" s="348"/>
      <c r="AA696" s="348"/>
      <c r="AB696" s="348"/>
      <c r="AC696" s="277" t="s">
        <v>335</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2">
      <c r="A697" s="1058">
        <v>1</v>
      </c>
      <c r="B697" s="1058">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8">
        <v>2</v>
      </c>
      <c r="B698" s="1058">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8">
        <v>3</v>
      </c>
      <c r="B699" s="1058">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8">
        <v>4</v>
      </c>
      <c r="B700" s="1058">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8">
        <v>5</v>
      </c>
      <c r="B701" s="1058">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8">
        <v>6</v>
      </c>
      <c r="B702" s="1058">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8">
        <v>7</v>
      </c>
      <c r="B703" s="1058">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8">
        <v>8</v>
      </c>
      <c r="B704" s="1058">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8">
        <v>9</v>
      </c>
      <c r="B705" s="1058">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8">
        <v>10</v>
      </c>
      <c r="B706" s="1058">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8">
        <v>11</v>
      </c>
      <c r="B707" s="1058">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8">
        <v>12</v>
      </c>
      <c r="B708" s="1058">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8">
        <v>13</v>
      </c>
      <c r="B709" s="1058">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8">
        <v>14</v>
      </c>
      <c r="B710" s="1058">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8">
        <v>15</v>
      </c>
      <c r="B711" s="1058">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8">
        <v>16</v>
      </c>
      <c r="B712" s="1058">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8">
        <v>17</v>
      </c>
      <c r="B713" s="1058">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8">
        <v>18</v>
      </c>
      <c r="B714" s="1058">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8">
        <v>19</v>
      </c>
      <c r="B715" s="1058">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8">
        <v>20</v>
      </c>
      <c r="B716" s="1058">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8">
        <v>21</v>
      </c>
      <c r="B717" s="1058">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8">
        <v>22</v>
      </c>
      <c r="B718" s="1058">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8">
        <v>23</v>
      </c>
      <c r="B719" s="1058">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8">
        <v>24</v>
      </c>
      <c r="B720" s="1058">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8">
        <v>25</v>
      </c>
      <c r="B721" s="1058">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8">
        <v>26</v>
      </c>
      <c r="B722" s="1058">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8">
        <v>27</v>
      </c>
      <c r="B723" s="1058">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8">
        <v>28</v>
      </c>
      <c r="B724" s="1058">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8">
        <v>29</v>
      </c>
      <c r="B725" s="1058">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8">
        <v>30</v>
      </c>
      <c r="B726" s="1058">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350</v>
      </c>
      <c r="Z729" s="348"/>
      <c r="AA729" s="348"/>
      <c r="AB729" s="348"/>
      <c r="AC729" s="277" t="s">
        <v>335</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2">
      <c r="A730" s="1058">
        <v>1</v>
      </c>
      <c r="B730" s="1058">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8">
        <v>2</v>
      </c>
      <c r="B731" s="1058">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8">
        <v>3</v>
      </c>
      <c r="B732" s="1058">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8">
        <v>4</v>
      </c>
      <c r="B733" s="1058">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8">
        <v>5</v>
      </c>
      <c r="B734" s="1058">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8">
        <v>6</v>
      </c>
      <c r="B735" s="1058">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8">
        <v>7</v>
      </c>
      <c r="B736" s="1058">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8">
        <v>8</v>
      </c>
      <c r="B737" s="1058">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8">
        <v>9</v>
      </c>
      <c r="B738" s="1058">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8">
        <v>10</v>
      </c>
      <c r="B739" s="1058">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8">
        <v>11</v>
      </c>
      <c r="B740" s="1058">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8">
        <v>12</v>
      </c>
      <c r="B741" s="1058">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8">
        <v>13</v>
      </c>
      <c r="B742" s="1058">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8">
        <v>14</v>
      </c>
      <c r="B743" s="1058">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8">
        <v>15</v>
      </c>
      <c r="B744" s="1058">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8">
        <v>16</v>
      </c>
      <c r="B745" s="1058">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8">
        <v>17</v>
      </c>
      <c r="B746" s="1058">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8">
        <v>18</v>
      </c>
      <c r="B747" s="1058">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8">
        <v>19</v>
      </c>
      <c r="B748" s="1058">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8">
        <v>20</v>
      </c>
      <c r="B749" s="1058">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8">
        <v>21</v>
      </c>
      <c r="B750" s="1058">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8">
        <v>22</v>
      </c>
      <c r="B751" s="1058">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8">
        <v>23</v>
      </c>
      <c r="B752" s="1058">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8">
        <v>24</v>
      </c>
      <c r="B753" s="1058">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8">
        <v>25</v>
      </c>
      <c r="B754" s="1058">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8">
        <v>26</v>
      </c>
      <c r="B755" s="1058">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8">
        <v>27</v>
      </c>
      <c r="B756" s="1058">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8">
        <v>28</v>
      </c>
      <c r="B757" s="1058">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8">
        <v>29</v>
      </c>
      <c r="B758" s="1058">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8">
        <v>30</v>
      </c>
      <c r="B759" s="1058">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350</v>
      </c>
      <c r="Z762" s="348"/>
      <c r="AA762" s="348"/>
      <c r="AB762" s="348"/>
      <c r="AC762" s="277" t="s">
        <v>335</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2">
      <c r="A763" s="1058">
        <v>1</v>
      </c>
      <c r="B763" s="1058">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8">
        <v>2</v>
      </c>
      <c r="B764" s="1058">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8">
        <v>3</v>
      </c>
      <c r="B765" s="1058">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8">
        <v>4</v>
      </c>
      <c r="B766" s="1058">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8">
        <v>5</v>
      </c>
      <c r="B767" s="1058">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8">
        <v>6</v>
      </c>
      <c r="B768" s="1058">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8">
        <v>7</v>
      </c>
      <c r="B769" s="1058">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8">
        <v>8</v>
      </c>
      <c r="B770" s="1058">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8">
        <v>9</v>
      </c>
      <c r="B771" s="1058">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8">
        <v>10</v>
      </c>
      <c r="B772" s="1058">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8">
        <v>11</v>
      </c>
      <c r="B773" s="1058">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8">
        <v>12</v>
      </c>
      <c r="B774" s="1058">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8">
        <v>13</v>
      </c>
      <c r="B775" s="1058">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8">
        <v>14</v>
      </c>
      <c r="B776" s="1058">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8">
        <v>15</v>
      </c>
      <c r="B777" s="1058">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8">
        <v>16</v>
      </c>
      <c r="B778" s="1058">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8">
        <v>17</v>
      </c>
      <c r="B779" s="1058">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8">
        <v>18</v>
      </c>
      <c r="B780" s="1058">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8">
        <v>19</v>
      </c>
      <c r="B781" s="1058">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8">
        <v>20</v>
      </c>
      <c r="B782" s="1058">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8">
        <v>21</v>
      </c>
      <c r="B783" s="1058">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8">
        <v>22</v>
      </c>
      <c r="B784" s="1058">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8">
        <v>23</v>
      </c>
      <c r="B785" s="1058">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8">
        <v>24</v>
      </c>
      <c r="B786" s="1058">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8">
        <v>25</v>
      </c>
      <c r="B787" s="1058">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8">
        <v>26</v>
      </c>
      <c r="B788" s="1058">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8">
        <v>27</v>
      </c>
      <c r="B789" s="1058">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8">
        <v>28</v>
      </c>
      <c r="B790" s="1058">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8">
        <v>29</v>
      </c>
      <c r="B791" s="1058">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8">
        <v>30</v>
      </c>
      <c r="B792" s="1058">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350</v>
      </c>
      <c r="Z795" s="348"/>
      <c r="AA795" s="348"/>
      <c r="AB795" s="348"/>
      <c r="AC795" s="277" t="s">
        <v>335</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2">
      <c r="A796" s="1058">
        <v>1</v>
      </c>
      <c r="B796" s="1058">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8">
        <v>2</v>
      </c>
      <c r="B797" s="1058">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8">
        <v>3</v>
      </c>
      <c r="B798" s="1058">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8">
        <v>4</v>
      </c>
      <c r="B799" s="1058">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8">
        <v>5</v>
      </c>
      <c r="B800" s="1058">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8">
        <v>6</v>
      </c>
      <c r="B801" s="1058">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8">
        <v>7</v>
      </c>
      <c r="B802" s="1058">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8">
        <v>8</v>
      </c>
      <c r="B803" s="1058">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8">
        <v>9</v>
      </c>
      <c r="B804" s="1058">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8">
        <v>10</v>
      </c>
      <c r="B805" s="1058">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8">
        <v>11</v>
      </c>
      <c r="B806" s="1058">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8">
        <v>12</v>
      </c>
      <c r="B807" s="1058">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8">
        <v>13</v>
      </c>
      <c r="B808" s="1058">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8">
        <v>14</v>
      </c>
      <c r="B809" s="1058">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8">
        <v>15</v>
      </c>
      <c r="B810" s="1058">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8">
        <v>16</v>
      </c>
      <c r="B811" s="1058">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8">
        <v>17</v>
      </c>
      <c r="B812" s="1058">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8">
        <v>18</v>
      </c>
      <c r="B813" s="1058">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8">
        <v>19</v>
      </c>
      <c r="B814" s="1058">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8">
        <v>20</v>
      </c>
      <c r="B815" s="1058">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8">
        <v>21</v>
      </c>
      <c r="B816" s="1058">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8">
        <v>22</v>
      </c>
      <c r="B817" s="1058">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8">
        <v>23</v>
      </c>
      <c r="B818" s="1058">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8">
        <v>24</v>
      </c>
      <c r="B819" s="1058">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8">
        <v>25</v>
      </c>
      <c r="B820" s="1058">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8">
        <v>26</v>
      </c>
      <c r="B821" s="1058">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8">
        <v>27</v>
      </c>
      <c r="B822" s="1058">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8">
        <v>28</v>
      </c>
      <c r="B823" s="1058">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8">
        <v>29</v>
      </c>
      <c r="B824" s="1058">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8">
        <v>30</v>
      </c>
      <c r="B825" s="1058">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350</v>
      </c>
      <c r="Z828" s="348"/>
      <c r="AA828" s="348"/>
      <c r="AB828" s="348"/>
      <c r="AC828" s="277" t="s">
        <v>335</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2">
      <c r="A829" s="1058">
        <v>1</v>
      </c>
      <c r="B829" s="1058">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8">
        <v>2</v>
      </c>
      <c r="B830" s="1058">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8">
        <v>3</v>
      </c>
      <c r="B831" s="1058">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8">
        <v>4</v>
      </c>
      <c r="B832" s="1058">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8">
        <v>5</v>
      </c>
      <c r="B833" s="1058">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8">
        <v>6</v>
      </c>
      <c r="B834" s="1058">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8">
        <v>7</v>
      </c>
      <c r="B835" s="1058">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8">
        <v>8</v>
      </c>
      <c r="B836" s="1058">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8">
        <v>9</v>
      </c>
      <c r="B837" s="1058">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8">
        <v>10</v>
      </c>
      <c r="B838" s="1058">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8">
        <v>11</v>
      </c>
      <c r="B839" s="1058">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8">
        <v>12</v>
      </c>
      <c r="B840" s="1058">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8">
        <v>13</v>
      </c>
      <c r="B841" s="1058">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8">
        <v>14</v>
      </c>
      <c r="B842" s="1058">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8">
        <v>15</v>
      </c>
      <c r="B843" s="1058">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8">
        <v>16</v>
      </c>
      <c r="B844" s="1058">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8">
        <v>17</v>
      </c>
      <c r="B845" s="1058">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8">
        <v>18</v>
      </c>
      <c r="B846" s="1058">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8">
        <v>19</v>
      </c>
      <c r="B847" s="1058">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8">
        <v>20</v>
      </c>
      <c r="B848" s="1058">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8">
        <v>21</v>
      </c>
      <c r="B849" s="1058">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8">
        <v>22</v>
      </c>
      <c r="B850" s="1058">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8">
        <v>23</v>
      </c>
      <c r="B851" s="1058">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8">
        <v>24</v>
      </c>
      <c r="B852" s="1058">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8">
        <v>25</v>
      </c>
      <c r="B853" s="1058">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8">
        <v>26</v>
      </c>
      <c r="B854" s="1058">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8">
        <v>27</v>
      </c>
      <c r="B855" s="1058">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8">
        <v>28</v>
      </c>
      <c r="B856" s="1058">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8">
        <v>29</v>
      </c>
      <c r="B857" s="1058">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8">
        <v>30</v>
      </c>
      <c r="B858" s="1058">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350</v>
      </c>
      <c r="Z861" s="348"/>
      <c r="AA861" s="348"/>
      <c r="AB861" s="348"/>
      <c r="AC861" s="277" t="s">
        <v>335</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2">
      <c r="A862" s="1058">
        <v>1</v>
      </c>
      <c r="B862" s="1058">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8">
        <v>2</v>
      </c>
      <c r="B863" s="1058">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8">
        <v>3</v>
      </c>
      <c r="B864" s="1058">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8">
        <v>4</v>
      </c>
      <c r="B865" s="1058">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8">
        <v>5</v>
      </c>
      <c r="B866" s="1058">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8">
        <v>6</v>
      </c>
      <c r="B867" s="1058">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8">
        <v>7</v>
      </c>
      <c r="B868" s="1058">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8">
        <v>8</v>
      </c>
      <c r="B869" s="1058">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8">
        <v>9</v>
      </c>
      <c r="B870" s="1058">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8">
        <v>10</v>
      </c>
      <c r="B871" s="1058">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8">
        <v>11</v>
      </c>
      <c r="B872" s="1058">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8">
        <v>12</v>
      </c>
      <c r="B873" s="1058">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8">
        <v>13</v>
      </c>
      <c r="B874" s="1058">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8">
        <v>14</v>
      </c>
      <c r="B875" s="1058">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8">
        <v>15</v>
      </c>
      <c r="B876" s="1058">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8">
        <v>16</v>
      </c>
      <c r="B877" s="1058">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8">
        <v>17</v>
      </c>
      <c r="B878" s="1058">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8">
        <v>18</v>
      </c>
      <c r="B879" s="1058">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8">
        <v>19</v>
      </c>
      <c r="B880" s="1058">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8">
        <v>20</v>
      </c>
      <c r="B881" s="1058">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8">
        <v>21</v>
      </c>
      <c r="B882" s="1058">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8">
        <v>22</v>
      </c>
      <c r="B883" s="1058">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8">
        <v>23</v>
      </c>
      <c r="B884" s="1058">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8">
        <v>24</v>
      </c>
      <c r="B885" s="1058">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8">
        <v>25</v>
      </c>
      <c r="B886" s="1058">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8">
        <v>26</v>
      </c>
      <c r="B887" s="1058">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8">
        <v>27</v>
      </c>
      <c r="B888" s="1058">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8">
        <v>28</v>
      </c>
      <c r="B889" s="1058">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8">
        <v>29</v>
      </c>
      <c r="B890" s="1058">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8">
        <v>30</v>
      </c>
      <c r="B891" s="1058">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350</v>
      </c>
      <c r="Z894" s="348"/>
      <c r="AA894" s="348"/>
      <c r="AB894" s="348"/>
      <c r="AC894" s="277" t="s">
        <v>335</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2">
      <c r="A895" s="1058">
        <v>1</v>
      </c>
      <c r="B895" s="1058">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8">
        <v>2</v>
      </c>
      <c r="B896" s="1058">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8">
        <v>3</v>
      </c>
      <c r="B897" s="1058">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8">
        <v>4</v>
      </c>
      <c r="B898" s="1058">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8">
        <v>5</v>
      </c>
      <c r="B899" s="1058">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8">
        <v>6</v>
      </c>
      <c r="B900" s="1058">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8">
        <v>7</v>
      </c>
      <c r="B901" s="1058">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8">
        <v>8</v>
      </c>
      <c r="B902" s="1058">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8">
        <v>9</v>
      </c>
      <c r="B903" s="1058">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8">
        <v>10</v>
      </c>
      <c r="B904" s="1058">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8">
        <v>11</v>
      </c>
      <c r="B905" s="1058">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8">
        <v>12</v>
      </c>
      <c r="B906" s="1058">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8">
        <v>13</v>
      </c>
      <c r="B907" s="1058">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8">
        <v>14</v>
      </c>
      <c r="B908" s="1058">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8">
        <v>15</v>
      </c>
      <c r="B909" s="1058">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8">
        <v>16</v>
      </c>
      <c r="B910" s="1058">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8">
        <v>17</v>
      </c>
      <c r="B911" s="1058">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8">
        <v>18</v>
      </c>
      <c r="B912" s="1058">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8">
        <v>19</v>
      </c>
      <c r="B913" s="1058">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8">
        <v>20</v>
      </c>
      <c r="B914" s="1058">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8">
        <v>21</v>
      </c>
      <c r="B915" s="1058">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8">
        <v>22</v>
      </c>
      <c r="B916" s="1058">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8">
        <v>23</v>
      </c>
      <c r="B917" s="1058">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8">
        <v>24</v>
      </c>
      <c r="B918" s="1058">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8">
        <v>25</v>
      </c>
      <c r="B919" s="1058">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8">
        <v>26</v>
      </c>
      <c r="B920" s="1058">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8">
        <v>27</v>
      </c>
      <c r="B921" s="1058">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8">
        <v>28</v>
      </c>
      <c r="B922" s="1058">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8">
        <v>29</v>
      </c>
      <c r="B923" s="1058">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8">
        <v>30</v>
      </c>
      <c r="B924" s="1058">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350</v>
      </c>
      <c r="Z927" s="348"/>
      <c r="AA927" s="348"/>
      <c r="AB927" s="348"/>
      <c r="AC927" s="277" t="s">
        <v>335</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2">
      <c r="A928" s="1058">
        <v>1</v>
      </c>
      <c r="B928" s="1058">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8">
        <v>2</v>
      </c>
      <c r="B929" s="1058">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8">
        <v>3</v>
      </c>
      <c r="B930" s="1058">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8">
        <v>4</v>
      </c>
      <c r="B931" s="1058">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8">
        <v>5</v>
      </c>
      <c r="B932" s="1058">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8">
        <v>6</v>
      </c>
      <c r="B933" s="1058">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8">
        <v>7</v>
      </c>
      <c r="B934" s="1058">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8">
        <v>8</v>
      </c>
      <c r="B935" s="1058">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8">
        <v>9</v>
      </c>
      <c r="B936" s="1058">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8">
        <v>10</v>
      </c>
      <c r="B937" s="1058">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8">
        <v>11</v>
      </c>
      <c r="B938" s="1058">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8">
        <v>12</v>
      </c>
      <c r="B939" s="1058">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8">
        <v>13</v>
      </c>
      <c r="B940" s="1058">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8">
        <v>14</v>
      </c>
      <c r="B941" s="1058">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8">
        <v>15</v>
      </c>
      <c r="B942" s="1058">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8">
        <v>16</v>
      </c>
      <c r="B943" s="1058">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8">
        <v>17</v>
      </c>
      <c r="B944" s="1058">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8">
        <v>18</v>
      </c>
      <c r="B945" s="1058">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8">
        <v>19</v>
      </c>
      <c r="B946" s="1058">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8">
        <v>20</v>
      </c>
      <c r="B947" s="1058">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8">
        <v>21</v>
      </c>
      <c r="B948" s="1058">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8">
        <v>22</v>
      </c>
      <c r="B949" s="1058">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8">
        <v>23</v>
      </c>
      <c r="B950" s="1058">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8">
        <v>24</v>
      </c>
      <c r="B951" s="1058">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8">
        <v>25</v>
      </c>
      <c r="B952" s="1058">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8">
        <v>26</v>
      </c>
      <c r="B953" s="1058">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8">
        <v>27</v>
      </c>
      <c r="B954" s="1058">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8">
        <v>28</v>
      </c>
      <c r="B955" s="1058">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8">
        <v>29</v>
      </c>
      <c r="B956" s="1058">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8">
        <v>30</v>
      </c>
      <c r="B957" s="1058">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350</v>
      </c>
      <c r="Z960" s="348"/>
      <c r="AA960" s="348"/>
      <c r="AB960" s="348"/>
      <c r="AC960" s="277" t="s">
        <v>335</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2">
      <c r="A961" s="1058">
        <v>1</v>
      </c>
      <c r="B961" s="1058">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8">
        <v>2</v>
      </c>
      <c r="B962" s="1058">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8">
        <v>3</v>
      </c>
      <c r="B963" s="1058">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8">
        <v>4</v>
      </c>
      <c r="B964" s="1058">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8">
        <v>5</v>
      </c>
      <c r="B965" s="1058">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8">
        <v>6</v>
      </c>
      <c r="B966" s="1058">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8">
        <v>7</v>
      </c>
      <c r="B967" s="1058">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8">
        <v>8</v>
      </c>
      <c r="B968" s="1058">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8">
        <v>9</v>
      </c>
      <c r="B969" s="1058">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8">
        <v>10</v>
      </c>
      <c r="B970" s="1058">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8">
        <v>11</v>
      </c>
      <c r="B971" s="1058">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8">
        <v>12</v>
      </c>
      <c r="B972" s="1058">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8">
        <v>13</v>
      </c>
      <c r="B973" s="1058">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8">
        <v>14</v>
      </c>
      <c r="B974" s="1058">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8">
        <v>15</v>
      </c>
      <c r="B975" s="1058">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8">
        <v>16</v>
      </c>
      <c r="B976" s="1058">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8">
        <v>17</v>
      </c>
      <c r="B977" s="1058">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8">
        <v>18</v>
      </c>
      <c r="B978" s="1058">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8">
        <v>19</v>
      </c>
      <c r="B979" s="1058">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8">
        <v>20</v>
      </c>
      <c r="B980" s="1058">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8">
        <v>21</v>
      </c>
      <c r="B981" s="1058">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8">
        <v>22</v>
      </c>
      <c r="B982" s="1058">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8">
        <v>23</v>
      </c>
      <c r="B983" s="1058">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8">
        <v>24</v>
      </c>
      <c r="B984" s="1058">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8">
        <v>25</v>
      </c>
      <c r="B985" s="1058">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8">
        <v>26</v>
      </c>
      <c r="B986" s="1058">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8">
        <v>27</v>
      </c>
      <c r="B987" s="1058">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8">
        <v>28</v>
      </c>
      <c r="B988" s="1058">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8">
        <v>29</v>
      </c>
      <c r="B989" s="1058">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8">
        <v>30</v>
      </c>
      <c r="B990" s="1058">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350</v>
      </c>
      <c r="Z993" s="348"/>
      <c r="AA993" s="348"/>
      <c r="AB993" s="348"/>
      <c r="AC993" s="277" t="s">
        <v>335</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2">
      <c r="A994" s="1058">
        <v>1</v>
      </c>
      <c r="B994" s="1058">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8">
        <v>2</v>
      </c>
      <c r="B995" s="1058">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8">
        <v>3</v>
      </c>
      <c r="B996" s="1058">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8">
        <v>4</v>
      </c>
      <c r="B997" s="1058">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8">
        <v>5</v>
      </c>
      <c r="B998" s="1058">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8">
        <v>6</v>
      </c>
      <c r="B999" s="1058">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8">
        <v>7</v>
      </c>
      <c r="B1000" s="1058">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8">
        <v>8</v>
      </c>
      <c r="B1001" s="1058">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8">
        <v>9</v>
      </c>
      <c r="B1002" s="1058">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8">
        <v>10</v>
      </c>
      <c r="B1003" s="1058">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8">
        <v>11</v>
      </c>
      <c r="B1004" s="1058">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8">
        <v>12</v>
      </c>
      <c r="B1005" s="1058">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8">
        <v>13</v>
      </c>
      <c r="B1006" s="1058">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8">
        <v>14</v>
      </c>
      <c r="B1007" s="1058">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8">
        <v>15</v>
      </c>
      <c r="B1008" s="1058">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8">
        <v>16</v>
      </c>
      <c r="B1009" s="1058">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8">
        <v>17</v>
      </c>
      <c r="B1010" s="1058">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8">
        <v>18</v>
      </c>
      <c r="B1011" s="1058">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8">
        <v>19</v>
      </c>
      <c r="B1012" s="1058">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8">
        <v>20</v>
      </c>
      <c r="B1013" s="1058">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8">
        <v>21</v>
      </c>
      <c r="B1014" s="1058">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8">
        <v>22</v>
      </c>
      <c r="B1015" s="1058">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8">
        <v>23</v>
      </c>
      <c r="B1016" s="1058">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8">
        <v>24</v>
      </c>
      <c r="B1017" s="1058">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8">
        <v>25</v>
      </c>
      <c r="B1018" s="1058">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8">
        <v>26</v>
      </c>
      <c r="B1019" s="1058">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8">
        <v>27</v>
      </c>
      <c r="B1020" s="1058">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8">
        <v>28</v>
      </c>
      <c r="B1021" s="1058">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8">
        <v>29</v>
      </c>
      <c r="B1022" s="1058">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8">
        <v>30</v>
      </c>
      <c r="B1023" s="1058">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350</v>
      </c>
      <c r="Z1026" s="348"/>
      <c r="AA1026" s="348"/>
      <c r="AB1026" s="348"/>
      <c r="AC1026" s="277" t="s">
        <v>335</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2">
      <c r="A1027" s="1058">
        <v>1</v>
      </c>
      <c r="B1027" s="1058">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8">
        <v>2</v>
      </c>
      <c r="B1028" s="1058">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8">
        <v>3</v>
      </c>
      <c r="B1029" s="1058">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8">
        <v>4</v>
      </c>
      <c r="B1030" s="1058">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8">
        <v>5</v>
      </c>
      <c r="B1031" s="1058">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8">
        <v>6</v>
      </c>
      <c r="B1032" s="1058">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8">
        <v>7</v>
      </c>
      <c r="B1033" s="1058">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8">
        <v>8</v>
      </c>
      <c r="B1034" s="1058">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8">
        <v>9</v>
      </c>
      <c r="B1035" s="1058">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8">
        <v>10</v>
      </c>
      <c r="B1036" s="1058">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8">
        <v>11</v>
      </c>
      <c r="B1037" s="1058">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8">
        <v>12</v>
      </c>
      <c r="B1038" s="1058">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8">
        <v>13</v>
      </c>
      <c r="B1039" s="1058">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8">
        <v>14</v>
      </c>
      <c r="B1040" s="1058">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8">
        <v>15</v>
      </c>
      <c r="B1041" s="1058">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8">
        <v>16</v>
      </c>
      <c r="B1042" s="1058">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8">
        <v>17</v>
      </c>
      <c r="B1043" s="1058">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8">
        <v>18</v>
      </c>
      <c r="B1044" s="1058">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8">
        <v>19</v>
      </c>
      <c r="B1045" s="1058">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8">
        <v>20</v>
      </c>
      <c r="B1046" s="1058">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8">
        <v>21</v>
      </c>
      <c r="B1047" s="1058">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8">
        <v>22</v>
      </c>
      <c r="B1048" s="1058">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8">
        <v>23</v>
      </c>
      <c r="B1049" s="1058">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8">
        <v>24</v>
      </c>
      <c r="B1050" s="1058">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8">
        <v>25</v>
      </c>
      <c r="B1051" s="1058">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8">
        <v>26</v>
      </c>
      <c r="B1052" s="1058">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8">
        <v>27</v>
      </c>
      <c r="B1053" s="1058">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8">
        <v>28</v>
      </c>
      <c r="B1054" s="1058">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8">
        <v>29</v>
      </c>
      <c r="B1055" s="1058">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8">
        <v>30</v>
      </c>
      <c r="B1056" s="1058">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350</v>
      </c>
      <c r="Z1059" s="348"/>
      <c r="AA1059" s="348"/>
      <c r="AB1059" s="348"/>
      <c r="AC1059" s="277" t="s">
        <v>335</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2">
      <c r="A1060" s="1058">
        <v>1</v>
      </c>
      <c r="B1060" s="1058">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8">
        <v>2</v>
      </c>
      <c r="B1061" s="1058">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8">
        <v>3</v>
      </c>
      <c r="B1062" s="1058">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8">
        <v>4</v>
      </c>
      <c r="B1063" s="1058">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8">
        <v>5</v>
      </c>
      <c r="B1064" s="1058">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8">
        <v>6</v>
      </c>
      <c r="B1065" s="1058">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8">
        <v>7</v>
      </c>
      <c r="B1066" s="1058">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8">
        <v>8</v>
      </c>
      <c r="B1067" s="1058">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8">
        <v>9</v>
      </c>
      <c r="B1068" s="1058">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8">
        <v>10</v>
      </c>
      <c r="B1069" s="1058">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8">
        <v>11</v>
      </c>
      <c r="B1070" s="1058">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8">
        <v>12</v>
      </c>
      <c r="B1071" s="1058">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8">
        <v>13</v>
      </c>
      <c r="B1072" s="1058">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8">
        <v>14</v>
      </c>
      <c r="B1073" s="1058">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8">
        <v>15</v>
      </c>
      <c r="B1074" s="1058">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8">
        <v>16</v>
      </c>
      <c r="B1075" s="1058">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8">
        <v>17</v>
      </c>
      <c r="B1076" s="1058">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8">
        <v>18</v>
      </c>
      <c r="B1077" s="1058">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8">
        <v>19</v>
      </c>
      <c r="B1078" s="1058">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8">
        <v>20</v>
      </c>
      <c r="B1079" s="1058">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8">
        <v>21</v>
      </c>
      <c r="B1080" s="1058">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8">
        <v>22</v>
      </c>
      <c r="B1081" s="1058">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8">
        <v>23</v>
      </c>
      <c r="B1082" s="1058">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8">
        <v>24</v>
      </c>
      <c r="B1083" s="1058">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8">
        <v>25</v>
      </c>
      <c r="B1084" s="1058">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8">
        <v>26</v>
      </c>
      <c r="B1085" s="1058">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8">
        <v>27</v>
      </c>
      <c r="B1086" s="1058">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8">
        <v>28</v>
      </c>
      <c r="B1087" s="1058">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8">
        <v>29</v>
      </c>
      <c r="B1088" s="1058">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8">
        <v>30</v>
      </c>
      <c r="B1089" s="1058">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350</v>
      </c>
      <c r="Z1092" s="348"/>
      <c r="AA1092" s="348"/>
      <c r="AB1092" s="348"/>
      <c r="AC1092" s="277" t="s">
        <v>335</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2">
      <c r="A1093" s="1058">
        <v>1</v>
      </c>
      <c r="B1093" s="1058">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8">
        <v>2</v>
      </c>
      <c r="B1094" s="1058">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8">
        <v>3</v>
      </c>
      <c r="B1095" s="1058">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8">
        <v>4</v>
      </c>
      <c r="B1096" s="1058">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8">
        <v>5</v>
      </c>
      <c r="B1097" s="1058">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8">
        <v>6</v>
      </c>
      <c r="B1098" s="1058">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8">
        <v>7</v>
      </c>
      <c r="B1099" s="1058">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8">
        <v>8</v>
      </c>
      <c r="B1100" s="1058">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8">
        <v>9</v>
      </c>
      <c r="B1101" s="1058">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8">
        <v>10</v>
      </c>
      <c r="B1102" s="1058">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8">
        <v>11</v>
      </c>
      <c r="B1103" s="1058">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8">
        <v>12</v>
      </c>
      <c r="B1104" s="1058">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8">
        <v>13</v>
      </c>
      <c r="B1105" s="1058">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8">
        <v>14</v>
      </c>
      <c r="B1106" s="1058">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8">
        <v>15</v>
      </c>
      <c r="B1107" s="1058">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8">
        <v>16</v>
      </c>
      <c r="B1108" s="1058">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8">
        <v>17</v>
      </c>
      <c r="B1109" s="1058">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8">
        <v>18</v>
      </c>
      <c r="B1110" s="1058">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8">
        <v>19</v>
      </c>
      <c r="B1111" s="1058">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8">
        <v>20</v>
      </c>
      <c r="B1112" s="1058">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8">
        <v>21</v>
      </c>
      <c r="B1113" s="1058">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8">
        <v>22</v>
      </c>
      <c r="B1114" s="1058">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8">
        <v>23</v>
      </c>
      <c r="B1115" s="1058">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8">
        <v>24</v>
      </c>
      <c r="B1116" s="1058">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8">
        <v>25</v>
      </c>
      <c r="B1117" s="1058">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8">
        <v>26</v>
      </c>
      <c r="B1118" s="1058">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8">
        <v>27</v>
      </c>
      <c r="B1119" s="1058">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8">
        <v>28</v>
      </c>
      <c r="B1120" s="1058">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8">
        <v>29</v>
      </c>
      <c r="B1121" s="1058">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8">
        <v>30</v>
      </c>
      <c r="B1122" s="1058">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350</v>
      </c>
      <c r="Z1125" s="348"/>
      <c r="AA1125" s="348"/>
      <c r="AB1125" s="348"/>
      <c r="AC1125" s="277" t="s">
        <v>335</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2">
      <c r="A1126" s="1058">
        <v>1</v>
      </c>
      <c r="B1126" s="1058">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8">
        <v>2</v>
      </c>
      <c r="B1127" s="1058">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8">
        <v>3</v>
      </c>
      <c r="B1128" s="1058">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8">
        <v>4</v>
      </c>
      <c r="B1129" s="1058">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8">
        <v>5</v>
      </c>
      <c r="B1130" s="1058">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8">
        <v>6</v>
      </c>
      <c r="B1131" s="1058">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8">
        <v>7</v>
      </c>
      <c r="B1132" s="1058">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8">
        <v>8</v>
      </c>
      <c r="B1133" s="1058">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8">
        <v>9</v>
      </c>
      <c r="B1134" s="1058">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8">
        <v>10</v>
      </c>
      <c r="B1135" s="1058">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8">
        <v>11</v>
      </c>
      <c r="B1136" s="1058">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8">
        <v>12</v>
      </c>
      <c r="B1137" s="1058">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8">
        <v>13</v>
      </c>
      <c r="B1138" s="1058">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8">
        <v>14</v>
      </c>
      <c r="B1139" s="1058">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8">
        <v>15</v>
      </c>
      <c r="B1140" s="1058">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8">
        <v>16</v>
      </c>
      <c r="B1141" s="1058">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8">
        <v>17</v>
      </c>
      <c r="B1142" s="1058">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8">
        <v>18</v>
      </c>
      <c r="B1143" s="1058">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8">
        <v>19</v>
      </c>
      <c r="B1144" s="1058">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8">
        <v>20</v>
      </c>
      <c r="B1145" s="1058">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8">
        <v>21</v>
      </c>
      <c r="B1146" s="1058">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8">
        <v>22</v>
      </c>
      <c r="B1147" s="1058">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8">
        <v>23</v>
      </c>
      <c r="B1148" s="1058">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8">
        <v>24</v>
      </c>
      <c r="B1149" s="1058">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8">
        <v>25</v>
      </c>
      <c r="B1150" s="1058">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8">
        <v>26</v>
      </c>
      <c r="B1151" s="1058">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8">
        <v>27</v>
      </c>
      <c r="B1152" s="1058">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8">
        <v>28</v>
      </c>
      <c r="B1153" s="1058">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8">
        <v>29</v>
      </c>
      <c r="B1154" s="1058">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8">
        <v>30</v>
      </c>
      <c r="B1155" s="1058">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350</v>
      </c>
      <c r="Z1158" s="348"/>
      <c r="AA1158" s="348"/>
      <c r="AB1158" s="348"/>
      <c r="AC1158" s="277" t="s">
        <v>335</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2">
      <c r="A1159" s="1058">
        <v>1</v>
      </c>
      <c r="B1159" s="1058">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8">
        <v>2</v>
      </c>
      <c r="B1160" s="1058">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8">
        <v>3</v>
      </c>
      <c r="B1161" s="1058">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8">
        <v>4</v>
      </c>
      <c r="B1162" s="1058">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8">
        <v>5</v>
      </c>
      <c r="B1163" s="1058">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8">
        <v>6</v>
      </c>
      <c r="B1164" s="1058">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8">
        <v>7</v>
      </c>
      <c r="B1165" s="1058">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8">
        <v>8</v>
      </c>
      <c r="B1166" s="1058">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8">
        <v>9</v>
      </c>
      <c r="B1167" s="1058">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8">
        <v>10</v>
      </c>
      <c r="B1168" s="1058">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8">
        <v>11</v>
      </c>
      <c r="B1169" s="1058">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8">
        <v>12</v>
      </c>
      <c r="B1170" s="1058">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8">
        <v>13</v>
      </c>
      <c r="B1171" s="1058">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8">
        <v>14</v>
      </c>
      <c r="B1172" s="1058">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8">
        <v>15</v>
      </c>
      <c r="B1173" s="1058">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8">
        <v>16</v>
      </c>
      <c r="B1174" s="1058">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8">
        <v>17</v>
      </c>
      <c r="B1175" s="1058">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8">
        <v>18</v>
      </c>
      <c r="B1176" s="1058">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8">
        <v>19</v>
      </c>
      <c r="B1177" s="1058">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8">
        <v>20</v>
      </c>
      <c r="B1178" s="1058">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8">
        <v>21</v>
      </c>
      <c r="B1179" s="1058">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8">
        <v>22</v>
      </c>
      <c r="B1180" s="1058">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8">
        <v>23</v>
      </c>
      <c r="B1181" s="1058">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8">
        <v>24</v>
      </c>
      <c r="B1182" s="1058">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8">
        <v>25</v>
      </c>
      <c r="B1183" s="1058">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8">
        <v>26</v>
      </c>
      <c r="B1184" s="1058">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8">
        <v>27</v>
      </c>
      <c r="B1185" s="1058">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8">
        <v>28</v>
      </c>
      <c r="B1186" s="1058">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8">
        <v>29</v>
      </c>
      <c r="B1187" s="1058">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8">
        <v>30</v>
      </c>
      <c r="B1188" s="1058">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350</v>
      </c>
      <c r="Z1191" s="348"/>
      <c r="AA1191" s="348"/>
      <c r="AB1191" s="348"/>
      <c r="AC1191" s="277" t="s">
        <v>335</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2">
      <c r="A1192" s="1058">
        <v>1</v>
      </c>
      <c r="B1192" s="1058">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8">
        <v>2</v>
      </c>
      <c r="B1193" s="1058">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8">
        <v>3</v>
      </c>
      <c r="B1194" s="1058">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8">
        <v>4</v>
      </c>
      <c r="B1195" s="1058">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8">
        <v>5</v>
      </c>
      <c r="B1196" s="1058">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8">
        <v>6</v>
      </c>
      <c r="B1197" s="1058">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8">
        <v>7</v>
      </c>
      <c r="B1198" s="1058">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8">
        <v>8</v>
      </c>
      <c r="B1199" s="1058">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8">
        <v>9</v>
      </c>
      <c r="B1200" s="1058">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8">
        <v>10</v>
      </c>
      <c r="B1201" s="1058">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8">
        <v>11</v>
      </c>
      <c r="B1202" s="1058">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8">
        <v>12</v>
      </c>
      <c r="B1203" s="1058">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8">
        <v>13</v>
      </c>
      <c r="B1204" s="1058">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8">
        <v>14</v>
      </c>
      <c r="B1205" s="1058">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8">
        <v>15</v>
      </c>
      <c r="B1206" s="1058">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8">
        <v>16</v>
      </c>
      <c r="B1207" s="1058">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8">
        <v>17</v>
      </c>
      <c r="B1208" s="1058">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8">
        <v>18</v>
      </c>
      <c r="B1209" s="1058">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8">
        <v>19</v>
      </c>
      <c r="B1210" s="1058">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8">
        <v>20</v>
      </c>
      <c r="B1211" s="1058">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8">
        <v>21</v>
      </c>
      <c r="B1212" s="1058">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8">
        <v>22</v>
      </c>
      <c r="B1213" s="1058">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8">
        <v>23</v>
      </c>
      <c r="B1214" s="1058">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8">
        <v>24</v>
      </c>
      <c r="B1215" s="1058">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8">
        <v>25</v>
      </c>
      <c r="B1216" s="1058">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8">
        <v>26</v>
      </c>
      <c r="B1217" s="1058">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8">
        <v>27</v>
      </c>
      <c r="B1218" s="1058">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8">
        <v>28</v>
      </c>
      <c r="B1219" s="1058">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8">
        <v>29</v>
      </c>
      <c r="B1220" s="1058">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8">
        <v>30</v>
      </c>
      <c r="B1221" s="1058">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350</v>
      </c>
      <c r="Z1224" s="348"/>
      <c r="AA1224" s="348"/>
      <c r="AB1224" s="348"/>
      <c r="AC1224" s="277" t="s">
        <v>335</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2">
      <c r="A1225" s="1058">
        <v>1</v>
      </c>
      <c r="B1225" s="1058">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8">
        <v>2</v>
      </c>
      <c r="B1226" s="1058">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8">
        <v>3</v>
      </c>
      <c r="B1227" s="1058">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8">
        <v>4</v>
      </c>
      <c r="B1228" s="1058">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8">
        <v>5</v>
      </c>
      <c r="B1229" s="1058">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8">
        <v>6</v>
      </c>
      <c r="B1230" s="1058">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8">
        <v>7</v>
      </c>
      <c r="B1231" s="1058">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8">
        <v>8</v>
      </c>
      <c r="B1232" s="1058">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8">
        <v>9</v>
      </c>
      <c r="B1233" s="1058">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8">
        <v>10</v>
      </c>
      <c r="B1234" s="1058">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8">
        <v>11</v>
      </c>
      <c r="B1235" s="1058">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8">
        <v>12</v>
      </c>
      <c r="B1236" s="1058">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8">
        <v>13</v>
      </c>
      <c r="B1237" s="1058">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8">
        <v>14</v>
      </c>
      <c r="B1238" s="1058">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8">
        <v>15</v>
      </c>
      <c r="B1239" s="1058">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8">
        <v>16</v>
      </c>
      <c r="B1240" s="1058">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8">
        <v>17</v>
      </c>
      <c r="B1241" s="1058">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8">
        <v>18</v>
      </c>
      <c r="B1242" s="1058">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8">
        <v>19</v>
      </c>
      <c r="B1243" s="1058">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8">
        <v>20</v>
      </c>
      <c r="B1244" s="1058">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8">
        <v>21</v>
      </c>
      <c r="B1245" s="1058">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8">
        <v>22</v>
      </c>
      <c r="B1246" s="1058">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8">
        <v>23</v>
      </c>
      <c r="B1247" s="1058">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8">
        <v>24</v>
      </c>
      <c r="B1248" s="1058">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8">
        <v>25</v>
      </c>
      <c r="B1249" s="1058">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8">
        <v>26</v>
      </c>
      <c r="B1250" s="1058">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8">
        <v>27</v>
      </c>
      <c r="B1251" s="1058">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8">
        <v>28</v>
      </c>
      <c r="B1252" s="1058">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8">
        <v>29</v>
      </c>
      <c r="B1253" s="1058">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8">
        <v>30</v>
      </c>
      <c r="B1254" s="1058">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350</v>
      </c>
      <c r="Z1257" s="348"/>
      <c r="AA1257" s="348"/>
      <c r="AB1257" s="348"/>
      <c r="AC1257" s="277" t="s">
        <v>335</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2">
      <c r="A1258" s="1058">
        <v>1</v>
      </c>
      <c r="B1258" s="1058">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8">
        <v>2</v>
      </c>
      <c r="B1259" s="1058">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8">
        <v>3</v>
      </c>
      <c r="B1260" s="1058">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8">
        <v>4</v>
      </c>
      <c r="B1261" s="1058">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8">
        <v>5</v>
      </c>
      <c r="B1262" s="1058">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8">
        <v>6</v>
      </c>
      <c r="B1263" s="1058">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8">
        <v>7</v>
      </c>
      <c r="B1264" s="1058">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8">
        <v>8</v>
      </c>
      <c r="B1265" s="1058">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8">
        <v>9</v>
      </c>
      <c r="B1266" s="1058">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8">
        <v>10</v>
      </c>
      <c r="B1267" s="1058">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8">
        <v>11</v>
      </c>
      <c r="B1268" s="1058">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8">
        <v>12</v>
      </c>
      <c r="B1269" s="1058">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8">
        <v>13</v>
      </c>
      <c r="B1270" s="1058">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8">
        <v>14</v>
      </c>
      <c r="B1271" s="1058">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8">
        <v>15</v>
      </c>
      <c r="B1272" s="1058">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8">
        <v>16</v>
      </c>
      <c r="B1273" s="1058">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8">
        <v>17</v>
      </c>
      <c r="B1274" s="1058">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8">
        <v>18</v>
      </c>
      <c r="B1275" s="1058">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8">
        <v>19</v>
      </c>
      <c r="B1276" s="1058">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8">
        <v>20</v>
      </c>
      <c r="B1277" s="1058">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8">
        <v>21</v>
      </c>
      <c r="B1278" s="1058">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8">
        <v>22</v>
      </c>
      <c r="B1279" s="1058">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8">
        <v>23</v>
      </c>
      <c r="B1280" s="1058">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8">
        <v>24</v>
      </c>
      <c r="B1281" s="1058">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8">
        <v>25</v>
      </c>
      <c r="B1282" s="1058">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8">
        <v>26</v>
      </c>
      <c r="B1283" s="1058">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8">
        <v>27</v>
      </c>
      <c r="B1284" s="1058">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8">
        <v>28</v>
      </c>
      <c r="B1285" s="1058">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8">
        <v>29</v>
      </c>
      <c r="B1286" s="1058">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8">
        <v>30</v>
      </c>
      <c r="B1287" s="1058">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350</v>
      </c>
      <c r="Z1290" s="348"/>
      <c r="AA1290" s="348"/>
      <c r="AB1290" s="348"/>
      <c r="AC1290" s="277" t="s">
        <v>335</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2">
      <c r="A1291" s="1058">
        <v>1</v>
      </c>
      <c r="B1291" s="1058">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8">
        <v>2</v>
      </c>
      <c r="B1292" s="1058">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8">
        <v>3</v>
      </c>
      <c r="B1293" s="1058">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8">
        <v>4</v>
      </c>
      <c r="B1294" s="1058">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8">
        <v>5</v>
      </c>
      <c r="B1295" s="1058">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8">
        <v>6</v>
      </c>
      <c r="B1296" s="1058">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8">
        <v>7</v>
      </c>
      <c r="B1297" s="1058">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8">
        <v>8</v>
      </c>
      <c r="B1298" s="1058">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8">
        <v>9</v>
      </c>
      <c r="B1299" s="1058">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8">
        <v>10</v>
      </c>
      <c r="B1300" s="1058">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8">
        <v>11</v>
      </c>
      <c r="B1301" s="1058">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8">
        <v>12</v>
      </c>
      <c r="B1302" s="1058">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8">
        <v>13</v>
      </c>
      <c r="B1303" s="1058">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8">
        <v>14</v>
      </c>
      <c r="B1304" s="1058">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8">
        <v>15</v>
      </c>
      <c r="B1305" s="1058">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8">
        <v>16</v>
      </c>
      <c r="B1306" s="1058">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8">
        <v>17</v>
      </c>
      <c r="B1307" s="1058">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8">
        <v>18</v>
      </c>
      <c r="B1308" s="1058">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8">
        <v>19</v>
      </c>
      <c r="B1309" s="1058">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8">
        <v>20</v>
      </c>
      <c r="B1310" s="1058">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8">
        <v>21</v>
      </c>
      <c r="B1311" s="1058">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8">
        <v>22</v>
      </c>
      <c r="B1312" s="1058">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8">
        <v>23</v>
      </c>
      <c r="B1313" s="1058">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8">
        <v>24</v>
      </c>
      <c r="B1314" s="1058">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8">
        <v>25</v>
      </c>
      <c r="B1315" s="1058">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8">
        <v>26</v>
      </c>
      <c r="B1316" s="1058">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8">
        <v>27</v>
      </c>
      <c r="B1317" s="1058">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8">
        <v>28</v>
      </c>
      <c r="B1318" s="1058">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8">
        <v>29</v>
      </c>
      <c r="B1319" s="1058">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8">
        <v>30</v>
      </c>
      <c r="B1320" s="1058">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玲央</dc:creator>
  <cp:lastPrinted>2021-06-21T01:41:07Z</cp:lastPrinted>
  <dcterms:created xsi:type="dcterms:W3CDTF">2012-03-13T00:50:25Z</dcterms:created>
  <dcterms:modified xsi:type="dcterms:W3CDTF">2021-08-16T06:12:26Z</dcterms:modified>
</cp:coreProperties>
</file>