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行政事業レビュー\R3\04レビューシート作成（一般、エネ特）\05最終公表\03各課室保存フォルダ\06除染T\"/>
    </mc:Choice>
  </mc:AlternateContent>
  <bookViews>
    <workbookView xWindow="5760" yWindow="0" windowWidth="19005" windowHeight="94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17"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<sst xmlns="http://schemas.openxmlformats.org/spreadsheetml/2006/main" count="3078" uniqueCount="781">
  <si>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</si>
  <si>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</si>
  <si>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</si>
  <si>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</si>
  <si>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</si>
  <si>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</si>
  <si>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</si>
  <si>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</si>
  <si>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</si>
  <si>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</si>
  <si>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</si>
  <si>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</si>
  <si>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</si>
  <si>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</si>
  <si>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</si>
  <si>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</si>
  <si>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</si>
  <si>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</si>
  <si>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</si>
  <si>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</si>
  <si>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</si>
  <si>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</si>
  <si>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</si>
  <si>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</si>
  <si>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</si>
  <si>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</si>
  <si>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</si>
  <si>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</si>
  <si>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</si>
  <si>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</si>
  <si>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</si>
  <si>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</si>
  <si>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</si>
  <si>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</si>
  <si>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</si>
  <si>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</si>
  <si>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</si>
  <si>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</si>
  <si>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</si>
  <si>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</si>
  <si>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</si>
  <si>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</si>
  <si>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</si>
  <si>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</si>
  <si>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</si>
  <si>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</si>
  <si>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</si>
  <si>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</si>
  <si>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</si>
  <si>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</si>
  <si>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</si>
  <si>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</si>
  <si>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</si>
  <si>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</si>
  <si>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</si>
  <si>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</si>
  <si>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</si>
  <si>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</si>
  <si>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</si>
  <si>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</si>
  <si>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</si>
  <si>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</si>
  <si>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</si>
  <si>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</si>
  <si>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</si>
  <si>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</si>
  <si>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</si>
  <si>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</si>
  <si>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</si>
  <si>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</si>
  <si>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</si>
  <si>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</si>
  <si>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</si>
  <si>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</si>
  <si>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</si>
  <si>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</si>
  <si>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</si>
  <si>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</si>
  <si>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</si>
  <si>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</si>
  <si>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</si>
  <si>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</si>
  <si>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</si>
  <si>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</si>
  <si>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</si>
  <si>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</si>
  <si>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</si>
  <si>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</si>
  <si>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</si>
  <si>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</si>
  <si>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</si>
  <si>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</si>
  <si>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</si>
  <si>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</si>
  <si>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</si>
  <si>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</si>
  <si>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</si>
  <si>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</si>
  <si>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</si>
  <si>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</si>
  <si>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</si>
  <si>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</si>
  <si>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</si>
  <si>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</si>
  <si>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</si>
  <si>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</si>
  <si>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</si>
  <si>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</si>
  <si>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</si>
  <si>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</si>
  <si>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</si>
  <si>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</si>
  <si>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</si>
  <si>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</si>
  <si>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</si>
  <si>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</si>
  <si>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</si>
  <si>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</si>
  <si>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</si>
  <si>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</si>
  <si>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</si>
  <si>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</si>
  <si>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</si>
  <si>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</si>
  <si>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</si>
  <si>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</si>
  <si>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</si>
  <si>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</si>
  <si>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</si>
  <si>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</si>
  <si>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</si>
  <si>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</si>
  <si>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</si>
  <si>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</si>
  <si>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</si>
  <si>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</si>
  <si>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</si>
  <si>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</si>
  <si>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</si>
  <si>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</si>
  <si>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</si>
  <si>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</si>
  <si>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</si>
  <si>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</si>
  <si>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</si>
  <si>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</si>
  <si>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</si>
  <si>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</si>
  <si>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</si>
  <si>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</si>
  <si>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</si>
  <si>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</si>
  <si>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</si>
  <si>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</si>
  <si>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</si>
  <si>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</si>
  <si>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</si>
  <si>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</si>
  <si>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</si>
  <si>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</si>
  <si>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</si>
  <si>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</si>
  <si>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</si>
  <si>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</si>
  <si>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</si>
  <si>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</si>
  <si>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</si>
  <si>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</si>
  <si>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</si>
  <si>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</si>
  <si>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</si>
  <si>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</si>
  <si>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</si>
  <si>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</si>
  <si>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</si>
  <si>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</si>
  <si>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</si>
  <si>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</si>
  <si>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</si>
  <si>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</si>
  <si>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</si>
  <si>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</si>
  <si>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</si>
  <si>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</si>
  <si>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</si>
  <si>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</si>
  <si>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</si>
  <si>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</si>
  <si>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</si>
  <si>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</si>
  <si>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</si>
  <si>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</si>
  <si>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</si>
  <si>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</si>
  <si>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</si>
  <si>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</si>
  <si>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</si>
  <si>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</si>
  <si>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</si>
  <si>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</si>
  <si>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</si>
  <si>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</si>
  <si>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</si>
  <si>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</si>
  <si>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</si>
  <si>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</si>
  <si>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</si>
  <si>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</si>
  <si>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</si>
  <si>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</si>
  <si>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</si>
  <si>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</si>
  <si>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</si>
  <si>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</si>
  <si>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</si>
  <si>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</si>
  <si>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</si>
  <si>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</si>
  <si>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</si>
  <si>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</si>
  <si>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</si>
  <si>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</si>
  <si>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</si>
  <si>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</si>
  <si>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</si>
  <si>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</si>
  <si>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</si>
  <si>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</si>
  <si>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</si>
  <si>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</si>
  <si>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</si>
  <si>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</si>
  <si>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</si>
  <si>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</si>
  <si>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</si>
  <si>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</si>
  <si>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</si>
  <si>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</si>
  <si>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</si>
  <si>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</si>
  <si>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</si>
  <si>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</si>
  <si>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</si>
  <si>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</si>
  <si>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</si>
  <si>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</si>
  <si>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</si>
  <si>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</si>
  <si>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</si>
  <si>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</si>
  <si>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</si>
  <si>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</si>
  <si>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</si>
  <si>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</si>
  <si>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</si>
  <si>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</si>
  <si>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</si>
  <si>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</si>
  <si>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</si>
  <si>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</si>
  <si>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</si>
  <si>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</si>
  <si>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</si>
  <si>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</si>
  <si>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</si>
  <si>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</si>
  <si>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</si>
  <si>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</si>
  <si>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</si>
  <si>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</si>
  <si>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</si>
  <si>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</si>
  <si>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</si>
  <si>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</si>
  <si>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</si>
  <si>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</si>
  <si>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</si>
  <si>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</si>
  <si>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</si>
  <si>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</si>
  <si>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</si>
  <si>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</si>
  <si>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</si>
  <si>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</si>
  <si>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</si>
  <si>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</si>
  <si>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</si>
  <si>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</si>
  <si>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</si>
  <si>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</si>
  <si>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</si>
  <si>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</si>
  <si>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</si>
  <si>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</si>
  <si>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</si>
  <si>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</si>
  <si>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</si>
  <si>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</si>
  <si>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</si>
  <si>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</si>
  <si>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</si>
  <si>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</si>
  <si>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</si>
  <si>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</si>
  <si>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</si>
  <si>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</si>
  <si>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</si>
  <si>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</si>
  <si>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</si>
  <si>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</si>
  <si>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</si>
  <si>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</si>
  <si>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</si>
  <si>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</si>
  <si>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</si>
  <si>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</si>
  <si>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</si>
  <si>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</si>
  <si>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</si>
  <si>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</si>
  <si>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</si>
  <si>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</si>
  <si>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</si>
  <si>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</si>
  <si>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</si>
  <si>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</si>
  <si>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</si>
  <si>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</si>
  <si>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</si>
  <si>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</si>
  <si>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</si>
  <si>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</si>
  <si>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</si>
  <si>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</si>
  <si>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</si>
  <si>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</si>
  <si>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</si>
  <si>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</si>
  <si>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</si>
  <si>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</si>
  <si>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</si>
  <si>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</si>
  <si>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</si>
  <si>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</si>
  <si>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</si>
  <si>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</si>
  <si>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</si>
  <si>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</si>
  <si>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</si>
  <si>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</si>
  <si>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</si>
  <si>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</si>
  <si>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</si>
  <si>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</si>
  <si>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</si>
  <si>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</si>
  <si>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</si>
  <si>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</si>
  <si>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</si>
  <si>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</si>
  <si>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</si>
  <si>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</si>
  <si>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</si>
  <si>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</si>
  <si>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</si>
  <si>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</si>
  <si>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</si>
  <si>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</si>
  <si>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</si>
  <si>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</si>
  <si>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</si>
  <si>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</si>
  <si>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</si>
  <si>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</si>
  <si>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</si>
  <si>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</si>
  <si>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</si>
  <si>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</si>
  <si>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</si>
  <si>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</si>
  <si>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</si>
  <si>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</si>
  <si>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</si>
  <si>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</si>
  <si>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</si>
  <si>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</si>
  <si>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</si>
  <si>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</si>
  <si>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</si>
  <si>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</si>
  <si>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</si>
  <si>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</si>
  <si>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</si>
  <si>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</si>
  <si>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</si>
  <si>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</si>
  <si>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</si>
  <si>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</si>
  <si>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</si>
  <si>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</si>
  <si>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</si>
  <si>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</si>
  <si>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</si>
  <si>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</si>
  <si>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</si>
  <si>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</si>
  <si>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</si>
  <si>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</si>
  <si>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</si>
  <si>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</si>
  <si>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</si>
  <si>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</si>
  <si>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</si>
  <si>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</si>
  <si>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</si>
  <si>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</si>
  <si>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</si>
  <si>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</si>
  <si>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</si>
  <si>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</si>
  <si>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</si>
  <si>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</si>
  <si>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</si>
  <si>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</si>
  <si>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</si>
  <si>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</si>
  <si>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</si>
  <si>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</si>
  <si>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</si>
  <si>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</si>
  <si>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</si>
  <si>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</si>
  <si>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</si>
  <si>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</si>
  <si>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</si>
  <si>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</si>
  <si>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</si>
  <si>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</si>
  <si>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</si>
  <si>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</si>
  <si>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</si>
  <si>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</si>
  <si>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</si>
  <si>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</si>
  <si>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</si>
  <si>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</si>
  <si>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</si>
  <si>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</si>
  <si>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</si>
  <si>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</si>
  <si>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</si>
  <si>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</si>
  <si>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</si>
  <si>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</si>
  <si>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</si>
  <si>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</si>
  <si>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</si>
  <si>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</si>
  <si>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</si>
  <si>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</si>
  <si>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</si>
  <si>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</si>
  <si>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</si>
  <si>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</si>
  <si>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</si>
  <si>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</si>
  <si>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</si>
  <si>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</si>
  <si>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</si>
  <si>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</si>
  <si>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</si>
  <si>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</si>
  <si>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</si>
  <si>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</si>
  <si>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</si>
  <si>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</si>
  <si>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</si>
  <si>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</si>
  <si>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</si>
  <si>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</si>
  <si>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</si>
  <si>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</si>
  <si>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</si>
  <si>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</si>
  <si>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</si>
  <si>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</si>
  <si>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</si>
  <si>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</si>
  <si>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</si>
  <si>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</si>
  <si>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</si>
  <si>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</si>
  <si>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</si>
  <si>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</si>
  <si>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</si>
  <si>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</si>
  <si>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</si>
  <si>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</si>
  <si>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</si>
  <si>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</si>
  <si>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</si>
  <si>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</si>
  <si>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</si>
  <si>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</si>
  <si>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</si>
  <si>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</si>
  <si>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</si>
  <si>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</si>
  <si>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</si>
  <si>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</si>
  <si>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</si>
  <si>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</si>
  <si>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</si>
  <si>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</si>
  <si>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</si>
  <si>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</si>
  <si>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</si>
  <si>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</si>
  <si>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</si>
  <si>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</si>
  <si>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</si>
  <si>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</si>
  <si>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</si>
  <si>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</si>
  <si>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</si>
  <si>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</si>
  <si>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</si>
  <si>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</si>
  <si>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</si>
  <si>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</si>
  <si>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</si>
  <si>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</si>
  <si>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</si>
  <si>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</si>
  <si>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</si>
  <si>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</si>
  <si>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</si>
  <si>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</si>
  <si>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</si>
  <si>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</si>
  <si>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</si>
  <si>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</si>
  <si>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</si>
  <si>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</si>
  <si>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</si>
  <si>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</si>
  <si>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</si>
  <si>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</si>
  <si>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</si>
  <si>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</si>
  <si>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</si>
  <si>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</si>
  <si>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</si>
  <si>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</si>
  <si>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</si>
  <si>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</si>
  <si>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</si>
  <si>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</si>
  <si>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</si>
  <si>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</si>
  <si>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</si>
  <si>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</si>
  <si>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</si>
  <si>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</si>
  <si>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</si>
  <si>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</si>
  <si>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</si>
  <si>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</si>
  <si>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</si>
  <si>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</si>
  <si>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</si>
  <si>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</si>
  <si>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</si>
  <si>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</si>
  <si>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</si>
  <si>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</si>
  <si>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</si>
  <si>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</si>
  <si>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</si>
  <si>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</si>
  <si>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</si>
  <si>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</si>
  <si>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</si>
  <si>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</si>
  <si>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</si>
  <si>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</si>
  <si>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</si>
  <si>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</si>
  <si>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</si>
  <si>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</si>
  <si>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</si>
  <si>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</si>
  <si>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</si>
  <si>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</si>
  <si>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</si>
  <si>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</si>
  <si>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</si>
  <si>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</si>
  <si>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</si>
  <si>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</si>
  <si>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</si>
  <si>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</si>
  <si>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</si>
  <si>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</si>
  <si>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</si>
  <si>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</si>
  <si>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</si>
  <si>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</si>
  <si>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</si>
  <si>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</si>
  <si>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</si>
  <si>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</si>
  <si>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</si>
  <si>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</si>
  <si>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</si>
  <si>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</si>
  <si>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</si>
  <si>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</si>
  <si>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</si>
  <si>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</si>
  <si>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</si>
  <si>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</si>
  <si>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</si>
  <si>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</si>
  <si>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</si>
  <si>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</si>
  <si>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</si>
  <si>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</si>
  <si>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</si>
  <si>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</si>
  <si>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</si>
  <si>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</si>
  <si>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</si>
  <si>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</si>
  <si>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</si>
  <si>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</si>
  <si>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</si>
  <si>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</si>
  <si>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</si>
  <si>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</si>
  <si>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</si>
  <si>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</si>
  <si>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</si>
  <si>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</si>
  <si>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</si>
  <si>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</si>
  <si>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</si>
  <si>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</si>
  <si>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</si>
  <si>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</si>
  <si>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</si>
  <si>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</si>
  <si>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</si>
  <si>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</si>
  <si>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</si>
  <si>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</si>
  <si>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</si>
  <si>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</si>
  <si>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</si>
  <si>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</si>
  <si>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</si>
  <si>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</si>
  <si>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</si>
  <si>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</si>
  <si>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</si>
  <si>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</si>
  <si>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</si>
  <si>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</si>
  <si>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</si>
  <si>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</si>
  <si>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</si>
  <si>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</si>
  <si>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</si>
  <si>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</si>
  <si>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</si>
  <si>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</si>
  <si>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</si>
  <si>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</si>
  <si>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</si>
  <si>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</si>
  <si>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</si>
  <si>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</si>
  <si>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</si>
  <si>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</si>
  <si>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</si>
  <si>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</si>
  <si>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</si>
  <si>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</si>
  <si>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</si>
  <si>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</si>
  <si>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</si>
  <si>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</si>
  <si>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</si>
  <si>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</si>
  <si>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</si>
  <si>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</si>
  <si>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</si>
  <si>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</si>
  <si>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</si>
  <si>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</si>
  <si>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</si>
  <si>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</si>
  <si>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</si>
  <si>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</si>
  <si>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</si>
  <si>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</si>
  <si>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</si>
  <si>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</si>
  <si>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</si>
  <si>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</si>
  <si>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</si>
  <si>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</si>
  <si>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</si>
  <si>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</si>
  <si>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国際原子力機関拠出金</t>
  </si>
  <si>
    <t>環境再生・資源循環局</t>
  </si>
  <si>
    <t>令和元年度</t>
  </si>
  <si>
    <t>終了予定なし</t>
  </si>
  <si>
    <t>-</t>
  </si>
  <si>
    <t>経済協力開発機構等拠出金</t>
  </si>
  <si>
    <t>人</t>
  </si>
  <si>
    <t>国際機関等に対する拠出の評価（外務省算出）</t>
  </si>
  <si>
    <t>IAEAと連携したイベント・情報発信等の実施回数</t>
  </si>
  <si>
    <t>回</t>
  </si>
  <si>
    <t>拠出総額（百万円）／IAEAと連携したイベント・情報発信等の実施回数　　　　　　　　　　</t>
    <phoneticPr fontId="5"/>
  </si>
  <si>
    <t>百万円</t>
  </si>
  <si>
    <t>百万円／事業</t>
    <phoneticPr fontId="5"/>
  </si>
  <si>
    <t>31/3</t>
  </si>
  <si>
    <t>　　/</t>
    <phoneticPr fontId="5"/>
  </si>
  <si>
    <t>４．廃棄物・リサイクル対策の推進</t>
  </si>
  <si>
    <t>新31</t>
  </si>
  <si>
    <t>○</t>
  </si>
  <si>
    <t>室長
中野 哲哉</t>
    <phoneticPr fontId="5"/>
  </si>
  <si>
    <t>環境再生事業担当参事官付福島再生・未来志向プロジェクト推進室</t>
    <rPh sb="11" eb="12">
      <t>ヅ</t>
    </rPh>
    <rPh sb="12" eb="14">
      <t>フクシマ</t>
    </rPh>
    <rPh sb="14" eb="16">
      <t>サイセイ</t>
    </rPh>
    <rPh sb="17" eb="19">
      <t>ミライ</t>
    </rPh>
    <rPh sb="19" eb="21">
      <t>シコウ</t>
    </rPh>
    <rPh sb="27" eb="30">
      <t>スイシンシツ</t>
    </rPh>
    <phoneticPr fontId="5"/>
  </si>
  <si>
    <t>-</t>
    <phoneticPr fontId="5"/>
  </si>
  <si>
    <t>-</t>
    <phoneticPr fontId="5"/>
  </si>
  <si>
    <t>-</t>
    <phoneticPr fontId="5"/>
  </si>
  <si>
    <t>-</t>
    <phoneticPr fontId="5"/>
  </si>
  <si>
    <t>本事業の目的である国際機関を通じた情報発信や我が国の取組について発信することは、国（環境省）が自ら実施すべきものであるため、地方公共団体、民間等に委ねることはできない。</t>
    <phoneticPr fontId="5"/>
  </si>
  <si>
    <t>国際的に情報発信するとともに、国際基準等について情報収集する事業（人材派遣を含む）であり、我が国において優先度が高い事業である。</t>
    <phoneticPr fontId="5"/>
  </si>
  <si>
    <t>‐</t>
  </si>
  <si>
    <t>無</t>
  </si>
  <si>
    <t>本事業の目的を達するために必要な活動と経費に絞って拠出するものであり、負担関係は妥当である。</t>
    <phoneticPr fontId="5"/>
  </si>
  <si>
    <t>本事業の目的を達するために必要な活動と経費に絞って拠出するものであり、単位当たりのコスト等は妥当である。</t>
    <phoneticPr fontId="5"/>
  </si>
  <si>
    <t>-</t>
    <phoneticPr fontId="5"/>
  </si>
  <si>
    <t>IAEAと適宜調整し、本事業の目的を達成するために行う対外発信及び情報収集活動に係る経費に絞っている。</t>
    <phoneticPr fontId="5"/>
  </si>
  <si>
    <t>これまでの活動実績等を踏まえ、IAEAと適宜調整し、今後必要となる活動内容についてのみ拠出を行うことで、コスト削減や効率化に向けた取組を行っている。</t>
    <rPh sb="5" eb="7">
      <t>カツドウ</t>
    </rPh>
    <rPh sb="7" eb="9">
      <t>ジッセキ</t>
    </rPh>
    <rPh sb="9" eb="10">
      <t>トウ</t>
    </rPh>
    <rPh sb="11" eb="12">
      <t>フ</t>
    </rPh>
    <rPh sb="26" eb="28">
      <t>コンゴ</t>
    </rPh>
    <rPh sb="28" eb="30">
      <t>ヒツヨウ</t>
    </rPh>
    <rPh sb="33" eb="35">
      <t>カツドウ</t>
    </rPh>
    <rPh sb="35" eb="37">
      <t>ナイヨウ</t>
    </rPh>
    <rPh sb="43" eb="45">
      <t>キョシュツ</t>
    </rPh>
    <rPh sb="46" eb="47">
      <t>オコナ</t>
    </rPh>
    <rPh sb="55" eb="57">
      <t>サクゲン</t>
    </rPh>
    <rPh sb="58" eb="61">
      <t>コウリツカ</t>
    </rPh>
    <rPh sb="62" eb="63">
      <t>ム</t>
    </rPh>
    <rPh sb="65" eb="67">
      <t>トリクミ</t>
    </rPh>
    <rPh sb="68" eb="69">
      <t>オコナ</t>
    </rPh>
    <phoneticPr fontId="5"/>
  </si>
  <si>
    <t>我が国における除染等の対策をIAEAが策定する文書に反映させるなど、実質的な成果を達成している。</t>
    <rPh sb="0" eb="1">
      <t>ワg</t>
    </rPh>
    <phoneticPr fontId="5"/>
  </si>
  <si>
    <t>原子力分野で専門知識を有する唯一の国連機関への拠出であり、効果的である。</t>
    <rPh sb="0" eb="3">
      <t>ゲンシリョク</t>
    </rPh>
    <rPh sb="3" eb="5">
      <t>ブンヤ</t>
    </rPh>
    <rPh sb="6" eb="8">
      <t>センモン</t>
    </rPh>
    <rPh sb="8" eb="10">
      <t>チシキ</t>
    </rPh>
    <rPh sb="11" eb="12">
      <t>ユウ</t>
    </rPh>
    <rPh sb="14" eb="16">
      <t>ユイイツ</t>
    </rPh>
    <rPh sb="17" eb="19">
      <t>コクレン</t>
    </rPh>
    <rPh sb="19" eb="21">
      <t>キカン</t>
    </rPh>
    <rPh sb="23" eb="25">
      <t>キョシュツ</t>
    </rPh>
    <rPh sb="29" eb="32">
      <t>コウカテキ</t>
    </rPh>
    <phoneticPr fontId="5"/>
  </si>
  <si>
    <t>昨年度中にIAEAとの間で専門家会合を実施するなど、当初の目標としていた活動成果を出している。</t>
    <rPh sb="0" eb="2">
      <t>サクネンd</t>
    </rPh>
    <phoneticPr fontId="5"/>
  </si>
  <si>
    <t>拠出金</t>
    <rPh sb="0" eb="3">
      <t>キョシュツキン</t>
    </rPh>
    <phoneticPr fontId="5"/>
  </si>
  <si>
    <t>我が国の放射性物質対策等の国際社会との共有及び評価に関する事業</t>
    <rPh sb="0" eb="1">
      <t>ワ</t>
    </rPh>
    <rPh sb="2" eb="3">
      <t>クニ</t>
    </rPh>
    <rPh sb="4" eb="7">
      <t>ホウシャセイ</t>
    </rPh>
    <rPh sb="7" eb="9">
      <t>ブッシツ</t>
    </rPh>
    <rPh sb="9" eb="11">
      <t>タイサク</t>
    </rPh>
    <rPh sb="11" eb="12">
      <t>トウ</t>
    </rPh>
    <rPh sb="13" eb="15">
      <t>コクサイ</t>
    </rPh>
    <rPh sb="15" eb="17">
      <t>シャカイ</t>
    </rPh>
    <rPh sb="19" eb="21">
      <t>キョウユウ</t>
    </rPh>
    <rPh sb="21" eb="22">
      <t>オヨ</t>
    </rPh>
    <rPh sb="23" eb="25">
      <t>ヒョウカ</t>
    </rPh>
    <rPh sb="26" eb="27">
      <t>カン</t>
    </rPh>
    <rPh sb="29" eb="31">
      <t>ジギョウ</t>
    </rPh>
    <phoneticPr fontId="5"/>
  </si>
  <si>
    <t>国際原子力機関（IAEA）</t>
    <rPh sb="0" eb="2">
      <t>コクサイ</t>
    </rPh>
    <rPh sb="2" eb="5">
      <t>ゲンシリョク</t>
    </rPh>
    <rPh sb="5" eb="7">
      <t>キカン</t>
    </rPh>
    <phoneticPr fontId="5"/>
  </si>
  <si>
    <t>我が国の放射性物質対策等の国際社会との共有及び評価に関する事業</t>
    <rPh sb="0" eb="1">
      <t>ワ</t>
    </rPh>
    <rPh sb="2" eb="3">
      <t>クニ</t>
    </rPh>
    <rPh sb="4" eb="7">
      <t>ホウシャセイ</t>
    </rPh>
    <rPh sb="7" eb="9">
      <t>ブッシツ</t>
    </rPh>
    <rPh sb="9" eb="11">
      <t>タイサク</t>
    </rPh>
    <rPh sb="11" eb="12">
      <t>トウ</t>
    </rPh>
    <rPh sb="13" eb="17">
      <t>コクサイシャカイ</t>
    </rPh>
    <rPh sb="19" eb="21">
      <t>キョウユウ</t>
    </rPh>
    <rPh sb="21" eb="22">
      <t>オヨ</t>
    </rPh>
    <rPh sb="23" eb="25">
      <t>ヒョウカ</t>
    </rPh>
    <rPh sb="26" eb="27">
      <t>カン</t>
    </rPh>
    <rPh sb="29" eb="31">
      <t>ジギョウ</t>
    </rPh>
    <phoneticPr fontId="5"/>
  </si>
  <si>
    <t>-</t>
    <phoneticPr fontId="5"/>
  </si>
  <si>
    <t>-</t>
    <phoneticPr fontId="5"/>
  </si>
  <si>
    <t>31/2</t>
  </si>
  <si>
    <t>26/2</t>
  </si>
  <si>
    <t>我が国の放射性物質対策に係る取組・成果について、IAEAを通じて国際社会へ共有・発信している。</t>
  </si>
  <si>
    <t>我が国の風評の払拭は喫緊の課題であり、国民や社会のニーズは高い。</t>
    <phoneticPr fontId="5"/>
  </si>
  <si>
    <t>-</t>
    <phoneticPr fontId="5"/>
  </si>
  <si>
    <t>-</t>
    <phoneticPr fontId="5"/>
  </si>
  <si>
    <t>-</t>
    <phoneticPr fontId="5"/>
  </si>
  <si>
    <t>A.国際原子力機関（IAEA）</t>
    <phoneticPr fontId="5"/>
  </si>
  <si>
    <t>-</t>
    <phoneticPr fontId="5"/>
  </si>
  <si>
    <t>IAEA事務局の専門職以上の職員数に占める日本人の専門職以上の職員数の割合の向上</t>
    <phoneticPr fontId="5"/>
  </si>
  <si>
    <t>IAEA事務局の幹部職員数に占める日本人幹部職員数の割合の向上</t>
    <phoneticPr fontId="5"/>
  </si>
  <si>
    <t>国際原子力機関の日本人幹部職員数</t>
    <rPh sb="8" eb="11">
      <t>ニホンジン</t>
    </rPh>
    <rPh sb="11" eb="13">
      <t>カンブ</t>
    </rPh>
    <phoneticPr fontId="5"/>
  </si>
  <si>
    <t>国際原子力機関の専門職以上の日本人職員数</t>
    <rPh sb="8" eb="10">
      <t>センモン</t>
    </rPh>
    <rPh sb="10" eb="11">
      <t>ショク</t>
    </rPh>
    <rPh sb="11" eb="13">
      <t>イジョウ</t>
    </rPh>
    <rPh sb="14" eb="17">
      <t>ニホンジン</t>
    </rPh>
    <rPh sb="17" eb="19">
      <t>ショクイン</t>
    </rPh>
    <rPh sb="19" eb="20">
      <t>スウ</t>
    </rPh>
    <phoneticPr fontId="5"/>
  </si>
  <si>
    <t>IAEAを通じた国際貢献に必要な経費を拠出することにより、以下の取組を促進する。①IAEAへの職員派遣等を通じて、我が国が取り組んできた除染等の放射性物質対策で得られた各種知見に関する情報を国際社会と共有する。②IAEA専門家等による我が国の環境回復に係る事業に対する必要な助言や評価を通じて、同事業の一層の推進を図る。③令和３年の東京オリンピック・パラリンピック開催や福島第一原子力発電所からの処理水の放出に関するモニタリングに関連し、必要に応じてIAEAとも協力しつつ、放射性物質を巡る我が国の状況を正確に発信し、風評払拭等を推進する。</t>
    <phoneticPr fontId="5"/>
  </si>
  <si>
    <t>引き続き予算の範囲内で効率的・効果的に成果が得られるよう適切な事業の実施に努める。</t>
    <rPh sb="0" eb="1">
      <t>ヒ</t>
    </rPh>
    <rPh sb="2" eb="3">
      <t>ツヅ</t>
    </rPh>
    <phoneticPr fontId="5"/>
  </si>
  <si>
    <t>平成23年3月に発生した東京電力福島第一原子力発電所の事故によって大量の放射性物質が環境中に放出されたが、国や市町村等によって除染等の放射性物質対策が実施され、平成29年度末までに除染特別地域（帰還困難区域を除く）及び汚染状況重点調査地域における全ての面的な除染が終了した。本事業はIAEAへの拠出を通じて、除染を始めとした我が国の取組について国際社会と共有するとともに、IAEAと連携し、復興に向けた我が国の取組を国際社会に発信することで、放射性物質を巡る我が国の風評の払拭に資するものである。</t>
    <phoneticPr fontId="5"/>
  </si>
  <si>
    <t>当該拠出金によりIAEAへの職員派遣等を通じた我が国の放射性物質対策に関する各種知見の共有、IAEAを通じた国際社会への情報発信等を行うことで、世界全体の放射性物質対策の向上や風評払拭に貢献している。</t>
    <rPh sb="0" eb="5">
      <t>トウガイキョシュツキン</t>
    </rPh>
    <rPh sb="35" eb="36">
      <t>カン</t>
    </rPh>
    <rPh sb="51" eb="52">
      <t>ツウ</t>
    </rPh>
    <rPh sb="54" eb="56">
      <t>コクサイ</t>
    </rPh>
    <rPh sb="56" eb="58">
      <t>シャカイ</t>
    </rPh>
    <rPh sb="60" eb="62">
      <t>ジョウホウ</t>
    </rPh>
    <rPh sb="62" eb="64">
      <t>ハッシン</t>
    </rPh>
    <rPh sb="64" eb="65">
      <t>トウ</t>
    </rPh>
    <rPh sb="66" eb="67">
      <t>オコナ</t>
    </rPh>
    <rPh sb="72" eb="74">
      <t>セカイ</t>
    </rPh>
    <rPh sb="74" eb="76">
      <t>ゼンタイ</t>
    </rPh>
    <rPh sb="77" eb="80">
      <t>ホウシャセイ</t>
    </rPh>
    <rPh sb="80" eb="82">
      <t>ブッシツ</t>
    </rPh>
    <rPh sb="82" eb="84">
      <t>タイサク</t>
    </rPh>
    <rPh sb="85" eb="87">
      <t>コウジョウ</t>
    </rPh>
    <rPh sb="88" eb="90">
      <t>フウヒョウ</t>
    </rPh>
    <rPh sb="90" eb="92">
      <t>フッショク</t>
    </rPh>
    <rPh sb="93" eb="95">
      <t>コウケン</t>
    </rPh>
    <phoneticPr fontId="5"/>
  </si>
  <si>
    <t>-</t>
    <phoneticPr fontId="5"/>
  </si>
  <si>
    <t>外部有識者点検対象外</t>
    <phoneticPr fontId="5"/>
  </si>
  <si>
    <t>拠出金の執行状況を適切に確認するとともに、派遣されている職員が事業目的の達成にどの程度貢献しているかを明らかにするよう努めること。</t>
    <phoneticPr fontId="5"/>
  </si>
  <si>
    <t>引き続き、IAEAからの事業実施結果報告書及び会計報告書の結果等を踏まえ、適切な執行に努める。</t>
    <rPh sb="0" eb="1">
      <t>ヒ</t>
    </rPh>
    <rPh sb="2" eb="3">
      <t>ツヅ</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</si>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</sst>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90101</xdr:colOff>
      <xdr:row>753</xdr:row>
      <xdr:rowOff>12872</xdr:rowOff>
    </xdr:from>
    <xdr:to>
      <xdr:col>35</xdr:col>
      <xdr:colOff>173620</xdr:colOff>
      <xdr:row>755</xdr:row>
      <xdr:rowOff>55312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709601" y="48082372"/>
          <a:ext cx="3131519" cy="74729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環境省</a:t>
          </a:r>
          <a:endParaRPr kumimoji="1" lang="en-US" altLang="ja-JP" sz="1600"/>
        </a:p>
        <a:p>
          <a:pPr algn="ctr"/>
          <a:r>
            <a:rPr kumimoji="1" lang="ja-JP" altLang="en-US" sz="1600"/>
            <a:t>３１百万円</a:t>
          </a:r>
        </a:p>
      </xdr:txBody>
    </xdr:sp>
    <xdr:clientData/>
  </xdr:twoCellAnchor>
  <xdr:twoCellAnchor>
    <xdr:from>
      <xdr:col>27</xdr:col>
      <xdr:colOff>115845</xdr:colOff>
      <xdr:row>755</xdr:row>
      <xdr:rowOff>51486</xdr:rowOff>
    </xdr:from>
    <xdr:to>
      <xdr:col>27</xdr:col>
      <xdr:colOff>121290</xdr:colOff>
      <xdr:row>757</xdr:row>
      <xdr:rowOff>181012</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5259345" y="48825836"/>
          <a:ext cx="5445" cy="840726"/>
        </a:xfrm>
        <a:prstGeom prst="straightConnector1">
          <a:avLst/>
        </a:prstGeom>
        <a:ln>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25</xdr:col>
      <xdr:colOff>141588</xdr:colOff>
      <xdr:row>758</xdr:row>
      <xdr:rowOff>64358</xdr:rowOff>
    </xdr:from>
    <xdr:ext cx="748923" cy="275717"/>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904088" y="49905508"/>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拠出金</a:t>
          </a:r>
          <a:r>
            <a:rPr kumimoji="1" lang="en-US" altLang="ja-JP" sz="1100"/>
            <a:t>】</a:t>
          </a:r>
          <a:endParaRPr kumimoji="1" lang="ja-JP" altLang="en-US" sz="1100"/>
        </a:p>
      </xdr:txBody>
    </xdr:sp>
    <xdr:clientData/>
  </xdr:oneCellAnchor>
  <xdr:twoCellAnchor>
    <xdr:from>
      <xdr:col>19</xdr:col>
      <xdr:colOff>77230</xdr:colOff>
      <xdr:row>759</xdr:row>
      <xdr:rowOff>12872</xdr:rowOff>
    </xdr:from>
    <xdr:to>
      <xdr:col>35</xdr:col>
      <xdr:colOff>160749</xdr:colOff>
      <xdr:row>762</xdr:row>
      <xdr:rowOff>102973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696730" y="50209622"/>
          <a:ext cx="3131519" cy="115055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Ａ．国際原子力機関</a:t>
          </a:r>
          <a:endParaRPr kumimoji="1" lang="en-US" altLang="ja-JP" sz="1600"/>
        </a:p>
        <a:p>
          <a:pPr algn="ctr"/>
          <a:r>
            <a:rPr kumimoji="1" lang="ja-JP" altLang="en-US" sz="1600"/>
            <a:t>（</a:t>
          </a:r>
          <a:r>
            <a:rPr kumimoji="1" lang="en-US" altLang="ja-JP" sz="1600"/>
            <a:t>IAEA</a:t>
          </a:r>
          <a:r>
            <a:rPr kumimoji="1" lang="ja-JP" altLang="en-US" sz="1600"/>
            <a:t>）</a:t>
          </a:r>
          <a:endParaRPr kumimoji="1" lang="en-US" altLang="ja-JP" sz="1600"/>
        </a:p>
        <a:p>
          <a:pPr algn="ctr"/>
          <a:r>
            <a:rPr kumimoji="1" lang="ja-JP" altLang="en-US" sz="1600"/>
            <a:t>３１百万円</a:t>
          </a:r>
        </a:p>
      </xdr:txBody>
    </xdr:sp>
    <xdr:clientData/>
  </xdr:twoCellAnchor>
  <xdr:twoCellAnchor>
    <xdr:from>
      <xdr:col>18</xdr:col>
      <xdr:colOff>180203</xdr:colOff>
      <xdr:row>762</xdr:row>
      <xdr:rowOff>244561</xdr:rowOff>
    </xdr:from>
    <xdr:to>
      <xdr:col>36</xdr:col>
      <xdr:colOff>51486</xdr:colOff>
      <xdr:row>764</xdr:row>
      <xdr:rowOff>244560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3609203" y="51501761"/>
          <a:ext cx="3300283" cy="7111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115845</xdr:colOff>
      <xdr:row>763</xdr:row>
      <xdr:rowOff>38615</xdr:rowOff>
    </xdr:from>
    <xdr:to>
      <xdr:col>35</xdr:col>
      <xdr:colOff>193075</xdr:colOff>
      <xdr:row>764</xdr:row>
      <xdr:rowOff>205946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735345" y="51651415"/>
          <a:ext cx="3125230" cy="522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我が国の放射性物質対策等の国際社会との共有及び評価に関する事業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P856" sqref="AP856:AX856"/>
    </sheetView>
  </sheetViews>
  <sheetFormatPr defaultRowHeight="13.5" x14ac:dyDescent="0.15"/>
  <cols>
    <col min="1" max="49" width="2.5" customWidth="1"/>
    <col min="50" max="50" width="6.5" customWidth="1"/>
    <col min="51" max="51" width="8.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711</v>
      </c>
      <c r="AK2" s="206"/>
      <c r="AL2" s="206"/>
      <c r="AM2" s="206"/>
      <c r="AN2" s="98" t="s">
        <v>407</v>
      </c>
      <c r="AO2" s="206">
        <v>20</v>
      </c>
      <c r="AP2" s="206"/>
      <c r="AQ2" s="206"/>
      <c r="AR2" s="99" t="s">
        <v>710</v>
      </c>
      <c r="AS2" s="207">
        <v>158</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713</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716</v>
      </c>
      <c r="H5" s="555"/>
      <c r="I5" s="555"/>
      <c r="J5" s="555"/>
      <c r="K5" s="555"/>
      <c r="L5" s="555"/>
      <c r="M5" s="556" t="s">
        <v>66</v>
      </c>
      <c r="N5" s="557"/>
      <c r="O5" s="557"/>
      <c r="P5" s="557"/>
      <c r="Q5" s="557"/>
      <c r="R5" s="558"/>
      <c r="S5" s="559" t="s">
        <v>717</v>
      </c>
      <c r="T5" s="555"/>
      <c r="U5" s="555"/>
      <c r="V5" s="555"/>
      <c r="W5" s="555"/>
      <c r="X5" s="560"/>
      <c r="Y5" s="713" t="s">
        <v>3</v>
      </c>
      <c r="Z5" s="714"/>
      <c r="AA5" s="714"/>
      <c r="AB5" s="714"/>
      <c r="AC5" s="714"/>
      <c r="AD5" s="715"/>
      <c r="AE5" s="716" t="s">
        <v>733</v>
      </c>
      <c r="AF5" s="716"/>
      <c r="AG5" s="716"/>
      <c r="AH5" s="716"/>
      <c r="AI5" s="716"/>
      <c r="AJ5" s="716"/>
      <c r="AK5" s="716"/>
      <c r="AL5" s="716"/>
      <c r="AM5" s="716"/>
      <c r="AN5" s="716"/>
      <c r="AO5" s="716"/>
      <c r="AP5" s="717"/>
      <c r="AQ5" s="718" t="s">
        <v>732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7" customHeight="1" x14ac:dyDescent="0.15">
      <c r="A7" s="820" t="s">
        <v>22</v>
      </c>
      <c r="B7" s="821"/>
      <c r="C7" s="821"/>
      <c r="D7" s="821"/>
      <c r="E7" s="821"/>
      <c r="F7" s="822"/>
      <c r="G7" s="823" t="s">
        <v>718</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7" customHeight="1" x14ac:dyDescent="0.15">
      <c r="A9" s="123" t="s">
        <v>23</v>
      </c>
      <c r="B9" s="124"/>
      <c r="C9" s="124"/>
      <c r="D9" s="124"/>
      <c r="E9" s="124"/>
      <c r="F9" s="124"/>
      <c r="G9" s="568" t="s">
        <v>771</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70.150000000000006" customHeight="1" x14ac:dyDescent="0.15">
      <c r="A10" s="738" t="s">
        <v>30</v>
      </c>
      <c r="B10" s="739"/>
      <c r="C10" s="739"/>
      <c r="D10" s="739"/>
      <c r="E10" s="739"/>
      <c r="F10" s="739"/>
      <c r="G10" s="671" t="s">
        <v>769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その他</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718</v>
      </c>
      <c r="Q13" s="164"/>
      <c r="R13" s="164"/>
      <c r="S13" s="164"/>
      <c r="T13" s="164"/>
      <c r="U13" s="164"/>
      <c r="V13" s="165"/>
      <c r="W13" s="163">
        <v>31</v>
      </c>
      <c r="X13" s="164"/>
      <c r="Y13" s="164"/>
      <c r="Z13" s="164"/>
      <c r="AA13" s="164"/>
      <c r="AB13" s="164"/>
      <c r="AC13" s="165"/>
      <c r="AD13" s="163">
        <v>31</v>
      </c>
      <c r="AE13" s="164"/>
      <c r="AF13" s="164"/>
      <c r="AG13" s="164"/>
      <c r="AH13" s="164"/>
      <c r="AI13" s="164"/>
      <c r="AJ13" s="165"/>
      <c r="AK13" s="163">
        <v>26</v>
      </c>
      <c r="AL13" s="164"/>
      <c r="AM13" s="164"/>
      <c r="AN13" s="164"/>
      <c r="AO13" s="164"/>
      <c r="AP13" s="164"/>
      <c r="AQ13" s="165"/>
      <c r="AR13" s="160">
        <v>26</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764</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718</v>
      </c>
      <c r="AL15" s="164"/>
      <c r="AM15" s="164"/>
      <c r="AN15" s="164"/>
      <c r="AO15" s="164"/>
      <c r="AP15" s="164"/>
      <c r="AQ15" s="165"/>
      <c r="AR15" s="163" t="s">
        <v>777</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718</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718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31</v>
      </c>
      <c r="X18" s="170"/>
      <c r="Y18" s="170"/>
      <c r="Z18" s="170"/>
      <c r="AA18" s="170"/>
      <c r="AB18" s="170"/>
      <c r="AC18" s="171"/>
      <c r="AD18" s="169">
        <f>SUM(AD13:AJ17)</f>
        <v>31</v>
      </c>
      <c r="AE18" s="170"/>
      <c r="AF18" s="170"/>
      <c r="AG18" s="170"/>
      <c r="AH18" s="170"/>
      <c r="AI18" s="170"/>
      <c r="AJ18" s="171"/>
      <c r="AK18" s="169">
        <f>SUM(AK13:AQ17)</f>
        <v>26</v>
      </c>
      <c r="AL18" s="170"/>
      <c r="AM18" s="170"/>
      <c r="AN18" s="170"/>
      <c r="AO18" s="170"/>
      <c r="AP18" s="170"/>
      <c r="AQ18" s="171"/>
      <c r="AR18" s="169">
        <f>SUM(AR13:AX17)</f>
        <v>26</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t="s">
        <v>718</v>
      </c>
      <c r="Q19" s="164"/>
      <c r="R19" s="164"/>
      <c r="S19" s="164"/>
      <c r="T19" s="164"/>
      <c r="U19" s="164"/>
      <c r="V19" s="165"/>
      <c r="W19" s="163">
        <v>31</v>
      </c>
      <c r="X19" s="164"/>
      <c r="Y19" s="164"/>
      <c r="Z19" s="164"/>
      <c r="AA19" s="164"/>
      <c r="AB19" s="164"/>
      <c r="AC19" s="165"/>
      <c r="AD19" s="163">
        <v>31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e">
        <f>IF(P19=0, "-", SUM(P19)/SUM(P13,P14))</f>
        <v>#DIV/0!</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26</v>
      </c>
      <c r="Q23" s="161"/>
      <c r="R23" s="161"/>
      <c r="S23" s="161"/>
      <c r="T23" s="161"/>
      <c r="U23" s="161"/>
      <c r="V23" s="162"/>
      <c r="W23" s="160">
        <v>26</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26</v>
      </c>
      <c r="Q29" s="164"/>
      <c r="R29" s="164"/>
      <c r="S29" s="164"/>
      <c r="T29" s="164"/>
      <c r="U29" s="164"/>
      <c r="V29" s="165"/>
      <c r="W29" s="211">
        <f>AR13</f>
        <v>26</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t="s">
        <v>718</v>
      </c>
      <c r="AV31" s="271"/>
      <c r="AW31" s="375" t="s">
        <v>179</v>
      </c>
      <c r="AX31" s="376"/>
    </row>
    <row r="32" spans="1:50" ht="33.950000000000003" customHeight="1" x14ac:dyDescent="0.15">
      <c r="A32" s="511"/>
      <c r="B32" s="509"/>
      <c r="C32" s="509"/>
      <c r="D32" s="509"/>
      <c r="E32" s="509"/>
      <c r="F32" s="510"/>
      <c r="G32" s="536" t="s">
        <v>765</v>
      </c>
      <c r="H32" s="537"/>
      <c r="I32" s="537"/>
      <c r="J32" s="537"/>
      <c r="K32" s="537"/>
      <c r="L32" s="537"/>
      <c r="M32" s="537"/>
      <c r="N32" s="537"/>
      <c r="O32" s="538"/>
      <c r="P32" s="191" t="s">
        <v>768</v>
      </c>
      <c r="Q32" s="191"/>
      <c r="R32" s="191"/>
      <c r="S32" s="191"/>
      <c r="T32" s="191"/>
      <c r="U32" s="191"/>
      <c r="V32" s="191"/>
      <c r="W32" s="191"/>
      <c r="X32" s="233"/>
      <c r="Y32" s="339" t="s">
        <v>12</v>
      </c>
      <c r="Z32" s="545"/>
      <c r="AA32" s="546"/>
      <c r="AB32" s="547" t="s">
        <v>720</v>
      </c>
      <c r="AC32" s="547"/>
      <c r="AD32" s="547"/>
      <c r="AE32" s="363">
        <v>38</v>
      </c>
      <c r="AF32" s="364"/>
      <c r="AG32" s="364"/>
      <c r="AH32" s="364"/>
      <c r="AI32" s="363">
        <v>39</v>
      </c>
      <c r="AJ32" s="364"/>
      <c r="AK32" s="364"/>
      <c r="AL32" s="364"/>
      <c r="AM32" s="363">
        <v>39</v>
      </c>
      <c r="AN32" s="364"/>
      <c r="AO32" s="364"/>
      <c r="AP32" s="364"/>
      <c r="AQ32" s="166" t="s">
        <v>718</v>
      </c>
      <c r="AR32" s="167"/>
      <c r="AS32" s="167"/>
      <c r="AT32" s="168"/>
      <c r="AU32" s="364" t="s">
        <v>718</v>
      </c>
      <c r="AV32" s="364"/>
      <c r="AW32" s="364"/>
      <c r="AX32" s="365"/>
    </row>
    <row r="33" spans="1:51" ht="33.950000000000003"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720</v>
      </c>
      <c r="AC33" s="518"/>
      <c r="AD33" s="518"/>
      <c r="AE33" s="363">
        <v>41</v>
      </c>
      <c r="AF33" s="364"/>
      <c r="AG33" s="364"/>
      <c r="AH33" s="364"/>
      <c r="AI33" s="363">
        <v>39</v>
      </c>
      <c r="AJ33" s="364"/>
      <c r="AK33" s="364"/>
      <c r="AL33" s="364"/>
      <c r="AM33" s="363">
        <v>40</v>
      </c>
      <c r="AN33" s="364"/>
      <c r="AO33" s="364"/>
      <c r="AP33" s="364"/>
      <c r="AQ33" s="166" t="s">
        <v>718</v>
      </c>
      <c r="AR33" s="167"/>
      <c r="AS33" s="167"/>
      <c r="AT33" s="168"/>
      <c r="AU33" s="364" t="s">
        <v>718</v>
      </c>
      <c r="AV33" s="364"/>
      <c r="AW33" s="364"/>
      <c r="AX33" s="365"/>
    </row>
    <row r="34" spans="1:51" ht="33.950000000000003"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93</v>
      </c>
      <c r="AF34" s="364"/>
      <c r="AG34" s="364"/>
      <c r="AH34" s="364"/>
      <c r="AI34" s="363">
        <v>100</v>
      </c>
      <c r="AJ34" s="364"/>
      <c r="AK34" s="364"/>
      <c r="AL34" s="364"/>
      <c r="AM34" s="363">
        <v>98</v>
      </c>
      <c r="AN34" s="364"/>
      <c r="AO34" s="364"/>
      <c r="AP34" s="364"/>
      <c r="AQ34" s="166" t="s">
        <v>718</v>
      </c>
      <c r="AR34" s="167"/>
      <c r="AS34" s="167"/>
      <c r="AT34" s="168"/>
      <c r="AU34" s="364" t="s">
        <v>718</v>
      </c>
      <c r="AV34" s="364"/>
      <c r="AW34" s="364"/>
      <c r="AX34" s="365"/>
    </row>
    <row r="35" spans="1:51" ht="24" customHeight="1" x14ac:dyDescent="0.15">
      <c r="A35" s="891" t="s">
        <v>381</v>
      </c>
      <c r="B35" s="892"/>
      <c r="C35" s="892"/>
      <c r="D35" s="892"/>
      <c r="E35" s="892"/>
      <c r="F35" s="893"/>
      <c r="G35" s="897" t="s">
        <v>721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4"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718</v>
      </c>
      <c r="AR38" s="178"/>
      <c r="AS38" s="179" t="s">
        <v>233</v>
      </c>
      <c r="AT38" s="202"/>
      <c r="AU38" s="271" t="s">
        <v>718</v>
      </c>
      <c r="AV38" s="271"/>
      <c r="AW38" s="375" t="s">
        <v>179</v>
      </c>
      <c r="AX38" s="376"/>
      <c r="AY38">
        <f>$AY$37</f>
        <v>1</v>
      </c>
    </row>
    <row r="39" spans="1:51" ht="23.25" customHeight="1" x14ac:dyDescent="0.15">
      <c r="A39" s="511"/>
      <c r="B39" s="509"/>
      <c r="C39" s="509"/>
      <c r="D39" s="509"/>
      <c r="E39" s="509"/>
      <c r="F39" s="510"/>
      <c r="G39" s="536" t="s">
        <v>766</v>
      </c>
      <c r="H39" s="537"/>
      <c r="I39" s="537"/>
      <c r="J39" s="537"/>
      <c r="K39" s="537"/>
      <c r="L39" s="537"/>
      <c r="M39" s="537"/>
      <c r="N39" s="537"/>
      <c r="O39" s="538"/>
      <c r="P39" s="191" t="s">
        <v>767</v>
      </c>
      <c r="Q39" s="191"/>
      <c r="R39" s="191"/>
      <c r="S39" s="191"/>
      <c r="T39" s="191"/>
      <c r="U39" s="191"/>
      <c r="V39" s="191"/>
      <c r="W39" s="191"/>
      <c r="X39" s="233"/>
      <c r="Y39" s="339" t="s">
        <v>12</v>
      </c>
      <c r="Z39" s="545"/>
      <c r="AA39" s="546"/>
      <c r="AB39" s="547" t="s">
        <v>720</v>
      </c>
      <c r="AC39" s="547"/>
      <c r="AD39" s="547"/>
      <c r="AE39" s="363">
        <v>3</v>
      </c>
      <c r="AF39" s="364"/>
      <c r="AG39" s="364"/>
      <c r="AH39" s="364"/>
      <c r="AI39" s="363">
        <v>2</v>
      </c>
      <c r="AJ39" s="364"/>
      <c r="AK39" s="364"/>
      <c r="AL39" s="364"/>
      <c r="AM39" s="363">
        <v>0</v>
      </c>
      <c r="AN39" s="364"/>
      <c r="AO39" s="364"/>
      <c r="AP39" s="364"/>
      <c r="AQ39" s="166" t="s">
        <v>718</v>
      </c>
      <c r="AR39" s="167"/>
      <c r="AS39" s="167"/>
      <c r="AT39" s="168"/>
      <c r="AU39" s="364" t="s">
        <v>718</v>
      </c>
      <c r="AV39" s="364"/>
      <c r="AW39" s="364"/>
      <c r="AX39" s="365"/>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720</v>
      </c>
      <c r="AC40" s="518"/>
      <c r="AD40" s="518"/>
      <c r="AE40" s="363">
        <v>4</v>
      </c>
      <c r="AF40" s="364"/>
      <c r="AG40" s="364"/>
      <c r="AH40" s="364"/>
      <c r="AI40" s="363">
        <v>4</v>
      </c>
      <c r="AJ40" s="364"/>
      <c r="AK40" s="364"/>
      <c r="AL40" s="364"/>
      <c r="AM40" s="363">
        <v>1</v>
      </c>
      <c r="AN40" s="364"/>
      <c r="AO40" s="364"/>
      <c r="AP40" s="364"/>
      <c r="AQ40" s="166" t="s">
        <v>718</v>
      </c>
      <c r="AR40" s="167"/>
      <c r="AS40" s="167"/>
      <c r="AT40" s="168"/>
      <c r="AU40" s="364" t="s">
        <v>718</v>
      </c>
      <c r="AV40" s="364"/>
      <c r="AW40" s="364"/>
      <c r="AX40" s="365"/>
      <c r="AY40">
        <f t="shared" si="4"/>
        <v>1</v>
      </c>
    </row>
    <row r="41" spans="1:51" ht="23.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75</v>
      </c>
      <c r="AF41" s="364"/>
      <c r="AG41" s="364"/>
      <c r="AH41" s="364"/>
      <c r="AI41" s="363">
        <v>50</v>
      </c>
      <c r="AJ41" s="364"/>
      <c r="AK41" s="364"/>
      <c r="AL41" s="364"/>
      <c r="AM41" s="363">
        <v>0</v>
      </c>
      <c r="AN41" s="364"/>
      <c r="AO41" s="364"/>
      <c r="AP41" s="364"/>
      <c r="AQ41" s="166" t="s">
        <v>718</v>
      </c>
      <c r="AR41" s="167"/>
      <c r="AS41" s="167"/>
      <c r="AT41" s="168"/>
      <c r="AU41" s="364" t="s">
        <v>718</v>
      </c>
      <c r="AV41" s="364"/>
      <c r="AW41" s="364"/>
      <c r="AX41" s="365"/>
      <c r="AY41">
        <f t="shared" si="4"/>
        <v>1</v>
      </c>
    </row>
    <row r="42" spans="1:51" ht="20.45" customHeight="1" x14ac:dyDescent="0.15">
      <c r="A42" s="891" t="s">
        <v>381</v>
      </c>
      <c r="B42" s="892"/>
      <c r="C42" s="892"/>
      <c r="D42" s="892"/>
      <c r="E42" s="892"/>
      <c r="F42" s="893"/>
      <c r="G42" s="897" t="s">
        <v>721</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0.45"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7"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7"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7"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7"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722</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723</v>
      </c>
      <c r="AC101" s="547"/>
      <c r="AD101" s="547"/>
      <c r="AE101" s="358" t="s">
        <v>718</v>
      </c>
      <c r="AF101" s="358"/>
      <c r="AG101" s="358"/>
      <c r="AH101" s="358"/>
      <c r="AI101" s="358">
        <v>3</v>
      </c>
      <c r="AJ101" s="358"/>
      <c r="AK101" s="358"/>
      <c r="AL101" s="358"/>
      <c r="AM101" s="358">
        <v>2</v>
      </c>
      <c r="AN101" s="358"/>
      <c r="AO101" s="358"/>
      <c r="AP101" s="358"/>
      <c r="AQ101" s="358" t="s">
        <v>754</v>
      </c>
      <c r="AR101" s="358"/>
      <c r="AS101" s="358"/>
      <c r="AT101" s="358"/>
      <c r="AU101" s="363" t="s">
        <v>754</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723</v>
      </c>
      <c r="AC102" s="547"/>
      <c r="AD102" s="547"/>
      <c r="AE102" s="358" t="s">
        <v>718</v>
      </c>
      <c r="AF102" s="358"/>
      <c r="AG102" s="358"/>
      <c r="AH102" s="358"/>
      <c r="AI102" s="358">
        <v>2</v>
      </c>
      <c r="AJ102" s="358"/>
      <c r="AK102" s="358"/>
      <c r="AL102" s="358"/>
      <c r="AM102" s="358">
        <v>2</v>
      </c>
      <c r="AN102" s="358"/>
      <c r="AO102" s="358"/>
      <c r="AP102" s="358"/>
      <c r="AQ102" s="358">
        <v>2</v>
      </c>
      <c r="AR102" s="358"/>
      <c r="AS102" s="358"/>
      <c r="AT102" s="358"/>
      <c r="AU102" s="371">
        <v>1</v>
      </c>
      <c r="AV102" s="372"/>
      <c r="AW102" s="372"/>
      <c r="AX102" s="924"/>
    </row>
    <row r="103" spans="1:60" ht="31.7"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7"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7"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7"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725</v>
      </c>
      <c r="AC116" s="301"/>
      <c r="AD116" s="302"/>
      <c r="AE116" s="358" t="s">
        <v>718</v>
      </c>
      <c r="AF116" s="358"/>
      <c r="AG116" s="358"/>
      <c r="AH116" s="358"/>
      <c r="AI116" s="358">
        <v>10.3</v>
      </c>
      <c r="AJ116" s="358"/>
      <c r="AK116" s="358"/>
      <c r="AL116" s="358"/>
      <c r="AM116" s="358">
        <v>15.5</v>
      </c>
      <c r="AN116" s="358"/>
      <c r="AO116" s="358"/>
      <c r="AP116" s="358"/>
      <c r="AQ116" s="363">
        <v>13</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726</v>
      </c>
      <c r="AC117" s="343"/>
      <c r="AD117" s="344"/>
      <c r="AE117" s="306" t="s">
        <v>718</v>
      </c>
      <c r="AF117" s="306"/>
      <c r="AG117" s="306"/>
      <c r="AH117" s="306"/>
      <c r="AI117" s="306" t="s">
        <v>727</v>
      </c>
      <c r="AJ117" s="306"/>
      <c r="AK117" s="306"/>
      <c r="AL117" s="306"/>
      <c r="AM117" s="306" t="s">
        <v>756</v>
      </c>
      <c r="AN117" s="306"/>
      <c r="AO117" s="306"/>
      <c r="AP117" s="306"/>
      <c r="AQ117" s="306" t="s">
        <v>757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728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407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39.75" customHeight="1" x14ac:dyDescent="0.15">
      <c r="A134" s="988"/>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718</v>
      </c>
      <c r="AF134" s="167"/>
      <c r="AG134" s="167"/>
      <c r="AH134" s="167"/>
      <c r="AI134" s="266" t="s">
        <v>718</v>
      </c>
      <c r="AJ134" s="167"/>
      <c r="AK134" s="167"/>
      <c r="AL134" s="167"/>
      <c r="AM134" s="266" t="s">
        <v>755</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718</v>
      </c>
      <c r="AF135" s="167"/>
      <c r="AG135" s="167"/>
      <c r="AH135" s="167"/>
      <c r="AI135" s="266" t="s">
        <v>718</v>
      </c>
      <c r="AJ135" s="167"/>
      <c r="AK135" s="167"/>
      <c r="AL135" s="167"/>
      <c r="AM135" s="266" t="s">
        <v>755</v>
      </c>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7"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7"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7" customHeight="1" x14ac:dyDescent="0.15">
      <c r="A154" s="988"/>
      <c r="B154" s="253"/>
      <c r="C154" s="252"/>
      <c r="D154" s="253"/>
      <c r="E154" s="252"/>
      <c r="F154" s="314"/>
      <c r="G154" s="232" t="s">
        <v>718</v>
      </c>
      <c r="H154" s="191"/>
      <c r="I154" s="191"/>
      <c r="J154" s="191"/>
      <c r="K154" s="191"/>
      <c r="L154" s="191"/>
      <c r="M154" s="191"/>
      <c r="N154" s="191"/>
      <c r="O154" s="191"/>
      <c r="P154" s="233"/>
      <c r="Q154" s="190" t="s">
        <v>718</v>
      </c>
      <c r="R154" s="191"/>
      <c r="S154" s="191"/>
      <c r="T154" s="191"/>
      <c r="U154" s="191"/>
      <c r="V154" s="191"/>
      <c r="W154" s="191"/>
      <c r="X154" s="191"/>
      <c r="Y154" s="191"/>
      <c r="Z154" s="191"/>
      <c r="AA154" s="915"/>
      <c r="AB154" s="256" t="s">
        <v>718</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7"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7"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734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7"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7"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7"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7"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7"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7"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7"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7"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7"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7"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7"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7"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7"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7"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7"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7"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7"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7"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7"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7"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7"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7"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7"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7"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7"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734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7"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7"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7"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7"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7"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7"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7"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7"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7"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7"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7"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7"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7"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7"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7"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7"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7"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7"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7"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7"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7"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7"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7"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7"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7"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7"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7"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7"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7"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7"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7"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7"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7"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7"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7"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7"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7"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7"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7"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7"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7"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7"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7"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7"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7"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7"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7"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7"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7"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7"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7"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7"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7"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7"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7"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7"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7"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7"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7"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7"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7"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7"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7"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7"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7"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7"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7"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7"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7"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7"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7"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7"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7"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7"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7"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7"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7"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7"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7"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7"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7"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7"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7"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7"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7"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7"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7"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7"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7"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7"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7"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7"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7"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7"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7"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7"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7"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7"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7"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7"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7"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7"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7"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7"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7"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7"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7"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7"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7"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7"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7"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7"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7"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7"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7"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7"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7"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7"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7"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7"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400</v>
      </c>
      <c r="F430" s="444"/>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88"/>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735</v>
      </c>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736</v>
      </c>
      <c r="AN434" s="167"/>
      <c r="AO434" s="167"/>
      <c r="AP434" s="168"/>
      <c r="AQ434" s="166" t="s">
        <v>718</v>
      </c>
      <c r="AR434" s="167"/>
      <c r="AS434" s="167"/>
      <c r="AT434" s="168"/>
      <c r="AU434" s="167" t="s">
        <v>718</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736</v>
      </c>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88"/>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t="s">
        <v>736</v>
      </c>
      <c r="AN458" s="167"/>
      <c r="AO458" s="167"/>
      <c r="AP458" s="168"/>
      <c r="AQ458" s="166" t="s">
        <v>718</v>
      </c>
      <c r="AR458" s="167"/>
      <c r="AS458" s="167"/>
      <c r="AT458" s="168"/>
      <c r="AU458" s="167" t="s">
        <v>718</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t="s">
        <v>737</v>
      </c>
      <c r="AN459" s="167"/>
      <c r="AO459" s="167"/>
      <c r="AP459" s="168"/>
      <c r="AQ459" s="166" t="s">
        <v>718</v>
      </c>
      <c r="AR459" s="167"/>
      <c r="AS459" s="167"/>
      <c r="AT459" s="168"/>
      <c r="AU459" s="167" t="s">
        <v>718</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t="s">
        <v>735</v>
      </c>
      <c r="AN460" s="167"/>
      <c r="AO460" s="167"/>
      <c r="AP460" s="168"/>
      <c r="AQ460" s="166" t="s">
        <v>718</v>
      </c>
      <c r="AR460" s="167"/>
      <c r="AS460" s="167"/>
      <c r="AT460" s="168"/>
      <c r="AU460" s="167" t="s">
        <v>718</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4"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736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4"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4"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4"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4"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5.9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731</v>
      </c>
      <c r="AE702" s="890"/>
      <c r="AF702" s="890"/>
      <c r="AG702" s="879" t="s">
        <v>759</v>
      </c>
      <c r="AH702" s="880"/>
      <c r="AI702" s="880"/>
      <c r="AJ702" s="880"/>
      <c r="AK702" s="880"/>
      <c r="AL702" s="880"/>
      <c r="AM702" s="880"/>
      <c r="AN702" s="880"/>
      <c r="AO702" s="880"/>
      <c r="AP702" s="880"/>
      <c r="AQ702" s="880"/>
      <c r="AR702" s="880"/>
      <c r="AS702" s="880"/>
      <c r="AT702" s="880"/>
      <c r="AU702" s="880"/>
      <c r="AV702" s="880"/>
      <c r="AW702" s="880"/>
      <c r="AX702" s="881"/>
    </row>
    <row r="703" spans="1:51" ht="56.1"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731</v>
      </c>
      <c r="AE703" s="185"/>
      <c r="AF703" s="185"/>
      <c r="AG703" s="663" t="s">
        <v>738</v>
      </c>
      <c r="AH703" s="664"/>
      <c r="AI703" s="664"/>
      <c r="AJ703" s="664"/>
      <c r="AK703" s="664"/>
      <c r="AL703" s="664"/>
      <c r="AM703" s="664"/>
      <c r="AN703" s="664"/>
      <c r="AO703" s="664"/>
      <c r="AP703" s="664"/>
      <c r="AQ703" s="664"/>
      <c r="AR703" s="664"/>
      <c r="AS703" s="664"/>
      <c r="AT703" s="664"/>
      <c r="AU703" s="664"/>
      <c r="AV703" s="664"/>
      <c r="AW703" s="664"/>
      <c r="AX703" s="665"/>
    </row>
    <row r="704" spans="1:51" ht="47.1"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731</v>
      </c>
      <c r="AE704" s="582"/>
      <c r="AF704" s="582"/>
      <c r="AG704" s="424" t="s">
        <v>739</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740</v>
      </c>
      <c r="AE705" s="732"/>
      <c r="AF705" s="732"/>
      <c r="AG705" s="190" t="s">
        <v>773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741</v>
      </c>
      <c r="AE707" s="580"/>
      <c r="AF707" s="580"/>
      <c r="AG707" s="193"/>
      <c r="AH707" s="194"/>
      <c r="AI707" s="194"/>
      <c r="AJ707" s="194"/>
      <c r="AK707" s="194"/>
      <c r="AL707" s="194"/>
      <c r="AM707" s="194"/>
      <c r="AN707" s="194"/>
      <c r="AO707" s="194"/>
      <c r="AP707" s="194"/>
      <c r="AQ707" s="194"/>
      <c r="AR707" s="194"/>
      <c r="AS707" s="194"/>
      <c r="AT707" s="194"/>
      <c r="AU707" s="194"/>
      <c r="AV707" s="194"/>
      <c r="AW707" s="194"/>
      <c r="AX707" s="19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731</v>
      </c>
      <c r="AE708" s="667"/>
      <c r="AF708" s="667"/>
      <c r="AG708" s="522" t="s">
        <v>742</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731</v>
      </c>
      <c r="AE709" s="185"/>
      <c r="AF709" s="185"/>
      <c r="AG709" s="663" t="s">
        <v>743</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740</v>
      </c>
      <c r="AE710" s="185"/>
      <c r="AF710" s="185"/>
      <c r="AG710" s="663" t="s">
        <v>744</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731</v>
      </c>
      <c r="AE711" s="185"/>
      <c r="AF711" s="185"/>
      <c r="AG711" s="663" t="s">
        <v>745</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740</v>
      </c>
      <c r="AE712" s="582"/>
      <c r="AF712" s="582"/>
      <c r="AG712" s="590" t="s">
        <v>744</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740</v>
      </c>
      <c r="AE713" s="185"/>
      <c r="AF713" s="186"/>
      <c r="AG713" s="663" t="s">
        <v>744</v>
      </c>
      <c r="AH713" s="664"/>
      <c r="AI713" s="664"/>
      <c r="AJ713" s="664"/>
      <c r="AK713" s="664"/>
      <c r="AL713" s="664"/>
      <c r="AM713" s="664"/>
      <c r="AN713" s="664"/>
      <c r="AO713" s="664"/>
      <c r="AP713" s="664"/>
      <c r="AQ713" s="664"/>
      <c r="AR713" s="664"/>
      <c r="AS713" s="664"/>
      <c r="AT713" s="664"/>
      <c r="AU713" s="664"/>
      <c r="AV713" s="664"/>
      <c r="AW713" s="664"/>
      <c r="AX713" s="665"/>
    </row>
    <row r="714" spans="1:50" ht="40.700000000000003"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731</v>
      </c>
      <c r="AE714" s="588"/>
      <c r="AF714" s="589"/>
      <c r="AG714" s="688" t="s">
        <v>746</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731</v>
      </c>
      <c r="AE715" s="667"/>
      <c r="AF715" s="773"/>
      <c r="AG715" s="522" t="s">
        <v>747</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731</v>
      </c>
      <c r="AE716" s="755"/>
      <c r="AF716" s="755"/>
      <c r="AG716" s="663" t="s">
        <v>748</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731</v>
      </c>
      <c r="AE717" s="185"/>
      <c r="AF717" s="185"/>
      <c r="AG717" s="663" t="s">
        <v>749</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731</v>
      </c>
      <c r="AE718" s="185"/>
      <c r="AF718" s="185"/>
      <c r="AG718" s="193" t="s">
        <v>758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740</v>
      </c>
      <c r="AE719" s="667"/>
      <c r="AF719" s="667"/>
      <c r="AG719" s="190" t="s">
        <v>736</v>
      </c>
      <c r="AH719" s="191"/>
      <c r="AI719" s="191"/>
      <c r="AJ719" s="191"/>
      <c r="AK719" s="191"/>
      <c r="AL719" s="191"/>
      <c r="AM719" s="191"/>
      <c r="AN719" s="191"/>
      <c r="AO719" s="191"/>
      <c r="AP719" s="191"/>
      <c r="AQ719" s="191"/>
      <c r="AR719" s="191"/>
      <c r="AS719" s="191"/>
      <c r="AT719" s="191"/>
      <c r="AU719" s="191"/>
      <c r="AV719" s="191"/>
      <c r="AW719" s="191"/>
      <c r="AX719" s="192"/>
    </row>
    <row r="720" spans="1:50" ht="19.899999999999999"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t="s">
        <v>760</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7" customHeight="1" x14ac:dyDescent="0.15">
      <c r="A726" s="617" t="s">
        <v>48</v>
      </c>
      <c r="B726" s="618"/>
      <c r="C726" s="439" t="s">
        <v>53</v>
      </c>
      <c r="D726" s="577"/>
      <c r="E726" s="577"/>
      <c r="F726" s="578"/>
      <c r="G726" s="793" t="s">
        <v>772</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7" customHeight="1" thickBot="1" x14ac:dyDescent="0.2">
      <c r="A727" s="619"/>
      <c r="B727" s="620"/>
      <c r="C727" s="694" t="s">
        <v>57</v>
      </c>
      <c r="D727" s="695"/>
      <c r="E727" s="695"/>
      <c r="F727" s="696"/>
      <c r="G727" s="791" t="s">
        <v>770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7" customHeight="1" thickBot="1" x14ac:dyDescent="0.2">
      <c r="A729" s="761" t="s">
        <v>774</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7" customHeight="1" thickBot="1" x14ac:dyDescent="0.2">
      <c r="A731" s="614" t="s">
        <v>138</v>
      </c>
      <c r="B731" s="615"/>
      <c r="C731" s="615"/>
      <c r="D731" s="615"/>
      <c r="E731" s="616"/>
      <c r="F731" s="679" t="s">
        <v>775</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2" t="s">
        <v>776</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7" customHeight="1" thickBot="1" x14ac:dyDescent="0.2">
      <c r="A735" s="607" t="s">
        <v>777</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hidden="1" customHeight="1" x14ac:dyDescent="0.15">
      <c r="A737" s="157" t="s">
        <v>673</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hidden="1" customHeight="1" x14ac:dyDescent="0.15">
      <c r="A738" s="109" t="s">
        <v>398</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hidden="1" customHeight="1" x14ac:dyDescent="0.15">
      <c r="A739" s="109" t="s">
        <v>397</v>
      </c>
      <c r="B739" s="109"/>
      <c r="C739" s="109"/>
      <c r="D739" s="109"/>
      <c r="E739" s="105" t="s">
        <v>718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hidden="1" customHeight="1" x14ac:dyDescent="0.15">
      <c r="A740" s="109" t="s">
        <v>396</v>
      </c>
      <c r="B740" s="109"/>
      <c r="C740" s="109"/>
      <c r="D740" s="109"/>
      <c r="E740" s="105" t="s">
        <v>718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hidden="1" customHeight="1" x14ac:dyDescent="0.15">
      <c r="A741" s="109" t="s">
        <v>395</v>
      </c>
      <c r="B741" s="109"/>
      <c r="C741" s="109"/>
      <c r="D741" s="109"/>
      <c r="E741" s="105" t="s">
        <v>718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hidden="1" customHeight="1" x14ac:dyDescent="0.15">
      <c r="A742" s="109" t="s">
        <v>394</v>
      </c>
      <c r="B742" s="109"/>
      <c r="C742" s="109"/>
      <c r="D742" s="109"/>
      <c r="E742" s="105" t="s">
        <v>718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hidden="1" customHeight="1" x14ac:dyDescent="0.15">
      <c r="A743" s="109" t="s">
        <v>393</v>
      </c>
      <c r="B743" s="109"/>
      <c r="C743" s="109"/>
      <c r="D743" s="109"/>
      <c r="E743" s="105" t="s">
        <v>718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hidden="1" customHeight="1" x14ac:dyDescent="0.15">
      <c r="A744" s="109" t="s">
        <v>392</v>
      </c>
      <c r="B744" s="109"/>
      <c r="C744" s="109"/>
      <c r="D744" s="109"/>
      <c r="E744" s="105" t="s">
        <v>718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hidden="1" customHeight="1" x14ac:dyDescent="0.15">
      <c r="A745" s="109" t="s">
        <v>391</v>
      </c>
      <c r="B745" s="109"/>
      <c r="C745" s="109"/>
      <c r="D745" s="109"/>
      <c r="E745" s="114" t="s">
        <v>718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712</v>
      </c>
      <c r="F746" s="113"/>
      <c r="G746" s="113"/>
      <c r="H746" s="100" t="str">
        <f>IF(E746="","","-")</f>
        <v>-</v>
      </c>
      <c r="I746" s="113" t="s">
        <v>730</v>
      </c>
      <c r="J746" s="113"/>
      <c r="K746" s="100" t="str">
        <f>IF(I746="","","-")</f>
        <v>-</v>
      </c>
      <c r="L746" s="104">
        <v>13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712</v>
      </c>
      <c r="F747" s="113"/>
      <c r="G747" s="113"/>
      <c r="H747" s="100" t="str">
        <f>IF(E747="","","-")</f>
        <v>-</v>
      </c>
      <c r="I747" s="113"/>
      <c r="J747" s="113"/>
      <c r="K747" s="100" t="str">
        <f>IF(I747="","","-")</f>
        <v/>
      </c>
      <c r="L747" s="104">
        <v>152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hidden="1"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763</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750</v>
      </c>
      <c r="H789" s="446"/>
      <c r="I789" s="446"/>
      <c r="J789" s="446"/>
      <c r="K789" s="447"/>
      <c r="L789" s="448" t="s">
        <v>751</v>
      </c>
      <c r="M789" s="449"/>
      <c r="N789" s="449"/>
      <c r="O789" s="449"/>
      <c r="P789" s="449"/>
      <c r="Q789" s="449"/>
      <c r="R789" s="449"/>
      <c r="S789" s="449"/>
      <c r="T789" s="449"/>
      <c r="U789" s="449"/>
      <c r="V789" s="449"/>
      <c r="W789" s="449"/>
      <c r="X789" s="450"/>
      <c r="Y789" s="451">
        <v>31</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31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47.45" customHeight="1" x14ac:dyDescent="0.15">
      <c r="A845" s="401">
        <v>1</v>
      </c>
      <c r="B845" s="401">
        <v>1</v>
      </c>
      <c r="C845" s="420" t="s">
        <v>752</v>
      </c>
      <c r="D845" s="415"/>
      <c r="E845" s="415"/>
      <c r="F845" s="415"/>
      <c r="G845" s="415"/>
      <c r="H845" s="415"/>
      <c r="I845" s="415"/>
      <c r="J845" s="416" t="s">
        <v>736</v>
      </c>
      <c r="K845" s="417"/>
      <c r="L845" s="417"/>
      <c r="M845" s="417"/>
      <c r="N845" s="417"/>
      <c r="O845" s="417"/>
      <c r="P845" s="421" t="s">
        <v>753</v>
      </c>
      <c r="Q845" s="317"/>
      <c r="R845" s="317"/>
      <c r="S845" s="317"/>
      <c r="T845" s="317"/>
      <c r="U845" s="317"/>
      <c r="V845" s="317"/>
      <c r="W845" s="317"/>
      <c r="X845" s="317"/>
      <c r="Y845" s="318">
        <v>31</v>
      </c>
      <c r="Z845" s="319"/>
      <c r="AA845" s="319"/>
      <c r="AB845" s="320"/>
      <c r="AC845" s="322"/>
      <c r="AD845" s="323"/>
      <c r="AE845" s="323"/>
      <c r="AF845" s="323"/>
      <c r="AG845" s="323"/>
      <c r="AH845" s="418" t="s">
        <v>778</v>
      </c>
      <c r="AI845" s="419"/>
      <c r="AJ845" s="419"/>
      <c r="AK845" s="419"/>
      <c r="AL845" s="326" t="s">
        <v>779</v>
      </c>
      <c r="AM845" s="327"/>
      <c r="AN845" s="327"/>
      <c r="AO845" s="328"/>
      <c r="AP845" s="321" t="s">
        <v>780</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7" hidden="1"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hidden="1" customHeight="1" x14ac:dyDescent="0.15">
      <c r="A1110" s="401">
        <v>1</v>
      </c>
      <c r="B1110" s="401">
        <v>1</v>
      </c>
      <c r="C1110" s="887"/>
      <c r="D1110" s="887"/>
      <c r="E1110" s="262" t="s">
        <v>761</v>
      </c>
      <c r="F1110" s="886"/>
      <c r="G1110" s="886"/>
      <c r="H1110" s="886"/>
      <c r="I1110" s="886"/>
      <c r="J1110" s="416" t="s">
        <v>760</v>
      </c>
      <c r="K1110" s="417"/>
      <c r="L1110" s="417"/>
      <c r="M1110" s="417"/>
      <c r="N1110" s="417"/>
      <c r="O1110" s="417"/>
      <c r="P1110" s="421" t="s">
        <v>760</v>
      </c>
      <c r="Q1110" s="317"/>
      <c r="R1110" s="317"/>
      <c r="S1110" s="317"/>
      <c r="T1110" s="317"/>
      <c r="U1110" s="317"/>
      <c r="V1110" s="317"/>
      <c r="W1110" s="317"/>
      <c r="X1110" s="317"/>
      <c r="Y1110" s="318" t="s">
        <v>761</v>
      </c>
      <c r="Z1110" s="319"/>
      <c r="AA1110" s="319"/>
      <c r="AB1110" s="320"/>
      <c r="AC1110" s="322"/>
      <c r="AD1110" s="323"/>
      <c r="AE1110" s="323"/>
      <c r="AF1110" s="323"/>
      <c r="AG1110" s="323"/>
      <c r="AH1110" s="324" t="s">
        <v>762</v>
      </c>
      <c r="AI1110" s="325"/>
      <c r="AJ1110" s="325"/>
      <c r="AK1110" s="325"/>
      <c r="AL1110" s="326" t="s">
        <v>761</v>
      </c>
      <c r="AM1110" s="327"/>
      <c r="AN1110" s="327"/>
      <c r="AO1110" s="328"/>
      <c r="AP1110" s="321" t="s">
        <v>761</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3:AX13 P15:AX15 P16:AQ17">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3" fitToHeight="0" orientation="portrait" r:id="rId1"/>
  <headerFooter differentFirst="1" alignWithMargins="0"/>
  <rowBreaks count="4" manualBreakCount="4">
    <brk id="99" max="49" man="1"/>
    <brk id="699" max="49" man="1"/>
    <brk id="727" max="49" man="1"/>
    <brk id="841"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875"/>
    <col min="13" max="13" width="12" style="13" hidden="1" customWidth="1"/>
    <col min="14" max="14" width="4" style="13" hidden="1" customWidth="1"/>
    <col min="15" max="15" width="3.5" customWidth="1"/>
    <col min="16" max="16" width="8.5" customWidth="1"/>
    <col min="17" max="17" width="8.875" style="16" customWidth="1"/>
    <col min="18" max="18" width="9.5" style="13" hidden="1" customWidth="1"/>
    <col min="19" max="19" width="4" style="13" hidden="1" customWidth="1"/>
    <col min="20" max="20" width="8.875"/>
    <col min="21" max="21" width="9" style="28"/>
    <col min="22" max="22" width="3.5" style="28" customWidth="1"/>
    <col min="23" max="23" width="12.5" style="28" bestFit="1" customWidth="1"/>
    <col min="24" max="24" width="3.5" style="28" customWidth="1"/>
    <col min="25" max="25" width="12.5" style="33" bestFit="1" customWidth="1"/>
    <col min="26" max="26" width="12.125" style="28" customWidth="1"/>
    <col min="27" max="27" width="11.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7" customHeight="1" x14ac:dyDescent="0.15">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7"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7"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7"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731</v>
      </c>
      <c r="R8" s="13" t="str">
        <f t="shared" si="3"/>
        <v>その他</v>
      </c>
      <c r="S8" s="13" t="str">
        <f t="shared" si="4"/>
        <v>その他</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7"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7"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7"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731</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7"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7"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7"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7"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7"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7"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7"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7"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7"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7"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7"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7"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7"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7"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7"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7"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7"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7"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7"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7"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7"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7"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7"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7"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7"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7"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7"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7"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7"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7"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7"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7"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7"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7"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7"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7"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7"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7"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7"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7"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7"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7"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7"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7"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7"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7"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7"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7"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7"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7"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7"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7"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5" style="34" customWidth="1"/>
    <col min="50" max="50" width="4.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5" style="34" customWidth="1"/>
    <col min="3" max="33" width="2.5" style="70" customWidth="1"/>
    <col min="34" max="37" width="3.5" style="70" customWidth="1"/>
    <col min="38" max="41" width="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2021-05-28T12:08:52Z</cp:lastPrinted>
  <dcterms:created xsi:type="dcterms:W3CDTF">2012-03-13T00:50:25Z</dcterms:created>
  <dcterms:modified xsi:type="dcterms:W3CDTF">2021-08-19T05:50:22Z</dcterms:modified>
</cp:coreProperties>
</file>