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1循環室\"/>
    </mc:Choice>
  </mc:AlternateContent>
  <bookViews>
    <workbookView xWindow="606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<sst xmlns="http://schemas.openxmlformats.org/spreadsheetml/2006/main" count="3077" uniqueCount="792">
  <si>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</si>
  <si>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</si>
  <si>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</si>
  <si>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</si>
  <si>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</si>
  <si>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</si>
  <si>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</si>
  <si>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</si>
  <si>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</si>
  <si>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</si>
  <si>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</si>
  <si>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</si>
  <si>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</si>
  <si>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</si>
  <si>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</si>
  <si>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</si>
  <si>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</si>
  <si>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</si>
  <si>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</si>
  <si>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</si>
  <si>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</si>
  <si>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</si>
  <si>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</si>
  <si>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</si>
  <si>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</si>
  <si>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</si>
  <si>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</si>
  <si>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</si>
  <si>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</si>
  <si>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</si>
  <si>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</si>
  <si>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</si>
  <si>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</si>
  <si>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</si>
  <si>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</si>
  <si>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</si>
  <si>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</si>
  <si>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</si>
  <si>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</si>
  <si>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</si>
  <si>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</si>
  <si>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</si>
  <si>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</si>
  <si>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</si>
  <si>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</si>
  <si>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</si>
  <si>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</si>
  <si>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</si>
  <si>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</si>
  <si>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</si>
  <si>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</si>
  <si>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</si>
  <si>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</si>
  <si>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</si>
  <si>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</si>
  <si>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</si>
  <si>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</si>
  <si>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</si>
  <si>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</si>
  <si>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</si>
  <si>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</si>
  <si>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</si>
  <si>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</si>
  <si>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</si>
  <si>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</si>
  <si>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</si>
  <si>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</si>
  <si>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</si>
  <si>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</si>
  <si>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</si>
  <si>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</si>
  <si>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</si>
  <si>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</si>
  <si>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</si>
  <si>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</si>
  <si>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</si>
  <si>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</si>
  <si>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</si>
  <si>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</si>
  <si>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</si>
  <si>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</si>
  <si>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</si>
  <si>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</si>
  <si>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</si>
  <si>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</si>
  <si>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</si>
  <si>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</si>
  <si>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</si>
  <si>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</si>
  <si>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</si>
  <si>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</si>
  <si>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</si>
  <si>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</si>
  <si>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</si>
  <si>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</si>
  <si>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</si>
  <si>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</si>
  <si>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</si>
  <si>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</si>
  <si>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</si>
  <si>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</si>
  <si>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</si>
  <si>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</si>
  <si>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</si>
  <si>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</si>
  <si>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</si>
  <si>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</si>
  <si>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</si>
  <si>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</si>
  <si>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</si>
  <si>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</si>
  <si>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</si>
  <si>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</si>
  <si>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</si>
  <si>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</si>
  <si>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</si>
  <si>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</si>
  <si>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</si>
  <si>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</si>
  <si>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</si>
  <si>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</si>
  <si>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</si>
  <si>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</si>
  <si>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</si>
  <si>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</si>
  <si>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</si>
  <si>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</si>
  <si>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</si>
  <si>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</si>
  <si>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</si>
  <si>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</si>
  <si>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</si>
  <si>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</si>
  <si>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</si>
  <si>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</si>
  <si>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</si>
  <si>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</si>
  <si>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</si>
  <si>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</si>
  <si>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</si>
  <si>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</si>
  <si>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</si>
  <si>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</si>
  <si>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</si>
  <si>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</si>
  <si>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</si>
  <si>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</si>
  <si>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</si>
  <si>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</si>
  <si>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</si>
  <si>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</si>
  <si>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</si>
  <si>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</si>
  <si>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</si>
  <si>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</si>
  <si>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</si>
  <si>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</si>
  <si>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</si>
  <si>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</si>
  <si>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</si>
  <si>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</si>
  <si>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</si>
  <si>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</si>
  <si>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</si>
  <si>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</si>
  <si>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</si>
  <si>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</si>
  <si>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</si>
  <si>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</si>
  <si>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</si>
  <si>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</si>
  <si>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</si>
  <si>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</si>
  <si>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</si>
  <si>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</si>
  <si>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</si>
  <si>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</si>
  <si>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</si>
  <si>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</si>
  <si>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</si>
  <si>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</si>
  <si>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</si>
  <si>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</si>
  <si>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</si>
  <si>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</si>
  <si>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</si>
  <si>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</si>
  <si>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</si>
  <si>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</si>
  <si>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</si>
  <si>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</si>
  <si>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</si>
  <si>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</si>
  <si>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</si>
  <si>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</si>
  <si>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</si>
  <si>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</si>
  <si>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</si>
  <si>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</si>
  <si>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</si>
  <si>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</si>
  <si>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</si>
  <si>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</si>
  <si>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</si>
  <si>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</si>
  <si>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</si>
  <si>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</si>
  <si>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</si>
  <si>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</si>
  <si>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</si>
  <si>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</si>
  <si>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</si>
  <si>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</si>
  <si>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</si>
  <si>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</si>
  <si>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</si>
  <si>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</si>
  <si>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</si>
  <si>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</si>
  <si>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</si>
  <si>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</si>
  <si>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</si>
  <si>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</si>
  <si>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</si>
  <si>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</si>
  <si>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</si>
  <si>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</si>
  <si>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</si>
  <si>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</si>
  <si>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</si>
  <si>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</si>
  <si>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</si>
  <si>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</si>
  <si>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</si>
  <si>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</si>
  <si>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</si>
  <si>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</si>
  <si>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</si>
  <si>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</si>
  <si>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</si>
  <si>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</si>
  <si>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</si>
  <si>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</si>
  <si>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</si>
  <si>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</si>
  <si>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</si>
  <si>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</si>
  <si>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</si>
  <si>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</si>
  <si>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</si>
  <si>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</si>
  <si>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</si>
  <si>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</si>
  <si>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</si>
  <si>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</si>
  <si>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</si>
  <si>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</si>
  <si>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</si>
  <si>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</si>
  <si>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</si>
  <si>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</si>
  <si>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</si>
  <si>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</si>
  <si>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</si>
  <si>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</si>
  <si>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</si>
  <si>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</si>
  <si>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</si>
  <si>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</si>
  <si>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</si>
  <si>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</si>
  <si>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</si>
  <si>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</si>
  <si>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</si>
  <si>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</si>
  <si>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</si>
  <si>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</si>
  <si>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</si>
  <si>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</si>
  <si>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</si>
  <si>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</si>
  <si>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</si>
  <si>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</si>
  <si>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</si>
  <si>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</si>
  <si>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</si>
  <si>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</si>
  <si>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</si>
  <si>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</si>
  <si>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</si>
  <si>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</si>
  <si>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</si>
  <si>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</si>
  <si>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</si>
  <si>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</si>
  <si>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</si>
  <si>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</si>
  <si>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</si>
  <si>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</si>
  <si>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</si>
  <si>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</si>
  <si>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</si>
  <si>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</si>
  <si>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</si>
  <si>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</si>
  <si>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</si>
  <si>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</si>
  <si>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</si>
  <si>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</si>
  <si>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</si>
  <si>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</si>
  <si>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</si>
  <si>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</si>
  <si>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</si>
  <si>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</si>
  <si>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</si>
  <si>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</si>
  <si>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</si>
  <si>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</si>
  <si>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</si>
  <si>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</si>
  <si>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</si>
  <si>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</si>
  <si>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</si>
  <si>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</si>
  <si>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</si>
  <si>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</si>
  <si>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</si>
  <si>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</si>
  <si>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</si>
  <si>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</si>
  <si>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</si>
  <si>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</si>
  <si>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</si>
  <si>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</si>
  <si>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</si>
  <si>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</si>
  <si>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</si>
  <si>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</si>
  <si>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</si>
  <si>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</si>
  <si>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</si>
  <si>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</si>
  <si>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</si>
  <si>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</si>
  <si>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</si>
  <si>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</si>
  <si>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</si>
  <si>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</si>
  <si>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</si>
  <si>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</si>
  <si>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</si>
  <si>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</si>
  <si>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</si>
  <si>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</si>
  <si>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</si>
  <si>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</si>
  <si>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</si>
  <si>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</si>
  <si>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</si>
  <si>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</si>
  <si>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</si>
  <si>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</si>
  <si>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</si>
  <si>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</si>
  <si>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</si>
  <si>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</si>
  <si>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</si>
  <si>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</si>
  <si>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</si>
  <si>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</si>
  <si>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</si>
  <si>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</si>
  <si>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</si>
  <si>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</si>
  <si>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</si>
  <si>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</si>
  <si>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</si>
  <si>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</si>
  <si>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</si>
  <si>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</si>
  <si>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</si>
  <si>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</si>
  <si>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</si>
  <si>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</si>
  <si>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</si>
  <si>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</si>
  <si>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</si>
  <si>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</si>
  <si>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</si>
  <si>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</si>
  <si>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</si>
  <si>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</si>
  <si>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</si>
  <si>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</si>
  <si>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</si>
  <si>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</si>
  <si>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</si>
  <si>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</si>
  <si>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</si>
  <si>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</si>
  <si>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</si>
  <si>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</si>
  <si>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</si>
  <si>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</si>
  <si>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</si>
  <si>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</si>
  <si>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</si>
  <si>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</si>
  <si>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</si>
  <si>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</si>
  <si>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</si>
  <si>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</si>
  <si>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</si>
  <si>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</si>
  <si>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</si>
  <si>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</si>
  <si>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</si>
  <si>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</si>
  <si>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</si>
  <si>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</si>
  <si>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</si>
  <si>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</si>
  <si>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</si>
  <si>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</si>
  <si>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</si>
  <si>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</si>
  <si>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</si>
  <si>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</si>
  <si>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</si>
  <si>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</si>
  <si>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</si>
  <si>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</si>
  <si>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</si>
  <si>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</si>
  <si>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</si>
  <si>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</si>
  <si>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</si>
  <si>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</si>
  <si>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</si>
  <si>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</si>
  <si>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</si>
  <si>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</si>
  <si>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</si>
  <si>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</si>
  <si>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</si>
  <si>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</si>
  <si>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</si>
  <si>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</si>
  <si>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</si>
  <si>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</si>
  <si>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</si>
  <si>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</si>
  <si>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</si>
  <si>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</si>
  <si>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</si>
  <si>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</si>
  <si>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</si>
  <si>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</si>
  <si>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</si>
  <si>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</si>
  <si>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</si>
  <si>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</si>
  <si>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</si>
  <si>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</si>
  <si>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</si>
  <si>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</si>
  <si>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</si>
  <si>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</si>
  <si>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</si>
  <si>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</si>
  <si>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</si>
  <si>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</si>
  <si>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</si>
  <si>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</si>
  <si>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</si>
  <si>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</si>
  <si>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</si>
  <si>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</si>
  <si>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</si>
  <si>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</si>
  <si>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</si>
  <si>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</si>
  <si>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</si>
  <si>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</si>
  <si>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</si>
  <si>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</si>
  <si>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</si>
  <si>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</si>
  <si>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</si>
  <si>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</si>
  <si>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</si>
  <si>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</si>
  <si>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</si>
  <si>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</si>
  <si>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</si>
  <si>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</si>
  <si>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</si>
  <si>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</si>
  <si>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</si>
  <si>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</si>
  <si>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</si>
  <si>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</si>
  <si>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</si>
  <si>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</si>
  <si>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</si>
  <si>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</si>
  <si>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</si>
  <si>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</si>
  <si>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</si>
  <si>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</si>
  <si>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</si>
  <si>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</si>
  <si>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</si>
  <si>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</si>
  <si>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</si>
  <si>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</si>
  <si>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</si>
  <si>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</si>
  <si>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</si>
  <si>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</si>
  <si>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</si>
  <si>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</si>
  <si>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</si>
  <si>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</si>
  <si>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</si>
  <si>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</si>
  <si>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</si>
  <si>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</si>
  <si>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</si>
  <si>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</si>
  <si>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</si>
  <si>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</si>
  <si>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</si>
  <si>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</si>
  <si>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</si>
  <si>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</si>
  <si>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</si>
  <si>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</si>
  <si>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</si>
  <si>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</si>
  <si>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</si>
  <si>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</si>
  <si>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</si>
  <si>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</si>
  <si>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</si>
  <si>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</si>
  <si>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</si>
  <si>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</si>
  <si>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</si>
  <si>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</si>
  <si>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</si>
  <si>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</si>
  <si>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</si>
  <si>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</si>
  <si>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</si>
  <si>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</si>
  <si>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</si>
  <si>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</si>
  <si>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</si>
  <si>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</si>
  <si>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</si>
  <si>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</si>
  <si>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</si>
  <si>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</si>
  <si>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</si>
  <si>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</si>
  <si>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</si>
  <si>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</si>
  <si>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</si>
  <si>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</si>
  <si>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</si>
  <si>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</si>
  <si>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</si>
  <si>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</si>
  <si>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</si>
  <si>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</si>
  <si>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</si>
  <si>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</si>
  <si>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</si>
  <si>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</si>
  <si>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</si>
  <si>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</si>
  <si>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</si>
  <si>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</si>
  <si>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</si>
  <si>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</si>
  <si>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</si>
  <si>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</si>
  <si>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</si>
  <si>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</si>
  <si>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</si>
  <si>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</si>
  <si>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</si>
  <si>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</si>
  <si>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</si>
  <si>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</si>
  <si>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</si>
  <si>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</si>
  <si>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</si>
  <si>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</si>
  <si>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</si>
  <si>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</si>
  <si>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</si>
  <si>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</si>
  <si>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</si>
  <si>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</si>
  <si>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</si>
  <si>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</si>
  <si>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</si>
  <si>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</si>
  <si>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</si>
  <si>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</si>
  <si>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</si>
  <si>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</si>
  <si>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</si>
  <si>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</si>
  <si>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</si>
  <si>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</si>
  <si>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</si>
  <si>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</si>
  <si>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</si>
  <si>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</si>
  <si>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</si>
  <si>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</si>
  <si>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</si>
  <si>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</si>
  <si>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</si>
  <si>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</si>
  <si>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</si>
  <si>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</si>
  <si>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</si>
  <si>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</si>
  <si>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</si>
  <si>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</si>
  <si>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</si>
  <si>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</si>
  <si>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</si>
  <si>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</si>
  <si>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</si>
  <si>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</si>
  <si>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</si>
  <si>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</si>
  <si>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</si>
  <si>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</si>
  <si>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</si>
  <si>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</si>
  <si>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</si>
  <si>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</si>
  <si>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</si>
  <si>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</si>
  <si>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</si>
  <si>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</si>
  <si>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</si>
  <si>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</si>
  <si>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</si>
  <si>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</si>
  <si>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</si>
  <si>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</si>
  <si>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</si>
  <si>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</si>
  <si>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</si>
  <si>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</si>
  <si>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</si>
  <si>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</si>
  <si>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</si>
  <si>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</si>
  <si>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</si>
  <si>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</si>
  <si>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</si>
  <si>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</si>
  <si>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</si>
  <si>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</si>
  <si>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</si>
  <si>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</si>
  <si>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</si>
  <si>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</si>
  <si>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</si>
  <si>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</si>
  <si>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</si>
  <si>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</si>
  <si>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</si>
  <si>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</si>
  <si>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</si>
  <si>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</si>
  <si>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</si>
  <si>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</si>
  <si>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</si>
  <si>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</si>
  <si>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</si>
  <si>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</si>
  <si>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</si>
  <si>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</si>
  <si>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</si>
  <si>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</si>
  <si>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</si>
  <si>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</si>
  <si>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</si>
  <si>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</si>
  <si>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</si>
  <si>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</si>
  <si>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</si>
  <si>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</si>
  <si>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</si>
  <si>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</si>
  <si>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</si>
  <si>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</si>
  <si>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</si>
  <si>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</si>
  <si>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</si>
  <si>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</si>
  <si>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</si>
  <si>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アジア・アフリカ諸国における３Ｒの戦略的実施支援事業拠出金</t>
  </si>
  <si>
    <t>環境再生・資源循環局</t>
  </si>
  <si>
    <t>循環型社会推進室長
平尾　禎秀</t>
  </si>
  <si>
    <t>平成21年度</t>
  </si>
  <si>
    <t>終了予定なし</t>
  </si>
  <si>
    <t>総務課循環型社会推進室</t>
  </si>
  <si>
    <t xml:space="preserve">循環型社会形成推進基本法（平成十二年六月二日法律第百十号）　第三十一条 ・・・『国際的協調のための措置』 </t>
  </si>
  <si>
    <t>循環型社会形成推進基本計画第５章『国の取組』第３節『国際的取組の推進』『海外との関係における資源循環』、３Ｒイニシアティブ</t>
  </si>
  <si>
    <t>我が国がこれまで培ってきた技術や経験を活用し、アジア・アフリカ諸国において３Ｒや廃棄物管理に係る具体的な事業形成や政策立案に貢献することで、相手国における循環型社会の形成に貢献する。</t>
  </si>
  <si>
    <t>-</t>
  </si>
  <si>
    <t>政府開発援助国際連合地域開発センター拠出金</t>
  </si>
  <si>
    <t>令和５年度まで毎年度５カ国と３Rに関する日本との政策対話を実施し、アジア・アフリカにおいて３Rを戦略的に進める。</t>
  </si>
  <si>
    <t>日本と３Rに関する政策対話を実施する国数</t>
  </si>
  <si>
    <t>国数</t>
  </si>
  <si>
    <t>実績数に基づくもの</t>
  </si>
  <si>
    <t>●●</t>
    <phoneticPr fontId="5"/>
  </si>
  <si>
    <t>アフリカきれいな街プラットフォームの参加国数</t>
  </si>
  <si>
    <t>百万円：執行額（X）／国：フォーラム参加国数（Y）　　　　　　　　　　　　　　　　</t>
    <phoneticPr fontId="5"/>
  </si>
  <si>
    <t>百万円/国</t>
  </si>
  <si>
    <t>　　Ｘ/Ｙ</t>
    <phoneticPr fontId="5"/>
  </si>
  <si>
    <t>45/40</t>
  </si>
  <si>
    <t>-</t>
    <phoneticPr fontId="5"/>
  </si>
  <si>
    <t>４．廃棄物・リサイクル対策の推進</t>
  </si>
  <si>
    <t>当フォーラムでの議論等を通じて、アジア太平洋各国やアフリカ諸国における３Ｒ政策の策定や廃棄物処理の適正な実施を促進することによる、同地域における循環型社会構築に向けた貢献</t>
  </si>
  <si>
    <t>毎年度</t>
  </si>
  <si>
    <t>アジア太平洋各国やアフリカ各国における３Ｒや廃棄物管理に関する事業形成や政策立案を促進する。</t>
  </si>
  <si>
    <t>113</t>
  </si>
  <si>
    <t>107</t>
  </si>
  <si>
    <t>140</t>
  </si>
  <si>
    <t>142</t>
  </si>
  <si>
    <t>147</t>
  </si>
  <si>
    <t>141</t>
  </si>
  <si>
    <t>153</t>
  </si>
  <si>
    <t>151</t>
  </si>
  <si>
    <t>○</t>
  </si>
  <si>
    <t>-</t>
    <phoneticPr fontId="5"/>
  </si>
  <si>
    <t>-</t>
    <phoneticPr fontId="5"/>
  </si>
  <si>
    <t>45/30</t>
    <phoneticPr fontId="5"/>
  </si>
  <si>
    <t>-</t>
    <phoneticPr fontId="5"/>
  </si>
  <si>
    <t>2020年11月から12月にかけてオンラインで開催された第10回会合では、アジア太平洋地域の30カ国から、閣僚級を含む250人超の参加者を得て、「コロナ禍でのSDGs達成に向けたアジア太平洋地域での循環経済推進」を全体テーマに議論。会合の成果文書として議長サマリーと、アジア太平洋地域におけるプラスチック廃棄物問題の概要をまとめた「プラスチック廃棄物レポート」の採択も行われた。また、2019年の第2回アフリカのきれいな街プラットフォーム全体会合で採択された「ACCP横浜行動指針」に基づき、廃棄物管理に関連するSDGs指標のデータ収集及びモニタリングの方法論（WaCT)が開発され、2021年1月に世界各国より200名超の参加者を得てローンチ式典が開催された。</t>
    <phoneticPr fontId="5"/>
  </si>
  <si>
    <t>アジア太平洋３Ｒ推進フォーラムの成果である、アジア太平洋地域が2023年までに目指すべき目標を掲げたハノイ３Ｒ宣言、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phoneticPr fontId="5"/>
  </si>
  <si>
    <t>アジア太平洋３R・循環経済推進フォーラムやアフリカきれいな街プラットフォームへの参加を得て、各国で３R・循環経済や廃棄物処理の重要性が認識され、アジア太平洋地域の環境負荷低減に貢献している。</t>
    <phoneticPr fontId="5"/>
  </si>
  <si>
    <t>各国の３R・循環経済推進に関する戦略等について情報共有を実施しており、我が国で３R・循環経済推進政策を担当する環境省が責任を持って実施する必要がある。</t>
    <phoneticPr fontId="5"/>
  </si>
  <si>
    <t>アジア太平洋及びアフリカ地域の３R・循環経済、廃棄物に関する会合では最も重要な会合の一つとなっていると考えており、当該地域での３R・循環経済推進に大きな影響力を有している。</t>
    <phoneticPr fontId="5"/>
  </si>
  <si>
    <t>無</t>
  </si>
  <si>
    <t>UNCRDは当フォーラムを１回目から我が国と共に共催しており、実質的に当該フォーラムを運営できる唯一の団体である。
また、UNHabitatにおいても設立メンバーであり、アフリカに本部を有し、2019年ACCP横浜行動指針でも事務局の中核を担うことが求められている。</t>
    <phoneticPr fontId="5"/>
  </si>
  <si>
    <t>我が国が進めている「アジア太平洋３Ｒ・循環経済推進フォーラム」開催支援、「アフリカきれいな街プラットフォーム」の充実等に必要な資金を拠出している。</t>
    <phoneticPr fontId="5"/>
  </si>
  <si>
    <t>‐</t>
  </si>
  <si>
    <t>必要最低限の支出に限定している。</t>
    <phoneticPr fontId="5"/>
  </si>
  <si>
    <t>予算計画、収支、活動内容等について年１回定期的に報告書が提出されており、それをもとに確認を行っている。</t>
    <phoneticPr fontId="5"/>
  </si>
  <si>
    <t>アジア太平洋地域やアフリカ地域の３R・循環経済推進という目的に加え、我が国の直接的な成果として、本フォーラムで得られた関係を踏まえ、二国間の協力につながっている。</t>
    <phoneticPr fontId="5"/>
  </si>
  <si>
    <t>UNCRD及びＵＮ-Habitatが共催者であり、かつ事務局を務めているが、コア予算は別の拠出金によって賄われており、間接コストが発生しないため、効率的である。</t>
    <phoneticPr fontId="5"/>
  </si>
  <si>
    <t>毎年、30～40カ国程度の参加国数を維持している。</t>
    <phoneticPr fontId="5"/>
  </si>
  <si>
    <t>本フォーラム等で議論されたことにより、ハノイ３R宣言、ラバト宣言等が採択され、これらに基づき、３R・循環経済推進のためのアジア太平洋地域で共通する政策目標等が特定された。</t>
    <phoneticPr fontId="5"/>
  </si>
  <si>
    <t>予算計画、収支、活動内容等を年１回定期的に報告書をもとに確認しており、内容の把握に努め、効率的な業務の実施や執行について検証している。</t>
    <phoneticPr fontId="5"/>
  </si>
  <si>
    <t>毎年、30～40カ国程度の参加国数を維持しており、各国の３R・循環経済推進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phoneticPr fontId="5"/>
  </si>
  <si>
    <t>拠出金</t>
    <phoneticPr fontId="5"/>
  </si>
  <si>
    <t>「アジア太平洋３Ｒ・循環経済推進フォーラム」開催支援・運営及び国家戦略に基づく取組を促進するためのモデル的事業計画の策定等を行うプロジェクト経費として拠出。</t>
    <phoneticPr fontId="5"/>
  </si>
  <si>
    <t>A. 国連地域開発センター（UNCRD）</t>
    <phoneticPr fontId="5"/>
  </si>
  <si>
    <t>B. 国連人間居住計画（UN-HABITAT）</t>
    <phoneticPr fontId="5"/>
  </si>
  <si>
    <t>拠出金</t>
    <rPh sb="0" eb="3">
      <t>キョシュツキン</t>
    </rPh>
    <phoneticPr fontId="5"/>
  </si>
  <si>
    <t>「アフリカのきれいな街プラットフォーム」の事務局機能及びアフリカ主要都市における廃棄物関連SDGsの評価等に資する適切な指標等を開発し、同プラットフォーム等を通じて普及を図る経費として拠出。</t>
    <phoneticPr fontId="5"/>
  </si>
  <si>
    <t>国連地域開発センター（UNCRD）</t>
    <phoneticPr fontId="5"/>
  </si>
  <si>
    <t>-</t>
    <phoneticPr fontId="5"/>
  </si>
  <si>
    <t>国連人間居住計画（UN-HABITAT）</t>
    <phoneticPr fontId="5"/>
  </si>
  <si>
    <t>各国における３Ｒ・循環経済関連の事業形成や政策立案を促進するため、各国間の政策対話の推進や多様な関係者間の協力等を通じてアジア太平洋地域の３Ｒ・循環経済を推進する閣僚級のプラットフォームである「アジア太平洋３Ｒ・循環経済推進フォーラム」(※令和２年度に「アジア太平洋3R推進フォーラム」から名称を変更した)を開催するとともに、同地域における廃棄物分野のデータや情報、指標等を整備した「アジア太平洋３Ｒ白書」策定等を行うため、実施主体となる国連機関（国連地域開発センター(UNCRD)）に対して拠出を行う。また、2017年4月に環境省がＪＩＣＡ等と設立した「アフリカきれいな街プラットフォーム」の活動の一環として、アフリカにおける廃棄物処理の基本的な状況が集約される適切な指標等を開発し、アフリカ主要都市における廃棄物管理の取組を進めるため、国連機関（国連ハビタット）に対して拠出を行う。</t>
    <phoneticPr fontId="5"/>
  </si>
  <si>
    <t>アジア太平洋３Ｒ・循環経済推進フォーラムの参加国数</t>
    <phoneticPr fontId="5"/>
  </si>
  <si>
    <t>アジア太平洋地域やアフリカ地域の各国における３Ｒ・循環経済推進</t>
    <phoneticPr fontId="5"/>
  </si>
  <si>
    <t>-</t>
    <phoneticPr fontId="5"/>
  </si>
  <si>
    <t>-</t>
    <phoneticPr fontId="5"/>
  </si>
  <si>
    <t>-</t>
    <phoneticPr fontId="5"/>
  </si>
  <si>
    <t>-</t>
    <phoneticPr fontId="5"/>
  </si>
  <si>
    <t>-</t>
    <phoneticPr fontId="5"/>
  </si>
  <si>
    <t>-</t>
    <phoneticPr fontId="5"/>
  </si>
  <si>
    <t>引き続き、年１回の定期的な報告書の内容確認により、予算計画、収支、活動内容の把握及び効率的・経済的な執行に努めること。</t>
    <phoneticPr fontId="5"/>
  </si>
  <si>
    <t>外部有識者点検対象外</t>
    <phoneticPr fontId="5"/>
  </si>
  <si>
    <t>拠出先との情報共有・意見交換を継続するとともに、定期的な報告書の確認等を行うことにより、引き続き、拠出金の執行状況について適切な確認・管理を行う。</t>
    <rPh sb="0" eb="2">
      <t>キョシュツ</t>
    </rPh>
    <rPh sb="2" eb="3">
      <t>サキ</t>
    </rPh>
    <rPh sb="5" eb="7">
      <t>ジョウホウ</t>
    </rPh>
    <rPh sb="7" eb="9">
      <t>キョウユウ</t>
    </rPh>
    <rPh sb="10" eb="12">
      <t>イケン</t>
    </rPh>
    <rPh sb="12" eb="14">
      <t>コウカン</t>
    </rPh>
    <rPh sb="15" eb="17">
      <t>ケイゾク</t>
    </rPh>
    <rPh sb="24" eb="26">
      <t>テイキ</t>
    </rPh>
    <rPh sb="36" eb="37">
      <t>オコナ</t>
    </rPh>
    <rPh sb="49" eb="52">
      <t>キョシュツキン</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</si>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</sst>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4" xfId="0" quotePrefix="1"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11" xfId="0" quotePrefix="1"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54741</xdr:colOff>
      <xdr:row>748</xdr:row>
      <xdr:rowOff>328449</xdr:rowOff>
    </xdr:from>
    <xdr:to>
      <xdr:col>49</xdr:col>
      <xdr:colOff>19854</xdr:colOff>
      <xdr:row>763</xdr:row>
      <xdr:rowOff>298965</xdr:rowOff>
    </xdr:to>
    <xdr:grpSp>
      <xdr:nvGrpSpPr>
        <xdr:cNvPr id="14" name="グループ化 13"/>
        <xdr:cNvGrpSpPr/>
      </xdr:nvGrpSpPr>
      <xdr:grpSpPr>
        <a:xfrm>
          <a:off x="1870094" y="48099125"/>
          <a:ext cx="8033348" cy="5181252"/>
          <a:chOff x="1653177" y="44440929"/>
          <a:chExt cx="8007075" cy="5244739"/>
        </a:xfrm>
      </xdr:grpSpPr>
      <xdr:sp macro="" textlink="">
        <xdr:nvSpPr>
          <xdr:cNvPr id="15" name="正方形/長方形 14"/>
          <xdr:cNvSpPr/>
        </xdr:nvSpPr>
        <xdr:spPr>
          <a:xfrm>
            <a:off x="3791714" y="44440929"/>
            <a:ext cx="3502672" cy="1156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９４百万円</a:t>
            </a:r>
          </a:p>
        </xdr:txBody>
      </xdr:sp>
      <xdr:sp macro="" textlink="">
        <xdr:nvSpPr>
          <xdr:cNvPr id="16" name="正方形/長方形 15"/>
          <xdr:cNvSpPr/>
        </xdr:nvSpPr>
        <xdr:spPr>
          <a:xfrm>
            <a:off x="1653177" y="47092042"/>
            <a:ext cx="3526878" cy="12013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４４百万円</a:t>
            </a:r>
          </a:p>
        </xdr:txBody>
      </xdr:sp>
      <xdr:sp macro="" textlink="">
        <xdr:nvSpPr>
          <xdr:cNvPr id="17" name="テキスト ボックス 16"/>
          <xdr:cNvSpPr txBox="1"/>
        </xdr:nvSpPr>
        <xdr:spPr>
          <a:xfrm flipH="1">
            <a:off x="2969260" y="46722937"/>
            <a:ext cx="1439515" cy="310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xnSp macro="">
        <xdr:nvCxnSpPr>
          <xdr:cNvPr id="18" name="直線矢印コネクタ 17"/>
          <xdr:cNvCxnSpPr/>
        </xdr:nvCxnSpPr>
        <xdr:spPr>
          <a:xfrm rot="16200000" flipH="1">
            <a:off x="3174664" y="46400456"/>
            <a:ext cx="600108"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1653177" y="48378011"/>
            <a:ext cx="3526878" cy="130765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100"/>
              <a:t>「アジア太平洋３Ｒ・循環経済推進フォーラム」開催支援・運営及び国家戦略に基づく取組を促進するためのモデル的事業計画の策定等を行うプロジェクト経費として拠出。</a:t>
            </a:r>
            <a:endParaRPr kumimoji="1" lang="en-US" altLang="ja-JP" sz="1100"/>
          </a:p>
        </xdr:txBody>
      </xdr:sp>
      <xdr:sp macro="" textlink="">
        <xdr:nvSpPr>
          <xdr:cNvPr id="20" name="正方形/長方形 19"/>
          <xdr:cNvSpPr/>
        </xdr:nvSpPr>
        <xdr:spPr>
          <a:xfrm>
            <a:off x="6133374" y="47092042"/>
            <a:ext cx="3526878" cy="12013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Ｂ．国連人間居住計画（</a:t>
            </a:r>
            <a:r>
              <a:rPr kumimoji="1" lang="en-US" altLang="ja-JP" sz="1200">
                <a:solidFill>
                  <a:schemeClr val="tx1"/>
                </a:solidFill>
                <a:latin typeface="+mn-lt"/>
                <a:ea typeface="+mn-ea"/>
                <a:cs typeface="+mn-cs"/>
              </a:rPr>
              <a:t>UN-HABITAT</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５０百万円</a:t>
            </a:r>
          </a:p>
        </xdr:txBody>
      </xdr:sp>
      <xdr:sp macro="" textlink="">
        <xdr:nvSpPr>
          <xdr:cNvPr id="21" name="テキスト ボックス 20"/>
          <xdr:cNvSpPr txBox="1"/>
        </xdr:nvSpPr>
        <xdr:spPr>
          <a:xfrm flipH="1">
            <a:off x="7449457" y="46722937"/>
            <a:ext cx="1439515" cy="310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xnSp macro="">
        <xdr:nvCxnSpPr>
          <xdr:cNvPr id="22" name="直線矢印コネクタ 21"/>
          <xdr:cNvCxnSpPr/>
        </xdr:nvCxnSpPr>
        <xdr:spPr>
          <a:xfrm rot="16200000" flipH="1">
            <a:off x="7623474" y="46400456"/>
            <a:ext cx="600108"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大かっこ 22"/>
          <xdr:cNvSpPr/>
        </xdr:nvSpPr>
        <xdr:spPr>
          <a:xfrm>
            <a:off x="6133374" y="48378011"/>
            <a:ext cx="3526878" cy="130765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「アフリカのきれいな街プラットフォーム」の事務局機能及びアフリカ主要都市における廃棄物関連</a:t>
            </a:r>
            <a:r>
              <a:rPr kumimoji="1" lang="en-US" altLang="ja-JP" sz="1100">
                <a:solidFill>
                  <a:schemeClr val="tx1"/>
                </a:solidFill>
                <a:effectLst/>
                <a:latin typeface="+mn-lt"/>
                <a:ea typeface="+mn-ea"/>
                <a:cs typeface="+mn-cs"/>
              </a:rPr>
              <a:t>SDGs</a:t>
            </a:r>
            <a:r>
              <a:rPr kumimoji="1" lang="ja-JP" altLang="ja-JP" sz="1100">
                <a:solidFill>
                  <a:schemeClr val="tx1"/>
                </a:solidFill>
                <a:effectLst/>
                <a:latin typeface="+mn-lt"/>
                <a:ea typeface="+mn-ea"/>
                <a:cs typeface="+mn-cs"/>
              </a:rPr>
              <a:t>の評価等に資する適切な指標等を開発し、同プラットフォーム等を通じて普及を図る経費として拠出。</a:t>
            </a:r>
            <a:endParaRPr lang="ja-JP" altLang="ja-JP" sz="1200">
              <a:effectLst/>
            </a:endParaRPr>
          </a:p>
        </xdr:txBody>
      </xdr:sp>
      <xdr:cxnSp macro="">
        <xdr:nvCxnSpPr>
          <xdr:cNvPr id="24" name="直線コネクタ 23"/>
          <xdr:cNvCxnSpPr/>
        </xdr:nvCxnSpPr>
        <xdr:spPr>
          <a:xfrm>
            <a:off x="3479981" y="46106806"/>
            <a:ext cx="448019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a:stCxn id="15" idx="2"/>
          </xdr:cNvCxnSpPr>
        </xdr:nvCxnSpPr>
        <xdr:spPr>
          <a:xfrm>
            <a:off x="5558744" y="45597438"/>
            <a:ext cx="2949" cy="50936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845" sqref="P845:X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154</v>
      </c>
      <c r="AT2" s="207"/>
      <c r="AU2" s="207"/>
      <c r="AV2" s="98" t="str">
        <f>IF(AW2="","","-")</f>
        <v/>
      </c>
      <c r="AW2" s="396"/>
      <c r="AX2" s="396"/>
    </row>
    <row r="3" spans="1:50" ht="21" customHeight="1" thickBot="1" x14ac:dyDescent="0.2">
      <c r="A3" s="525" t="s">
        <v>701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715</v>
      </c>
      <c r="H5" s="561"/>
      <c r="I5" s="561"/>
      <c r="J5" s="561"/>
      <c r="K5" s="561"/>
      <c r="L5" s="561"/>
      <c r="M5" s="562" t="s">
        <v>66</v>
      </c>
      <c r="N5" s="563"/>
      <c r="O5" s="563"/>
      <c r="P5" s="563"/>
      <c r="Q5" s="563"/>
      <c r="R5" s="564"/>
      <c r="S5" s="565" t="s">
        <v>716</v>
      </c>
      <c r="T5" s="561"/>
      <c r="U5" s="561"/>
      <c r="V5" s="561"/>
      <c r="W5" s="561"/>
      <c r="X5" s="566"/>
      <c r="Y5" s="719" t="s">
        <v>3</v>
      </c>
      <c r="Z5" s="720"/>
      <c r="AA5" s="720"/>
      <c r="AB5" s="720"/>
      <c r="AC5" s="720"/>
      <c r="AD5" s="721"/>
      <c r="AE5" s="722" t="s">
        <v>717</v>
      </c>
      <c r="AF5" s="722"/>
      <c r="AG5" s="722"/>
      <c r="AH5" s="722"/>
      <c r="AI5" s="722"/>
      <c r="AJ5" s="722"/>
      <c r="AK5" s="722"/>
      <c r="AL5" s="722"/>
      <c r="AM5" s="722"/>
      <c r="AN5" s="722"/>
      <c r="AO5" s="722"/>
      <c r="AP5" s="723"/>
      <c r="AQ5" s="724" t="s">
        <v>714</v>
      </c>
      <c r="AR5" s="725"/>
      <c r="AS5" s="725"/>
      <c r="AT5" s="725"/>
      <c r="AU5" s="725"/>
      <c r="AV5" s="725"/>
      <c r="AW5" s="725"/>
      <c r="AX5" s="726"/>
    </row>
    <row r="6" spans="1:50" ht="39" customHeight="1" x14ac:dyDescent="0.15">
      <c r="A6" s="729" t="s">
        <v>4</v>
      </c>
      <c r="B6" s="730"/>
      <c r="C6" s="730"/>
      <c r="D6" s="730"/>
      <c r="E6" s="730"/>
      <c r="F6" s="730"/>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718</v>
      </c>
      <c r="H7" s="833"/>
      <c r="I7" s="833"/>
      <c r="J7" s="833"/>
      <c r="K7" s="833"/>
      <c r="L7" s="833"/>
      <c r="M7" s="833"/>
      <c r="N7" s="833"/>
      <c r="O7" s="833"/>
      <c r="P7" s="833"/>
      <c r="Q7" s="833"/>
      <c r="R7" s="833"/>
      <c r="S7" s="833"/>
      <c r="T7" s="833"/>
      <c r="U7" s="833"/>
      <c r="V7" s="833"/>
      <c r="W7" s="833"/>
      <c r="X7" s="834"/>
      <c r="Y7" s="394" t="s">
        <v>388</v>
      </c>
      <c r="Z7" s="297"/>
      <c r="AA7" s="297"/>
      <c r="AB7" s="297"/>
      <c r="AC7" s="297"/>
      <c r="AD7" s="395"/>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4" t="s">
        <v>720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8.5" customHeight="1" x14ac:dyDescent="0.15">
      <c r="A10" s="745" t="s">
        <v>30</v>
      </c>
      <c r="B10" s="746"/>
      <c r="C10" s="746"/>
      <c r="D10" s="746"/>
      <c r="E10" s="746"/>
      <c r="F10" s="746"/>
      <c r="G10" s="677" t="s">
        <v>777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47"/>
    </row>
    <row r="13" spans="1:50" ht="21" customHeight="1" x14ac:dyDescent="0.15">
      <c r="A13" s="120"/>
      <c r="B13" s="121"/>
      <c r="C13" s="121"/>
      <c r="D13" s="121"/>
      <c r="E13" s="121"/>
      <c r="F13" s="122"/>
      <c r="G13" s="748" t="s">
        <v>6</v>
      </c>
      <c r="H13" s="749"/>
      <c r="I13" s="640" t="s">
        <v>7</v>
      </c>
      <c r="J13" s="641"/>
      <c r="K13" s="641"/>
      <c r="L13" s="641"/>
      <c r="M13" s="641"/>
      <c r="N13" s="641"/>
      <c r="O13" s="642"/>
      <c r="P13" s="163">
        <v>66</v>
      </c>
      <c r="Q13" s="164"/>
      <c r="R13" s="164"/>
      <c r="S13" s="164"/>
      <c r="T13" s="164"/>
      <c r="U13" s="164"/>
      <c r="V13" s="165"/>
      <c r="W13" s="163">
        <v>64</v>
      </c>
      <c r="X13" s="164"/>
      <c r="Y13" s="164"/>
      <c r="Z13" s="164"/>
      <c r="AA13" s="164"/>
      <c r="AB13" s="164"/>
      <c r="AC13" s="165"/>
      <c r="AD13" s="163">
        <v>94</v>
      </c>
      <c r="AE13" s="164"/>
      <c r="AF13" s="164"/>
      <c r="AG13" s="164"/>
      <c r="AH13" s="164"/>
      <c r="AI13" s="164"/>
      <c r="AJ13" s="165"/>
      <c r="AK13" s="163">
        <v>93</v>
      </c>
      <c r="AL13" s="164"/>
      <c r="AM13" s="164"/>
      <c r="AN13" s="164"/>
      <c r="AO13" s="164"/>
      <c r="AP13" s="164"/>
      <c r="AQ13" s="165"/>
      <c r="AR13" s="160">
        <v>93</v>
      </c>
      <c r="AS13" s="161"/>
      <c r="AT13" s="161"/>
      <c r="AU13" s="161"/>
      <c r="AV13" s="161"/>
      <c r="AW13" s="161"/>
      <c r="AX13" s="393"/>
    </row>
    <row r="14" spans="1:50" ht="21" customHeight="1" x14ac:dyDescent="0.15">
      <c r="A14" s="120"/>
      <c r="B14" s="121"/>
      <c r="C14" s="121"/>
      <c r="D14" s="121"/>
      <c r="E14" s="121"/>
      <c r="F14" s="122"/>
      <c r="G14" s="750"/>
      <c r="H14" s="751"/>
      <c r="I14" s="577" t="s">
        <v>8</v>
      </c>
      <c r="J14" s="631"/>
      <c r="K14" s="631"/>
      <c r="L14" s="631"/>
      <c r="M14" s="631"/>
      <c r="N14" s="631"/>
      <c r="O14" s="632"/>
      <c r="P14" s="163" t="s">
        <v>721</v>
      </c>
      <c r="Q14" s="164"/>
      <c r="R14" s="164"/>
      <c r="S14" s="164"/>
      <c r="T14" s="164"/>
      <c r="U14" s="164"/>
      <c r="V14" s="165"/>
      <c r="W14" s="163" t="s">
        <v>721</v>
      </c>
      <c r="X14" s="164"/>
      <c r="Y14" s="164"/>
      <c r="Z14" s="164"/>
      <c r="AA14" s="164"/>
      <c r="AB14" s="164"/>
      <c r="AC14" s="165"/>
      <c r="AD14" s="390" t="s">
        <v>747</v>
      </c>
      <c r="AE14" s="164"/>
      <c r="AF14" s="164"/>
      <c r="AG14" s="164"/>
      <c r="AH14" s="164"/>
      <c r="AI14" s="164"/>
      <c r="AJ14" s="165"/>
      <c r="AK14" s="390" t="s">
        <v>747</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50"/>
      <c r="H15" s="751"/>
      <c r="I15" s="577" t="s">
        <v>51</v>
      </c>
      <c r="J15" s="578"/>
      <c r="K15" s="578"/>
      <c r="L15" s="578"/>
      <c r="M15" s="578"/>
      <c r="N15" s="578"/>
      <c r="O15" s="579"/>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390" t="s">
        <v>747</v>
      </c>
      <c r="AL15" s="164"/>
      <c r="AM15" s="164"/>
      <c r="AN15" s="164"/>
      <c r="AO15" s="164"/>
      <c r="AP15" s="164"/>
      <c r="AQ15" s="165"/>
      <c r="AR15" s="163" t="s">
        <v>790</v>
      </c>
      <c r="AS15" s="164"/>
      <c r="AT15" s="164"/>
      <c r="AU15" s="164"/>
      <c r="AV15" s="164"/>
      <c r="AW15" s="164"/>
      <c r="AX15" s="630"/>
    </row>
    <row r="16" spans="1:50" ht="21" customHeight="1" x14ac:dyDescent="0.15">
      <c r="A16" s="120"/>
      <c r="B16" s="121"/>
      <c r="C16" s="121"/>
      <c r="D16" s="121"/>
      <c r="E16" s="121"/>
      <c r="F16" s="122"/>
      <c r="G16" s="750"/>
      <c r="H16" s="751"/>
      <c r="I16" s="577" t="s">
        <v>52</v>
      </c>
      <c r="J16" s="578"/>
      <c r="K16" s="578"/>
      <c r="L16" s="578"/>
      <c r="M16" s="578"/>
      <c r="N16" s="578"/>
      <c r="O16" s="579"/>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390" t="s">
        <v>747</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50"/>
      <c r="H17" s="751"/>
      <c r="I17" s="577" t="s">
        <v>50</v>
      </c>
      <c r="J17" s="631"/>
      <c r="K17" s="631"/>
      <c r="L17" s="631"/>
      <c r="M17" s="631"/>
      <c r="N17" s="631"/>
      <c r="O17" s="632"/>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390" t="s">
        <v>747</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2"/>
      <c r="H18" s="753"/>
      <c r="I18" s="740" t="s">
        <v>20</v>
      </c>
      <c r="J18" s="741"/>
      <c r="K18" s="741"/>
      <c r="L18" s="741"/>
      <c r="M18" s="741"/>
      <c r="N18" s="741"/>
      <c r="O18" s="742"/>
      <c r="P18" s="169">
        <f>SUM(P13:V17)</f>
        <v>66</v>
      </c>
      <c r="Q18" s="170"/>
      <c r="R18" s="170"/>
      <c r="S18" s="170"/>
      <c r="T18" s="170"/>
      <c r="U18" s="170"/>
      <c r="V18" s="171"/>
      <c r="W18" s="169">
        <f>SUM(W13:AC17)</f>
        <v>64</v>
      </c>
      <c r="X18" s="170"/>
      <c r="Y18" s="170"/>
      <c r="Z18" s="170"/>
      <c r="AA18" s="170"/>
      <c r="AB18" s="170"/>
      <c r="AC18" s="171"/>
      <c r="AD18" s="169">
        <f>SUM(AD13:AJ17)</f>
        <v>94</v>
      </c>
      <c r="AE18" s="170"/>
      <c r="AF18" s="170"/>
      <c r="AG18" s="170"/>
      <c r="AH18" s="170"/>
      <c r="AI18" s="170"/>
      <c r="AJ18" s="171"/>
      <c r="AK18" s="169">
        <f>SUM(AK13:AQ17)</f>
        <v>93</v>
      </c>
      <c r="AL18" s="170"/>
      <c r="AM18" s="170"/>
      <c r="AN18" s="170"/>
      <c r="AO18" s="170"/>
      <c r="AP18" s="170"/>
      <c r="AQ18" s="171"/>
      <c r="AR18" s="169">
        <f>SUM(AR13:AX17)</f>
        <v>93</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66</v>
      </c>
      <c r="Q19" s="164"/>
      <c r="R19" s="164"/>
      <c r="S19" s="164"/>
      <c r="T19" s="164"/>
      <c r="U19" s="164"/>
      <c r="V19" s="165"/>
      <c r="W19" s="163">
        <v>64</v>
      </c>
      <c r="X19" s="164"/>
      <c r="Y19" s="164"/>
      <c r="Z19" s="164"/>
      <c r="AA19" s="164"/>
      <c r="AB19" s="164"/>
      <c r="AC19" s="165"/>
      <c r="AD19" s="163">
        <v>94</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8" t="s">
        <v>354</v>
      </c>
      <c r="H21" s="929"/>
      <c r="I21" s="929"/>
      <c r="J21" s="929"/>
      <c r="K21" s="929"/>
      <c r="L21" s="929"/>
      <c r="M21" s="929"/>
      <c r="N21" s="929"/>
      <c r="O21" s="929"/>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93</v>
      </c>
      <c r="Q23" s="161"/>
      <c r="R23" s="161"/>
      <c r="S23" s="161"/>
      <c r="T23" s="161"/>
      <c r="U23" s="161"/>
      <c r="V23" s="162"/>
      <c r="W23" s="160">
        <v>93</v>
      </c>
      <c r="X23" s="161"/>
      <c r="Y23" s="161"/>
      <c r="Z23" s="161"/>
      <c r="AA23" s="161"/>
      <c r="AB23" s="161"/>
      <c r="AC23" s="162"/>
      <c r="AD23" s="149" t="s">
        <v>791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93</v>
      </c>
      <c r="Q29" s="164"/>
      <c r="R29" s="164"/>
      <c r="S29" s="164"/>
      <c r="T29" s="164"/>
      <c r="U29" s="164"/>
      <c r="V29" s="165"/>
      <c r="W29" s="211">
        <f>AR13</f>
        <v>93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2" t="s">
        <v>146</v>
      </c>
      <c r="H30" s="388"/>
      <c r="I30" s="388"/>
      <c r="J30" s="388"/>
      <c r="K30" s="388"/>
      <c r="L30" s="388"/>
      <c r="M30" s="388"/>
      <c r="N30" s="388"/>
      <c r="O30" s="581"/>
      <c r="P30" s="580" t="s">
        <v>59</v>
      </c>
      <c r="Q30" s="388"/>
      <c r="R30" s="388"/>
      <c r="S30" s="388"/>
      <c r="T30" s="388"/>
      <c r="U30" s="388"/>
      <c r="V30" s="388"/>
      <c r="W30" s="388"/>
      <c r="X30" s="581"/>
      <c r="Y30" s="467"/>
      <c r="Z30" s="468"/>
      <c r="AA30" s="469"/>
      <c r="AB30" s="383" t="s">
        <v>11</v>
      </c>
      <c r="AC30" s="384"/>
      <c r="AD30" s="385"/>
      <c r="AE30" s="383" t="s">
        <v>389</v>
      </c>
      <c r="AF30" s="384"/>
      <c r="AG30" s="384"/>
      <c r="AH30" s="385"/>
      <c r="AI30" s="386" t="s">
        <v>411</v>
      </c>
      <c r="AJ30" s="386"/>
      <c r="AK30" s="386"/>
      <c r="AL30" s="383"/>
      <c r="AM30" s="386" t="s">
        <v>508</v>
      </c>
      <c r="AN30" s="386"/>
      <c r="AO30" s="386"/>
      <c r="AP30" s="383"/>
      <c r="AQ30" s="643" t="s">
        <v>232</v>
      </c>
      <c r="AR30" s="644"/>
      <c r="AS30" s="644"/>
      <c r="AT30" s="645"/>
      <c r="AU30" s="388" t="s">
        <v>134</v>
      </c>
      <c r="AV30" s="388"/>
      <c r="AW30" s="388"/>
      <c r="AX30" s="389"/>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33"/>
      <c r="AC31" s="334"/>
      <c r="AD31" s="335"/>
      <c r="AE31" s="333"/>
      <c r="AF31" s="334"/>
      <c r="AG31" s="334"/>
      <c r="AH31" s="335"/>
      <c r="AI31" s="387"/>
      <c r="AJ31" s="387"/>
      <c r="AK31" s="387"/>
      <c r="AL31" s="333"/>
      <c r="AM31" s="387"/>
      <c r="AN31" s="387"/>
      <c r="AO31" s="387"/>
      <c r="AP31" s="333"/>
      <c r="AQ31" s="231" t="s">
        <v>721</v>
      </c>
      <c r="AR31" s="178"/>
      <c r="AS31" s="179" t="s">
        <v>233</v>
      </c>
      <c r="AT31" s="202"/>
      <c r="AU31" s="272">
        <v>5</v>
      </c>
      <c r="AV31" s="272"/>
      <c r="AW31" s="376" t="s">
        <v>179</v>
      </c>
      <c r="AX31" s="377"/>
    </row>
    <row r="32" spans="1:50" ht="23.25" customHeight="1" x14ac:dyDescent="0.15">
      <c r="A32" s="517"/>
      <c r="B32" s="515"/>
      <c r="C32" s="515"/>
      <c r="D32" s="515"/>
      <c r="E32" s="515"/>
      <c r="F32" s="516"/>
      <c r="G32" s="542" t="s">
        <v>723</v>
      </c>
      <c r="H32" s="543"/>
      <c r="I32" s="543"/>
      <c r="J32" s="543"/>
      <c r="K32" s="543"/>
      <c r="L32" s="543"/>
      <c r="M32" s="543"/>
      <c r="N32" s="543"/>
      <c r="O32" s="544"/>
      <c r="P32" s="191" t="s">
        <v>724</v>
      </c>
      <c r="Q32" s="191"/>
      <c r="R32" s="191"/>
      <c r="S32" s="191"/>
      <c r="T32" s="191"/>
      <c r="U32" s="191"/>
      <c r="V32" s="191"/>
      <c r="W32" s="191"/>
      <c r="X32" s="233"/>
      <c r="Y32" s="340" t="s">
        <v>12</v>
      </c>
      <c r="Z32" s="551"/>
      <c r="AA32" s="552"/>
      <c r="AB32" s="553" t="s">
        <v>725</v>
      </c>
      <c r="AC32" s="553"/>
      <c r="AD32" s="553"/>
      <c r="AE32" s="364">
        <v>7</v>
      </c>
      <c r="AF32" s="365"/>
      <c r="AG32" s="365"/>
      <c r="AH32" s="365"/>
      <c r="AI32" s="364">
        <v>5</v>
      </c>
      <c r="AJ32" s="365"/>
      <c r="AK32" s="365"/>
      <c r="AL32" s="365"/>
      <c r="AM32" s="364">
        <v>2</v>
      </c>
      <c r="AN32" s="365"/>
      <c r="AO32" s="365"/>
      <c r="AP32" s="365"/>
      <c r="AQ32" s="166" t="s">
        <v>721</v>
      </c>
      <c r="AR32" s="167"/>
      <c r="AS32" s="167"/>
      <c r="AT32" s="168"/>
      <c r="AU32" s="365" t="s">
        <v>721</v>
      </c>
      <c r="AV32" s="365"/>
      <c r="AW32" s="365"/>
      <c r="AX32" s="366"/>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4" t="s">
        <v>54</v>
      </c>
      <c r="Z33" s="299"/>
      <c r="AA33" s="300"/>
      <c r="AB33" s="524" t="s">
        <v>725</v>
      </c>
      <c r="AC33" s="524"/>
      <c r="AD33" s="524"/>
      <c r="AE33" s="364">
        <v>5</v>
      </c>
      <c r="AF33" s="365"/>
      <c r="AG33" s="365"/>
      <c r="AH33" s="365"/>
      <c r="AI33" s="364">
        <v>5</v>
      </c>
      <c r="AJ33" s="365"/>
      <c r="AK33" s="365"/>
      <c r="AL33" s="365"/>
      <c r="AM33" s="364">
        <v>4</v>
      </c>
      <c r="AN33" s="365"/>
      <c r="AO33" s="365"/>
      <c r="AP33" s="365"/>
      <c r="AQ33" s="166" t="s">
        <v>721</v>
      </c>
      <c r="AR33" s="167"/>
      <c r="AS33" s="167"/>
      <c r="AT33" s="168"/>
      <c r="AU33" s="365">
        <v>5</v>
      </c>
      <c r="AV33" s="365"/>
      <c r="AW33" s="365"/>
      <c r="AX33" s="366"/>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4" t="s">
        <v>13</v>
      </c>
      <c r="Z34" s="299"/>
      <c r="AA34" s="300"/>
      <c r="AB34" s="499" t="s">
        <v>180</v>
      </c>
      <c r="AC34" s="499"/>
      <c r="AD34" s="499"/>
      <c r="AE34" s="364">
        <v>140</v>
      </c>
      <c r="AF34" s="365"/>
      <c r="AG34" s="365"/>
      <c r="AH34" s="365"/>
      <c r="AI34" s="364">
        <v>100</v>
      </c>
      <c r="AJ34" s="365"/>
      <c r="AK34" s="365"/>
      <c r="AL34" s="365"/>
      <c r="AM34" s="364">
        <v>50</v>
      </c>
      <c r="AN34" s="365"/>
      <c r="AO34" s="365"/>
      <c r="AP34" s="365"/>
      <c r="AQ34" s="166" t="s">
        <v>721</v>
      </c>
      <c r="AR34" s="167"/>
      <c r="AS34" s="167"/>
      <c r="AT34" s="168"/>
      <c r="AU34" s="365" t="s">
        <v>721</v>
      </c>
      <c r="AV34" s="365"/>
      <c r="AW34" s="365"/>
      <c r="AX34" s="366"/>
    </row>
    <row r="35" spans="1:51" ht="23.25" customHeight="1" x14ac:dyDescent="0.15">
      <c r="A35" s="900" t="s">
        <v>380</v>
      </c>
      <c r="B35" s="901"/>
      <c r="C35" s="901"/>
      <c r="D35" s="901"/>
      <c r="E35" s="901"/>
      <c r="F35" s="902"/>
      <c r="G35" s="906" t="s">
        <v>726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6" t="s">
        <v>349</v>
      </c>
      <c r="B37" s="647"/>
      <c r="C37" s="647"/>
      <c r="D37" s="647"/>
      <c r="E37" s="647"/>
      <c r="F37" s="648"/>
      <c r="G37" s="567" t="s">
        <v>146</v>
      </c>
      <c r="H37" s="378"/>
      <c r="I37" s="378"/>
      <c r="J37" s="378"/>
      <c r="K37" s="378"/>
      <c r="L37" s="378"/>
      <c r="M37" s="378"/>
      <c r="N37" s="378"/>
      <c r="O37" s="568"/>
      <c r="P37" s="633" t="s">
        <v>59</v>
      </c>
      <c r="Q37" s="378"/>
      <c r="R37" s="378"/>
      <c r="S37" s="378"/>
      <c r="T37" s="378"/>
      <c r="U37" s="378"/>
      <c r="V37" s="378"/>
      <c r="W37" s="378"/>
      <c r="X37" s="568"/>
      <c r="Y37" s="634"/>
      <c r="Z37" s="635"/>
      <c r="AA37" s="636"/>
      <c r="AB37" s="637" t="s">
        <v>11</v>
      </c>
      <c r="AC37" s="638"/>
      <c r="AD37" s="639"/>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33"/>
      <c r="AC38" s="334"/>
      <c r="AD38" s="335"/>
      <c r="AE38" s="336"/>
      <c r="AF38" s="336"/>
      <c r="AG38" s="336"/>
      <c r="AH38" s="336"/>
      <c r="AI38" s="336"/>
      <c r="AJ38" s="336"/>
      <c r="AK38" s="336"/>
      <c r="AL38" s="336"/>
      <c r="AM38" s="336"/>
      <c r="AN38" s="336"/>
      <c r="AO38" s="336"/>
      <c r="AP38" s="336"/>
      <c r="AQ38" s="231"/>
      <c r="AR38" s="178"/>
      <c r="AS38" s="179" t="s">
        <v>233</v>
      </c>
      <c r="AT38" s="202"/>
      <c r="AU38" s="272"/>
      <c r="AV38" s="272"/>
      <c r="AW38" s="376" t="s">
        <v>179</v>
      </c>
      <c r="AX38" s="377"/>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0" t="s">
        <v>12</v>
      </c>
      <c r="Z39" s="551"/>
      <c r="AA39" s="552"/>
      <c r="AB39" s="553"/>
      <c r="AC39" s="553"/>
      <c r="AD39" s="553"/>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4" t="s">
        <v>54</v>
      </c>
      <c r="Z40" s="299"/>
      <c r="AA40" s="300"/>
      <c r="AB40" s="524"/>
      <c r="AC40" s="524"/>
      <c r="AD40" s="524"/>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4" t="s">
        <v>13</v>
      </c>
      <c r="Z41" s="299"/>
      <c r="AA41" s="300"/>
      <c r="AB41" s="499" t="s">
        <v>180</v>
      </c>
      <c r="AC41" s="499"/>
      <c r="AD41" s="499"/>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6" t="s">
        <v>349</v>
      </c>
      <c r="B44" s="647"/>
      <c r="C44" s="647"/>
      <c r="D44" s="647"/>
      <c r="E44" s="647"/>
      <c r="F44" s="648"/>
      <c r="G44" s="567" t="s">
        <v>146</v>
      </c>
      <c r="H44" s="378"/>
      <c r="I44" s="378"/>
      <c r="J44" s="378"/>
      <c r="K44" s="378"/>
      <c r="L44" s="378"/>
      <c r="M44" s="378"/>
      <c r="N44" s="378"/>
      <c r="O44" s="568"/>
      <c r="P44" s="633" t="s">
        <v>59</v>
      </c>
      <c r="Q44" s="378"/>
      <c r="R44" s="378"/>
      <c r="S44" s="378"/>
      <c r="T44" s="378"/>
      <c r="U44" s="378"/>
      <c r="V44" s="378"/>
      <c r="W44" s="378"/>
      <c r="X44" s="568"/>
      <c r="Y44" s="634"/>
      <c r="Z44" s="635"/>
      <c r="AA44" s="636"/>
      <c r="AB44" s="637" t="s">
        <v>11</v>
      </c>
      <c r="AC44" s="638"/>
      <c r="AD44" s="639"/>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33"/>
      <c r="AC45" s="334"/>
      <c r="AD45" s="335"/>
      <c r="AE45" s="336"/>
      <c r="AF45" s="336"/>
      <c r="AG45" s="336"/>
      <c r="AH45" s="336"/>
      <c r="AI45" s="336"/>
      <c r="AJ45" s="336"/>
      <c r="AK45" s="336"/>
      <c r="AL45" s="336"/>
      <c r="AM45" s="336"/>
      <c r="AN45" s="336"/>
      <c r="AO45" s="336"/>
      <c r="AP45" s="336"/>
      <c r="AQ45" s="231"/>
      <c r="AR45" s="178"/>
      <c r="AS45" s="179" t="s">
        <v>233</v>
      </c>
      <c r="AT45" s="202"/>
      <c r="AU45" s="272"/>
      <c r="AV45" s="272"/>
      <c r="AW45" s="376" t="s">
        <v>179</v>
      </c>
      <c r="AX45" s="377"/>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0" t="s">
        <v>12</v>
      </c>
      <c r="Z46" s="551"/>
      <c r="AA46" s="552"/>
      <c r="AB46" s="553"/>
      <c r="AC46" s="553"/>
      <c r="AD46" s="553"/>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4" t="s">
        <v>54</v>
      </c>
      <c r="Z47" s="299"/>
      <c r="AA47" s="300"/>
      <c r="AB47" s="524"/>
      <c r="AC47" s="524"/>
      <c r="AD47" s="524"/>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4" t="s">
        <v>13</v>
      </c>
      <c r="Z48" s="299"/>
      <c r="AA48" s="300"/>
      <c r="AB48" s="499" t="s">
        <v>180</v>
      </c>
      <c r="AC48" s="499"/>
      <c r="AD48" s="499"/>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4" t="s">
        <v>349</v>
      </c>
      <c r="B51" s="515"/>
      <c r="C51" s="515"/>
      <c r="D51" s="515"/>
      <c r="E51" s="515"/>
      <c r="F51" s="516"/>
      <c r="G51" s="567" t="s">
        <v>146</v>
      </c>
      <c r="H51" s="378"/>
      <c r="I51" s="378"/>
      <c r="J51" s="378"/>
      <c r="K51" s="378"/>
      <c r="L51" s="378"/>
      <c r="M51" s="378"/>
      <c r="N51" s="378"/>
      <c r="O51" s="568"/>
      <c r="P51" s="633" t="s">
        <v>59</v>
      </c>
      <c r="Q51" s="378"/>
      <c r="R51" s="378"/>
      <c r="S51" s="378"/>
      <c r="T51" s="378"/>
      <c r="U51" s="378"/>
      <c r="V51" s="378"/>
      <c r="W51" s="378"/>
      <c r="X51" s="568"/>
      <c r="Y51" s="634"/>
      <c r="Z51" s="635"/>
      <c r="AA51" s="636"/>
      <c r="AB51" s="637" t="s">
        <v>11</v>
      </c>
      <c r="AC51" s="638"/>
      <c r="AD51" s="639"/>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33"/>
      <c r="AC52" s="334"/>
      <c r="AD52" s="335"/>
      <c r="AE52" s="336"/>
      <c r="AF52" s="336"/>
      <c r="AG52" s="336"/>
      <c r="AH52" s="336"/>
      <c r="AI52" s="336"/>
      <c r="AJ52" s="336"/>
      <c r="AK52" s="336"/>
      <c r="AL52" s="336"/>
      <c r="AM52" s="336"/>
      <c r="AN52" s="336"/>
      <c r="AO52" s="336"/>
      <c r="AP52" s="336"/>
      <c r="AQ52" s="231"/>
      <c r="AR52" s="178"/>
      <c r="AS52" s="179" t="s">
        <v>233</v>
      </c>
      <c r="AT52" s="202"/>
      <c r="AU52" s="272"/>
      <c r="AV52" s="272"/>
      <c r="AW52" s="376" t="s">
        <v>179</v>
      </c>
      <c r="AX52" s="377"/>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0" t="s">
        <v>12</v>
      </c>
      <c r="Z53" s="551"/>
      <c r="AA53" s="552"/>
      <c r="AB53" s="553"/>
      <c r="AC53" s="553"/>
      <c r="AD53" s="553"/>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4" t="s">
        <v>54</v>
      </c>
      <c r="Z54" s="299"/>
      <c r="AA54" s="300"/>
      <c r="AB54" s="524"/>
      <c r="AC54" s="524"/>
      <c r="AD54" s="524"/>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4" t="s">
        <v>13</v>
      </c>
      <c r="Z55" s="299"/>
      <c r="AA55" s="300"/>
      <c r="AB55" s="463" t="s">
        <v>14</v>
      </c>
      <c r="AC55" s="463"/>
      <c r="AD55" s="463"/>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4" t="s">
        <v>349</v>
      </c>
      <c r="B58" s="515"/>
      <c r="C58" s="515"/>
      <c r="D58" s="515"/>
      <c r="E58" s="515"/>
      <c r="F58" s="516"/>
      <c r="G58" s="567" t="s">
        <v>146</v>
      </c>
      <c r="H58" s="378"/>
      <c r="I58" s="378"/>
      <c r="J58" s="378"/>
      <c r="K58" s="378"/>
      <c r="L58" s="378"/>
      <c r="M58" s="378"/>
      <c r="N58" s="378"/>
      <c r="O58" s="568"/>
      <c r="P58" s="633" t="s">
        <v>59</v>
      </c>
      <c r="Q58" s="378"/>
      <c r="R58" s="378"/>
      <c r="S58" s="378"/>
      <c r="T58" s="378"/>
      <c r="U58" s="378"/>
      <c r="V58" s="378"/>
      <c r="W58" s="378"/>
      <c r="X58" s="568"/>
      <c r="Y58" s="634"/>
      <c r="Z58" s="635"/>
      <c r="AA58" s="636"/>
      <c r="AB58" s="637" t="s">
        <v>11</v>
      </c>
      <c r="AC58" s="638"/>
      <c r="AD58" s="639"/>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33"/>
      <c r="AC59" s="334"/>
      <c r="AD59" s="335"/>
      <c r="AE59" s="336"/>
      <c r="AF59" s="336"/>
      <c r="AG59" s="336"/>
      <c r="AH59" s="336"/>
      <c r="AI59" s="336"/>
      <c r="AJ59" s="336"/>
      <c r="AK59" s="336"/>
      <c r="AL59" s="336"/>
      <c r="AM59" s="336"/>
      <c r="AN59" s="336"/>
      <c r="AO59" s="336"/>
      <c r="AP59" s="336"/>
      <c r="AQ59" s="231"/>
      <c r="AR59" s="178"/>
      <c r="AS59" s="179" t="s">
        <v>233</v>
      </c>
      <c r="AT59" s="202"/>
      <c r="AU59" s="272"/>
      <c r="AV59" s="272"/>
      <c r="AW59" s="376" t="s">
        <v>179</v>
      </c>
      <c r="AX59" s="377"/>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0" t="s">
        <v>12</v>
      </c>
      <c r="Z60" s="551"/>
      <c r="AA60" s="552"/>
      <c r="AB60" s="553"/>
      <c r="AC60" s="553"/>
      <c r="AD60" s="553"/>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4" t="s">
        <v>54</v>
      </c>
      <c r="Z61" s="299"/>
      <c r="AA61" s="300"/>
      <c r="AB61" s="524"/>
      <c r="AC61" s="524"/>
      <c r="AD61" s="524"/>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4" t="s">
        <v>13</v>
      </c>
      <c r="Z62" s="299"/>
      <c r="AA62" s="300"/>
      <c r="AB62" s="499" t="s">
        <v>14</v>
      </c>
      <c r="AC62" s="499"/>
      <c r="AD62" s="499"/>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6" t="s">
        <v>389</v>
      </c>
      <c r="AF65" s="336"/>
      <c r="AG65" s="336"/>
      <c r="AH65" s="336"/>
      <c r="AI65" s="336" t="s">
        <v>411</v>
      </c>
      <c r="AJ65" s="336"/>
      <c r="AK65" s="336"/>
      <c r="AL65" s="336"/>
      <c r="AM65" s="336" t="s">
        <v>508</v>
      </c>
      <c r="AN65" s="336"/>
      <c r="AO65" s="336"/>
      <c r="AP65" s="336"/>
      <c r="AQ65" s="215" t="s">
        <v>232</v>
      </c>
      <c r="AR65" s="199"/>
      <c r="AS65" s="199"/>
      <c r="AT65" s="200"/>
      <c r="AU65" s="982" t="s">
        <v>134</v>
      </c>
      <c r="AV65" s="982"/>
      <c r="AW65" s="982"/>
      <c r="AX65" s="983"/>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6"/>
      <c r="AG66" s="336"/>
      <c r="AH66" s="336"/>
      <c r="AI66" s="336"/>
      <c r="AJ66" s="336"/>
      <c r="AK66" s="336"/>
      <c r="AL66" s="336"/>
      <c r="AM66" s="336"/>
      <c r="AN66" s="336"/>
      <c r="AO66" s="336"/>
      <c r="AP66" s="336"/>
      <c r="AQ66" s="231"/>
      <c r="AR66" s="178"/>
      <c r="AS66" s="179" t="s">
        <v>233</v>
      </c>
      <c r="AT66" s="202"/>
      <c r="AU66" s="272"/>
      <c r="AV66" s="272"/>
      <c r="AW66" s="868" t="s">
        <v>348</v>
      </c>
      <c r="AX66" s="984"/>
      <c r="AY66">
        <f>$AY$65</f>
        <v>0</v>
      </c>
    </row>
    <row r="67" spans="1:51" ht="23.25" hidden="1" customHeight="1" x14ac:dyDescent="0.15">
      <c r="A67" s="854"/>
      <c r="B67" s="855"/>
      <c r="C67" s="855"/>
      <c r="D67" s="855"/>
      <c r="E67" s="855"/>
      <c r="F67" s="856"/>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370</v>
      </c>
      <c r="AC67" s="957"/>
      <c r="AD67" s="957"/>
      <c r="AE67" s="364"/>
      <c r="AF67" s="365"/>
      <c r="AG67" s="365"/>
      <c r="AH67" s="365"/>
      <c r="AI67" s="364"/>
      <c r="AJ67" s="365"/>
      <c r="AK67" s="365"/>
      <c r="AL67" s="365"/>
      <c r="AM67" s="364"/>
      <c r="AN67" s="365"/>
      <c r="AO67" s="365"/>
      <c r="AP67" s="365"/>
      <c r="AQ67" s="364"/>
      <c r="AR67" s="365"/>
      <c r="AS67" s="365"/>
      <c r="AT67" s="819"/>
      <c r="AU67" s="365"/>
      <c r="AV67" s="365"/>
      <c r="AW67" s="365"/>
      <c r="AX67" s="366"/>
      <c r="AY67">
        <f t="shared" ref="AY67:AY72" si="8">$AY$65</f>
        <v>0</v>
      </c>
    </row>
    <row r="68" spans="1:51"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370</v>
      </c>
      <c r="AC68" s="980"/>
      <c r="AD68" s="980"/>
      <c r="AE68" s="364"/>
      <c r="AF68" s="365"/>
      <c r="AG68" s="365"/>
      <c r="AH68" s="365"/>
      <c r="AI68" s="364"/>
      <c r="AJ68" s="365"/>
      <c r="AK68" s="365"/>
      <c r="AL68" s="365"/>
      <c r="AM68" s="364"/>
      <c r="AN68" s="365"/>
      <c r="AO68" s="365"/>
      <c r="AP68" s="365"/>
      <c r="AQ68" s="364"/>
      <c r="AR68" s="365"/>
      <c r="AS68" s="365"/>
      <c r="AT68" s="819"/>
      <c r="AU68" s="365"/>
      <c r="AV68" s="365"/>
      <c r="AW68" s="365"/>
      <c r="AX68" s="366"/>
      <c r="AY68">
        <f t="shared" si="8"/>
        <v>0</v>
      </c>
    </row>
    <row r="69" spans="1:51"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371</v>
      </c>
      <c r="AC69" s="981"/>
      <c r="AD69" s="981"/>
      <c r="AE69" s="372"/>
      <c r="AF69" s="373"/>
      <c r="AG69" s="373"/>
      <c r="AH69" s="373"/>
      <c r="AI69" s="372"/>
      <c r="AJ69" s="373"/>
      <c r="AK69" s="373"/>
      <c r="AL69" s="373"/>
      <c r="AM69" s="372"/>
      <c r="AN69" s="373"/>
      <c r="AO69" s="373"/>
      <c r="AP69" s="373"/>
      <c r="AQ69" s="364"/>
      <c r="AR69" s="365"/>
      <c r="AS69" s="365"/>
      <c r="AT69" s="819"/>
      <c r="AU69" s="365"/>
      <c r="AV69" s="365"/>
      <c r="AW69" s="365"/>
      <c r="AX69" s="366"/>
      <c r="AY69">
        <f t="shared" si="8"/>
        <v>0</v>
      </c>
    </row>
    <row r="70" spans="1:51" ht="23.25" hidden="1" customHeight="1" x14ac:dyDescent="0.15">
      <c r="A70" s="854" t="s">
        <v>355</v>
      </c>
      <c r="B70" s="855"/>
      <c r="C70" s="855"/>
      <c r="D70" s="855"/>
      <c r="E70" s="855"/>
      <c r="F70" s="856"/>
      <c r="G70" s="945" t="s">
        <v>235</v>
      </c>
      <c r="H70" s="946"/>
      <c r="I70" s="946"/>
      <c r="J70" s="946"/>
      <c r="K70" s="946"/>
      <c r="L70" s="946"/>
      <c r="M70" s="946"/>
      <c r="N70" s="946"/>
      <c r="O70" s="946"/>
      <c r="P70" s="946"/>
      <c r="Q70" s="946"/>
      <c r="R70" s="946"/>
      <c r="S70" s="946"/>
      <c r="T70" s="946"/>
      <c r="U70" s="946"/>
      <c r="V70" s="946"/>
      <c r="W70" s="949" t="s">
        <v>369</v>
      </c>
      <c r="X70" s="950"/>
      <c r="Y70" s="955" t="s">
        <v>12</v>
      </c>
      <c r="Z70" s="955"/>
      <c r="AA70" s="956"/>
      <c r="AB70" s="957" t="s">
        <v>370</v>
      </c>
      <c r="AC70" s="957"/>
      <c r="AD70" s="957"/>
      <c r="AE70" s="364"/>
      <c r="AF70" s="365"/>
      <c r="AG70" s="365"/>
      <c r="AH70" s="365"/>
      <c r="AI70" s="364"/>
      <c r="AJ70" s="365"/>
      <c r="AK70" s="365"/>
      <c r="AL70" s="365"/>
      <c r="AM70" s="364"/>
      <c r="AN70" s="365"/>
      <c r="AO70" s="365"/>
      <c r="AP70" s="365"/>
      <c r="AQ70" s="364"/>
      <c r="AR70" s="365"/>
      <c r="AS70" s="365"/>
      <c r="AT70" s="819"/>
      <c r="AU70" s="365"/>
      <c r="AV70" s="365"/>
      <c r="AW70" s="365"/>
      <c r="AX70" s="366"/>
      <c r="AY70">
        <f t="shared" si="8"/>
        <v>0</v>
      </c>
    </row>
    <row r="71" spans="1:51"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370</v>
      </c>
      <c r="AC71" s="980"/>
      <c r="AD71" s="980"/>
      <c r="AE71" s="364"/>
      <c r="AF71" s="365"/>
      <c r="AG71" s="365"/>
      <c r="AH71" s="365"/>
      <c r="AI71" s="364"/>
      <c r="AJ71" s="365"/>
      <c r="AK71" s="365"/>
      <c r="AL71" s="365"/>
      <c r="AM71" s="364"/>
      <c r="AN71" s="365"/>
      <c r="AO71" s="365"/>
      <c r="AP71" s="365"/>
      <c r="AQ71" s="364"/>
      <c r="AR71" s="365"/>
      <c r="AS71" s="365"/>
      <c r="AT71" s="819"/>
      <c r="AU71" s="365"/>
      <c r="AV71" s="365"/>
      <c r="AW71" s="365"/>
      <c r="AX71" s="366"/>
      <c r="AY71">
        <f t="shared" si="8"/>
        <v>0</v>
      </c>
    </row>
    <row r="72" spans="1:51"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371</v>
      </c>
      <c r="AC72" s="981"/>
      <c r="AD72" s="981"/>
      <c r="AE72" s="372"/>
      <c r="AF72" s="373"/>
      <c r="AG72" s="373"/>
      <c r="AH72" s="373"/>
      <c r="AI72" s="372"/>
      <c r="AJ72" s="373"/>
      <c r="AK72" s="373"/>
      <c r="AL72" s="373"/>
      <c r="AM72" s="372"/>
      <c r="AN72" s="373"/>
      <c r="AO72" s="373"/>
      <c r="AP72" s="944"/>
      <c r="AQ72" s="364"/>
      <c r="AR72" s="365"/>
      <c r="AS72" s="365"/>
      <c r="AT72" s="819"/>
      <c r="AU72" s="365"/>
      <c r="AV72" s="365"/>
      <c r="AW72" s="365"/>
      <c r="AX72" s="366"/>
      <c r="AY72">
        <f t="shared" si="8"/>
        <v>0</v>
      </c>
    </row>
    <row r="73" spans="1:51" ht="18.75" hidden="1" customHeight="1" x14ac:dyDescent="0.15">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4"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4"/>
      <c r="Z74" s="285"/>
      <c r="AA74" s="286"/>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3"/>
      <c r="B76" s="844"/>
      <c r="C76" s="844"/>
      <c r="D76" s="844"/>
      <c r="E76" s="844"/>
      <c r="F76" s="845"/>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3"/>
      <c r="B77" s="844"/>
      <c r="C77" s="844"/>
      <c r="D77" s="844"/>
      <c r="E77" s="844"/>
      <c r="F77" s="845"/>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5" t="s">
        <v>727</v>
      </c>
      <c r="B78" s="916"/>
      <c r="C78" s="916"/>
      <c r="D78" s="916"/>
      <c r="E78" s="913" t="s">
        <v>328</v>
      </c>
      <c r="F78" s="914"/>
      <c r="G78" s="54" t="s">
        <v>235</v>
      </c>
      <c r="H78" s="797"/>
      <c r="I78" s="245"/>
      <c r="J78" s="245"/>
      <c r="K78" s="245"/>
      <c r="L78" s="245"/>
      <c r="M78" s="245"/>
      <c r="N78" s="245"/>
      <c r="O78" s="798"/>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hidden="1" customHeight="1" x14ac:dyDescent="0.15">
      <c r="A80" s="521" t="s">
        <v>147</v>
      </c>
      <c r="B80" s="849" t="s">
        <v>341</v>
      </c>
      <c r="C80" s="850"/>
      <c r="D80" s="850"/>
      <c r="E80" s="850"/>
      <c r="F80" s="851"/>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5"/>
      <c r="AY80">
        <f>COUNTA($G$82)</f>
        <v>0</v>
      </c>
    </row>
    <row r="81" spans="1:60" ht="22.5" hidden="1" customHeight="1" x14ac:dyDescent="0.15">
      <c r="A81" s="522"/>
      <c r="B81" s="852"/>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9" t="s">
        <v>61</v>
      </c>
      <c r="H85" s="783"/>
      <c r="I85" s="783"/>
      <c r="J85" s="783"/>
      <c r="K85" s="783"/>
      <c r="L85" s="783"/>
      <c r="M85" s="783"/>
      <c r="N85" s="783"/>
      <c r="O85" s="784"/>
      <c r="P85" s="782" t="s">
        <v>63</v>
      </c>
      <c r="Q85" s="783"/>
      <c r="R85" s="783"/>
      <c r="S85" s="783"/>
      <c r="T85" s="783"/>
      <c r="U85" s="783"/>
      <c r="V85" s="783"/>
      <c r="W85" s="783"/>
      <c r="X85" s="784"/>
      <c r="Y85" s="203"/>
      <c r="Z85" s="204"/>
      <c r="AA85" s="205"/>
      <c r="AB85" s="460" t="s">
        <v>11</v>
      </c>
      <c r="AC85" s="461"/>
      <c r="AD85" s="462"/>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203"/>
      <c r="Z86" s="204"/>
      <c r="AA86" s="205"/>
      <c r="AB86" s="333"/>
      <c r="AC86" s="334"/>
      <c r="AD86" s="335"/>
      <c r="AE86" s="336"/>
      <c r="AF86" s="336"/>
      <c r="AG86" s="336"/>
      <c r="AH86" s="336"/>
      <c r="AI86" s="336"/>
      <c r="AJ86" s="336"/>
      <c r="AK86" s="336"/>
      <c r="AL86" s="336"/>
      <c r="AM86" s="336"/>
      <c r="AN86" s="336"/>
      <c r="AO86" s="336"/>
      <c r="AP86" s="336"/>
      <c r="AQ86" s="271"/>
      <c r="AR86" s="272"/>
      <c r="AS86" s="179" t="s">
        <v>233</v>
      </c>
      <c r="AT86" s="202"/>
      <c r="AU86" s="272"/>
      <c r="AV86" s="272"/>
      <c r="AW86" s="376" t="s">
        <v>179</v>
      </c>
      <c r="AX86" s="377"/>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4"/>
      <c r="R87" s="804"/>
      <c r="S87" s="804"/>
      <c r="T87" s="804"/>
      <c r="U87" s="804"/>
      <c r="V87" s="804"/>
      <c r="W87" s="804"/>
      <c r="X87" s="805"/>
      <c r="Y87" s="758" t="s">
        <v>62</v>
      </c>
      <c r="Z87" s="759"/>
      <c r="AA87" s="760"/>
      <c r="AB87" s="553"/>
      <c r="AC87" s="553"/>
      <c r="AD87" s="553"/>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6"/>
      <c r="Q88" s="806"/>
      <c r="R88" s="806"/>
      <c r="S88" s="806"/>
      <c r="T88" s="806"/>
      <c r="U88" s="806"/>
      <c r="V88" s="806"/>
      <c r="W88" s="806"/>
      <c r="X88" s="807"/>
      <c r="Y88" s="735" t="s">
        <v>54</v>
      </c>
      <c r="Z88" s="736"/>
      <c r="AA88" s="737"/>
      <c r="AB88" s="524"/>
      <c r="AC88" s="524"/>
      <c r="AD88" s="524"/>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5"/>
      <c r="Q89" s="305"/>
      <c r="R89" s="305"/>
      <c r="S89" s="305"/>
      <c r="T89" s="305"/>
      <c r="U89" s="305"/>
      <c r="V89" s="305"/>
      <c r="W89" s="305"/>
      <c r="X89" s="808"/>
      <c r="Y89" s="735" t="s">
        <v>13</v>
      </c>
      <c r="Z89" s="736"/>
      <c r="AA89" s="737"/>
      <c r="AB89" s="463" t="s">
        <v>14</v>
      </c>
      <c r="AC89" s="463"/>
      <c r="AD89" s="463"/>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3"/>
      <c r="I90" s="783"/>
      <c r="J90" s="783"/>
      <c r="K90" s="783"/>
      <c r="L90" s="783"/>
      <c r="M90" s="783"/>
      <c r="N90" s="783"/>
      <c r="O90" s="784"/>
      <c r="P90" s="782" t="s">
        <v>63</v>
      </c>
      <c r="Q90" s="783"/>
      <c r="R90" s="783"/>
      <c r="S90" s="783"/>
      <c r="T90" s="783"/>
      <c r="U90" s="783"/>
      <c r="V90" s="783"/>
      <c r="W90" s="783"/>
      <c r="X90" s="784"/>
      <c r="Y90" s="203"/>
      <c r="Z90" s="204"/>
      <c r="AA90" s="205"/>
      <c r="AB90" s="460" t="s">
        <v>11</v>
      </c>
      <c r="AC90" s="461"/>
      <c r="AD90" s="462"/>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203"/>
      <c r="Z91" s="204"/>
      <c r="AA91" s="205"/>
      <c r="AB91" s="333"/>
      <c r="AC91" s="334"/>
      <c r="AD91" s="335"/>
      <c r="AE91" s="336"/>
      <c r="AF91" s="336"/>
      <c r="AG91" s="336"/>
      <c r="AH91" s="336"/>
      <c r="AI91" s="336"/>
      <c r="AJ91" s="336"/>
      <c r="AK91" s="336"/>
      <c r="AL91" s="336"/>
      <c r="AM91" s="336"/>
      <c r="AN91" s="336"/>
      <c r="AO91" s="336"/>
      <c r="AP91" s="336"/>
      <c r="AQ91" s="271"/>
      <c r="AR91" s="272"/>
      <c r="AS91" s="179" t="s">
        <v>233</v>
      </c>
      <c r="AT91" s="202"/>
      <c r="AU91" s="272"/>
      <c r="AV91" s="272"/>
      <c r="AW91" s="376" t="s">
        <v>179</v>
      </c>
      <c r="AX91" s="377"/>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4"/>
      <c r="R92" s="804"/>
      <c r="S92" s="804"/>
      <c r="T92" s="804"/>
      <c r="U92" s="804"/>
      <c r="V92" s="804"/>
      <c r="W92" s="804"/>
      <c r="X92" s="805"/>
      <c r="Y92" s="758" t="s">
        <v>62</v>
      </c>
      <c r="Z92" s="759"/>
      <c r="AA92" s="760"/>
      <c r="AB92" s="553"/>
      <c r="AC92" s="553"/>
      <c r="AD92" s="553"/>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6"/>
      <c r="Q93" s="806"/>
      <c r="R93" s="806"/>
      <c r="S93" s="806"/>
      <c r="T93" s="806"/>
      <c r="U93" s="806"/>
      <c r="V93" s="806"/>
      <c r="W93" s="806"/>
      <c r="X93" s="807"/>
      <c r="Y93" s="735" t="s">
        <v>54</v>
      </c>
      <c r="Z93" s="736"/>
      <c r="AA93" s="737"/>
      <c r="AB93" s="524"/>
      <c r="AC93" s="524"/>
      <c r="AD93" s="524"/>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5"/>
      <c r="Q94" s="305"/>
      <c r="R94" s="305"/>
      <c r="S94" s="305"/>
      <c r="T94" s="305"/>
      <c r="U94" s="305"/>
      <c r="V94" s="305"/>
      <c r="W94" s="305"/>
      <c r="X94" s="808"/>
      <c r="Y94" s="735" t="s">
        <v>13</v>
      </c>
      <c r="Z94" s="736"/>
      <c r="AA94" s="737"/>
      <c r="AB94" s="463" t="s">
        <v>14</v>
      </c>
      <c r="AC94" s="463"/>
      <c r="AD94" s="463"/>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2"/>
      <c r="B95" s="554" t="s">
        <v>145</v>
      </c>
      <c r="C95" s="554"/>
      <c r="D95" s="554"/>
      <c r="E95" s="554"/>
      <c r="F95" s="555"/>
      <c r="G95" s="799" t="s">
        <v>61</v>
      </c>
      <c r="H95" s="783"/>
      <c r="I95" s="783"/>
      <c r="J95" s="783"/>
      <c r="K95" s="783"/>
      <c r="L95" s="783"/>
      <c r="M95" s="783"/>
      <c r="N95" s="783"/>
      <c r="O95" s="784"/>
      <c r="P95" s="782" t="s">
        <v>63</v>
      </c>
      <c r="Q95" s="783"/>
      <c r="R95" s="783"/>
      <c r="S95" s="783"/>
      <c r="T95" s="783"/>
      <c r="U95" s="783"/>
      <c r="V95" s="783"/>
      <c r="W95" s="783"/>
      <c r="X95" s="784"/>
      <c r="Y95" s="203"/>
      <c r="Z95" s="204"/>
      <c r="AA95" s="205"/>
      <c r="AB95" s="460" t="s">
        <v>11</v>
      </c>
      <c r="AC95" s="461"/>
      <c r="AD95" s="462"/>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203"/>
      <c r="Z96" s="204"/>
      <c r="AA96" s="205"/>
      <c r="AB96" s="333"/>
      <c r="AC96" s="334"/>
      <c r="AD96" s="335"/>
      <c r="AE96" s="336"/>
      <c r="AF96" s="336"/>
      <c r="AG96" s="336"/>
      <c r="AH96" s="336"/>
      <c r="AI96" s="336"/>
      <c r="AJ96" s="336"/>
      <c r="AK96" s="336"/>
      <c r="AL96" s="336"/>
      <c r="AM96" s="336"/>
      <c r="AN96" s="336"/>
      <c r="AO96" s="336"/>
      <c r="AP96" s="336"/>
      <c r="AQ96" s="271"/>
      <c r="AR96" s="272"/>
      <c r="AS96" s="179" t="s">
        <v>233</v>
      </c>
      <c r="AT96" s="202"/>
      <c r="AU96" s="272"/>
      <c r="AV96" s="272"/>
      <c r="AW96" s="376" t="s">
        <v>179</v>
      </c>
      <c r="AX96" s="377"/>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4"/>
      <c r="R97" s="804"/>
      <c r="S97" s="804"/>
      <c r="T97" s="804"/>
      <c r="U97" s="804"/>
      <c r="V97" s="804"/>
      <c r="W97" s="804"/>
      <c r="X97" s="805"/>
      <c r="Y97" s="758" t="s">
        <v>62</v>
      </c>
      <c r="Z97" s="759"/>
      <c r="AA97" s="760"/>
      <c r="AB97" s="405"/>
      <c r="AC97" s="406"/>
      <c r="AD97" s="407"/>
      <c r="AE97" s="364"/>
      <c r="AF97" s="365"/>
      <c r="AG97" s="365"/>
      <c r="AH97" s="819"/>
      <c r="AI97" s="364"/>
      <c r="AJ97" s="365"/>
      <c r="AK97" s="365"/>
      <c r="AL97" s="819"/>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6"/>
      <c r="Q98" s="806"/>
      <c r="R98" s="806"/>
      <c r="S98" s="806"/>
      <c r="T98" s="806"/>
      <c r="U98" s="806"/>
      <c r="V98" s="806"/>
      <c r="W98" s="806"/>
      <c r="X98" s="807"/>
      <c r="Y98" s="735" t="s">
        <v>54</v>
      </c>
      <c r="Z98" s="736"/>
      <c r="AA98" s="737"/>
      <c r="AB98" s="301"/>
      <c r="AC98" s="302"/>
      <c r="AD98" s="303"/>
      <c r="AE98" s="364"/>
      <c r="AF98" s="365"/>
      <c r="AG98" s="365"/>
      <c r="AH98" s="819"/>
      <c r="AI98" s="364"/>
      <c r="AJ98" s="365"/>
      <c r="AK98" s="365"/>
      <c r="AL98" s="819"/>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3"/>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389</v>
      </c>
      <c r="AF100" s="827"/>
      <c r="AG100" s="827"/>
      <c r="AH100" s="828"/>
      <c r="AI100" s="826" t="s">
        <v>411</v>
      </c>
      <c r="AJ100" s="827"/>
      <c r="AK100" s="827"/>
      <c r="AL100" s="828"/>
      <c r="AM100" s="826" t="s">
        <v>508</v>
      </c>
      <c r="AN100" s="827"/>
      <c r="AO100" s="827"/>
      <c r="AP100" s="828"/>
      <c r="AQ100" s="930" t="s">
        <v>416</v>
      </c>
      <c r="AR100" s="931"/>
      <c r="AS100" s="931"/>
      <c r="AT100" s="932"/>
      <c r="AU100" s="930" t="s">
        <v>540</v>
      </c>
      <c r="AV100" s="931"/>
      <c r="AW100" s="931"/>
      <c r="AX100" s="933"/>
    </row>
    <row r="101" spans="1:60" ht="23.25" customHeight="1" x14ac:dyDescent="0.15">
      <c r="A101" s="493"/>
      <c r="B101" s="494"/>
      <c r="C101" s="494"/>
      <c r="D101" s="494"/>
      <c r="E101" s="494"/>
      <c r="F101" s="495"/>
      <c r="G101" s="191" t="s">
        <v>778</v>
      </c>
      <c r="H101" s="191"/>
      <c r="I101" s="191"/>
      <c r="J101" s="191"/>
      <c r="K101" s="191"/>
      <c r="L101" s="191"/>
      <c r="M101" s="191"/>
      <c r="N101" s="191"/>
      <c r="O101" s="191"/>
      <c r="P101" s="191"/>
      <c r="Q101" s="191"/>
      <c r="R101" s="191"/>
      <c r="S101" s="191"/>
      <c r="T101" s="191"/>
      <c r="U101" s="191"/>
      <c r="V101" s="191"/>
      <c r="W101" s="191"/>
      <c r="X101" s="233"/>
      <c r="Y101" s="818" t="s">
        <v>55</v>
      </c>
      <c r="Z101" s="720"/>
      <c r="AA101" s="721"/>
      <c r="AB101" s="553" t="s">
        <v>725</v>
      </c>
      <c r="AC101" s="553"/>
      <c r="AD101" s="553"/>
      <c r="AE101" s="359">
        <v>40</v>
      </c>
      <c r="AF101" s="359"/>
      <c r="AG101" s="359"/>
      <c r="AH101" s="359"/>
      <c r="AI101" s="359" t="s">
        <v>721</v>
      </c>
      <c r="AJ101" s="359"/>
      <c r="AK101" s="359"/>
      <c r="AL101" s="359"/>
      <c r="AM101" s="359">
        <v>30</v>
      </c>
      <c r="AN101" s="359"/>
      <c r="AO101" s="359"/>
      <c r="AP101" s="359"/>
      <c r="AQ101" s="924" t="s">
        <v>748</v>
      </c>
      <c r="AR101" s="359"/>
      <c r="AS101" s="359"/>
      <c r="AT101" s="359"/>
      <c r="AU101" s="934" t="s">
        <v>747</v>
      </c>
      <c r="AV101" s="365"/>
      <c r="AW101" s="365"/>
      <c r="AX101" s="366"/>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1"/>
      <c r="AA102" s="342"/>
      <c r="AB102" s="553" t="s">
        <v>725</v>
      </c>
      <c r="AC102" s="553"/>
      <c r="AD102" s="553"/>
      <c r="AE102" s="359">
        <v>40</v>
      </c>
      <c r="AF102" s="359"/>
      <c r="AG102" s="359"/>
      <c r="AH102" s="359"/>
      <c r="AI102" s="359" t="s">
        <v>721</v>
      </c>
      <c r="AJ102" s="359"/>
      <c r="AK102" s="359"/>
      <c r="AL102" s="359"/>
      <c r="AM102" s="359">
        <v>40</v>
      </c>
      <c r="AN102" s="359"/>
      <c r="AO102" s="359"/>
      <c r="AP102" s="359"/>
      <c r="AQ102" s="359">
        <v>30</v>
      </c>
      <c r="AR102" s="359"/>
      <c r="AS102" s="359"/>
      <c r="AT102" s="359"/>
      <c r="AU102" s="935" t="s">
        <v>747</v>
      </c>
      <c r="AV102" s="373"/>
      <c r="AW102" s="373"/>
      <c r="AX102" s="936"/>
    </row>
    <row r="103" spans="1:60" ht="31.5" customHeight="1" x14ac:dyDescent="0.15">
      <c r="A103" s="490" t="s">
        <v>351</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3.25" customHeight="1" x14ac:dyDescent="0.15">
      <c r="A104" s="493"/>
      <c r="B104" s="494"/>
      <c r="C104" s="494"/>
      <c r="D104" s="494"/>
      <c r="E104" s="494"/>
      <c r="F104" s="495"/>
      <c r="G104" s="191" t="s">
        <v>728</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725</v>
      </c>
      <c r="AC104" s="474"/>
      <c r="AD104" s="475"/>
      <c r="AE104" s="359">
        <v>35</v>
      </c>
      <c r="AF104" s="359"/>
      <c r="AG104" s="359"/>
      <c r="AH104" s="359"/>
      <c r="AI104" s="359">
        <v>37</v>
      </c>
      <c r="AJ104" s="359"/>
      <c r="AK104" s="359"/>
      <c r="AL104" s="359"/>
      <c r="AM104" s="359">
        <v>37</v>
      </c>
      <c r="AN104" s="359"/>
      <c r="AO104" s="359"/>
      <c r="AP104" s="359"/>
      <c r="AQ104" s="924" t="s">
        <v>748</v>
      </c>
      <c r="AR104" s="359"/>
      <c r="AS104" s="359"/>
      <c r="AT104" s="359"/>
      <c r="AU104" s="924" t="s">
        <v>747</v>
      </c>
      <c r="AV104" s="359"/>
      <c r="AW104" s="359"/>
      <c r="AX104" s="360"/>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5" t="s">
        <v>725</v>
      </c>
      <c r="AC105" s="406"/>
      <c r="AD105" s="407"/>
      <c r="AE105" s="359">
        <v>35</v>
      </c>
      <c r="AF105" s="359"/>
      <c r="AG105" s="359"/>
      <c r="AH105" s="359"/>
      <c r="AI105" s="359">
        <v>35</v>
      </c>
      <c r="AJ105" s="359"/>
      <c r="AK105" s="359"/>
      <c r="AL105" s="359"/>
      <c r="AM105" s="359">
        <v>37</v>
      </c>
      <c r="AN105" s="359"/>
      <c r="AO105" s="359"/>
      <c r="AP105" s="359"/>
      <c r="AQ105" s="359">
        <v>37</v>
      </c>
      <c r="AR105" s="359"/>
      <c r="AS105" s="359"/>
      <c r="AT105" s="359"/>
      <c r="AU105" s="924" t="s">
        <v>748</v>
      </c>
      <c r="AV105" s="359"/>
      <c r="AW105" s="359"/>
      <c r="AX105" s="360"/>
      <c r="AY105">
        <f>$AY$103</f>
        <v>1</v>
      </c>
    </row>
    <row r="106" spans="1:60" ht="31.5" hidden="1" customHeight="1" x14ac:dyDescent="0.15">
      <c r="A106" s="490" t="s">
        <v>351</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0" t="s">
        <v>351</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0" t="s">
        <v>351</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9"/>
      <c r="AF113" s="359"/>
      <c r="AG113" s="359"/>
      <c r="AH113" s="359"/>
      <c r="AI113" s="359"/>
      <c r="AJ113" s="359"/>
      <c r="AK113" s="359"/>
      <c r="AL113" s="359"/>
      <c r="AM113" s="359"/>
      <c r="AN113" s="359"/>
      <c r="AO113" s="359"/>
      <c r="AP113" s="359"/>
      <c r="AQ113" s="364"/>
      <c r="AR113" s="365"/>
      <c r="AS113" s="365"/>
      <c r="AT113" s="819"/>
      <c r="AU113" s="359"/>
      <c r="AV113" s="359"/>
      <c r="AW113" s="359"/>
      <c r="AX113" s="360"/>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5"/>
      <c r="AC114" s="406"/>
      <c r="AD114" s="407"/>
      <c r="AE114" s="367"/>
      <c r="AF114" s="367"/>
      <c r="AG114" s="367"/>
      <c r="AH114" s="367"/>
      <c r="AI114" s="367"/>
      <c r="AJ114" s="367"/>
      <c r="AK114" s="367"/>
      <c r="AL114" s="367"/>
      <c r="AM114" s="367"/>
      <c r="AN114" s="367"/>
      <c r="AO114" s="367"/>
      <c r="AP114" s="367"/>
      <c r="AQ114" s="364"/>
      <c r="AR114" s="365"/>
      <c r="AS114" s="365"/>
      <c r="AT114" s="819"/>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730</v>
      </c>
      <c r="AC116" s="302"/>
      <c r="AD116" s="303"/>
      <c r="AE116" s="359">
        <v>1.1000000000000001</v>
      </c>
      <c r="AF116" s="359"/>
      <c r="AG116" s="359"/>
      <c r="AH116" s="359"/>
      <c r="AI116" s="359" t="s">
        <v>721</v>
      </c>
      <c r="AJ116" s="359"/>
      <c r="AK116" s="359"/>
      <c r="AL116" s="359"/>
      <c r="AM116" s="359">
        <v>1.5</v>
      </c>
      <c r="AN116" s="359"/>
      <c r="AO116" s="359"/>
      <c r="AP116" s="359"/>
      <c r="AQ116" s="364">
        <v>1.5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07" t="s">
        <v>732</v>
      </c>
      <c r="AF117" s="307"/>
      <c r="AG117" s="307"/>
      <c r="AH117" s="307"/>
      <c r="AI117" s="307" t="s">
        <v>721</v>
      </c>
      <c r="AJ117" s="307"/>
      <c r="AK117" s="307"/>
      <c r="AL117" s="307"/>
      <c r="AM117" s="307" t="s">
        <v>749</v>
      </c>
      <c r="AN117" s="307"/>
      <c r="AO117" s="307"/>
      <c r="AP117" s="307"/>
      <c r="AQ117" s="307" t="s">
        <v>749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9" t="s">
        <v>404</v>
      </c>
      <c r="B130" s="997"/>
      <c r="C130" s="996" t="s">
        <v>236</v>
      </c>
      <c r="D130" s="997"/>
      <c r="E130" s="309" t="s">
        <v>265</v>
      </c>
      <c r="F130" s="310"/>
      <c r="G130" s="311" t="s">
        <v>733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0"/>
      <c r="B131" s="253"/>
      <c r="C131" s="252"/>
      <c r="D131" s="253"/>
      <c r="E131" s="239" t="s">
        <v>264</v>
      </c>
      <c r="F131" s="240"/>
      <c r="G131" s="237" t="s">
        <v>734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0"/>
      <c r="B132" s="253"/>
      <c r="C132" s="252"/>
      <c r="D132" s="253"/>
      <c r="E132" s="250"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5" t="s">
        <v>389</v>
      </c>
      <c r="AF132" s="199"/>
      <c r="AG132" s="199"/>
      <c r="AH132" s="200"/>
      <c r="AI132" s="215" t="s">
        <v>411</v>
      </c>
      <c r="AJ132" s="199"/>
      <c r="AK132" s="199"/>
      <c r="AL132" s="200"/>
      <c r="AM132" s="215" t="s">
        <v>698</v>
      </c>
      <c r="AN132" s="199"/>
      <c r="AO132" s="199"/>
      <c r="AP132" s="200"/>
      <c r="AQ132" s="268" t="s">
        <v>232</v>
      </c>
      <c r="AR132" s="269"/>
      <c r="AS132" s="269"/>
      <c r="AT132" s="270"/>
      <c r="AU132" s="280" t="s">
        <v>248</v>
      </c>
      <c r="AV132" s="280"/>
      <c r="AW132" s="280"/>
      <c r="AX132" s="281"/>
      <c r="AY132">
        <f>COUNTA($G$134)</f>
        <v>1</v>
      </c>
    </row>
    <row r="133" spans="1:51" ht="18.75" customHeight="1" x14ac:dyDescent="0.15">
      <c r="A133" s="1000"/>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1" t="s">
        <v>721</v>
      </c>
      <c r="AR133" s="272"/>
      <c r="AS133" s="179" t="s">
        <v>233</v>
      </c>
      <c r="AT133" s="202"/>
      <c r="AU133" s="178" t="s">
        <v>721</v>
      </c>
      <c r="AV133" s="178"/>
      <c r="AW133" s="179" t="s">
        <v>179</v>
      </c>
      <c r="AX133" s="180"/>
      <c r="AY133">
        <f>$AY$132</f>
        <v>1</v>
      </c>
    </row>
    <row r="134" spans="1:51" ht="39.75" customHeight="1" x14ac:dyDescent="0.15">
      <c r="A134" s="1000"/>
      <c r="B134" s="253"/>
      <c r="C134" s="252"/>
      <c r="D134" s="253"/>
      <c r="E134" s="252"/>
      <c r="F134" s="315"/>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2" t="s">
        <v>721</v>
      </c>
      <c r="AC134" s="224"/>
      <c r="AD134" s="224"/>
      <c r="AE134" s="267" t="s">
        <v>721</v>
      </c>
      <c r="AF134" s="167"/>
      <c r="AG134" s="167"/>
      <c r="AH134" s="167"/>
      <c r="AI134" s="267" t="s">
        <v>721</v>
      </c>
      <c r="AJ134" s="167"/>
      <c r="AK134" s="167"/>
      <c r="AL134" s="167"/>
      <c r="AM134" s="761" t="s">
        <v>747</v>
      </c>
      <c r="AN134" s="167"/>
      <c r="AO134" s="167"/>
      <c r="AP134" s="167"/>
      <c r="AQ134" s="267" t="s">
        <v>721</v>
      </c>
      <c r="AR134" s="167"/>
      <c r="AS134" s="167"/>
      <c r="AT134" s="167"/>
      <c r="AU134" s="267" t="s">
        <v>721</v>
      </c>
      <c r="AV134" s="167"/>
      <c r="AW134" s="167"/>
      <c r="AX134" s="208"/>
      <c r="AY134">
        <f t="shared" ref="AY134:AY135" si="13">$AY$132</f>
        <v>1</v>
      </c>
    </row>
    <row r="135" spans="1:51" ht="39.75" customHeight="1" x14ac:dyDescent="0.15">
      <c r="A135" s="1000"/>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7" t="s">
        <v>721</v>
      </c>
      <c r="AC135" s="175"/>
      <c r="AD135" s="175"/>
      <c r="AE135" s="267" t="s">
        <v>721</v>
      </c>
      <c r="AF135" s="167"/>
      <c r="AG135" s="167"/>
      <c r="AH135" s="167"/>
      <c r="AI135" s="267" t="s">
        <v>721</v>
      </c>
      <c r="AJ135" s="167"/>
      <c r="AK135" s="167"/>
      <c r="AL135" s="167"/>
      <c r="AM135" s="761" t="s">
        <v>750</v>
      </c>
      <c r="AN135" s="167"/>
      <c r="AO135" s="167"/>
      <c r="AP135" s="167"/>
      <c r="AQ135" s="267" t="s">
        <v>721</v>
      </c>
      <c r="AR135" s="167"/>
      <c r="AS135" s="167"/>
      <c r="AT135" s="167"/>
      <c r="AU135" s="267" t="s">
        <v>721</v>
      </c>
      <c r="AV135" s="167"/>
      <c r="AW135" s="167"/>
      <c r="AX135" s="208"/>
      <c r="AY135">
        <f t="shared" si="13"/>
        <v>1</v>
      </c>
    </row>
    <row r="136" spans="1:51" ht="18.75" hidden="1" customHeight="1" x14ac:dyDescent="0.15">
      <c r="A136" s="1000"/>
      <c r="B136" s="253"/>
      <c r="C136" s="252"/>
      <c r="D136" s="253"/>
      <c r="E136" s="252"/>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5" t="s">
        <v>389</v>
      </c>
      <c r="AF136" s="199"/>
      <c r="AG136" s="199"/>
      <c r="AH136" s="200"/>
      <c r="AI136" s="215" t="s">
        <v>411</v>
      </c>
      <c r="AJ136" s="199"/>
      <c r="AK136" s="199"/>
      <c r="AL136" s="200"/>
      <c r="AM136" s="215" t="s">
        <v>698</v>
      </c>
      <c r="AN136" s="199"/>
      <c r="AO136" s="199"/>
      <c r="AP136" s="200"/>
      <c r="AQ136" s="268" t="s">
        <v>232</v>
      </c>
      <c r="AR136" s="269"/>
      <c r="AS136" s="269"/>
      <c r="AT136" s="270"/>
      <c r="AU136" s="280" t="s">
        <v>248</v>
      </c>
      <c r="AV136" s="280"/>
      <c r="AW136" s="280"/>
      <c r="AX136" s="281"/>
      <c r="AY136">
        <f>COUNTA($G$138)</f>
        <v>0</v>
      </c>
    </row>
    <row r="137" spans="1:51" ht="18.75" hidden="1" customHeight="1" x14ac:dyDescent="0.15">
      <c r="A137" s="1000"/>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1"/>
      <c r="AR137" s="272"/>
      <c r="AS137" s="179" t="s">
        <v>233</v>
      </c>
      <c r="AT137" s="202"/>
      <c r="AU137" s="178"/>
      <c r="AV137" s="178"/>
      <c r="AW137" s="179" t="s">
        <v>179</v>
      </c>
      <c r="AX137" s="180"/>
      <c r="AY137">
        <f>$AY$136</f>
        <v>0</v>
      </c>
    </row>
    <row r="138" spans="1:51" ht="39.75" hidden="1" customHeight="1" x14ac:dyDescent="0.15">
      <c r="A138" s="1000"/>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2"/>
      <c r="AC138" s="224"/>
      <c r="AD138" s="224"/>
      <c r="AE138" s="267"/>
      <c r="AF138" s="167"/>
      <c r="AG138" s="167"/>
      <c r="AH138" s="167"/>
      <c r="AI138" s="267"/>
      <c r="AJ138" s="167"/>
      <c r="AK138" s="167"/>
      <c r="AL138" s="167"/>
      <c r="AM138" s="267"/>
      <c r="AN138" s="167"/>
      <c r="AO138" s="167"/>
      <c r="AP138" s="167"/>
      <c r="AQ138" s="267"/>
      <c r="AR138" s="167"/>
      <c r="AS138" s="167"/>
      <c r="AT138" s="167"/>
      <c r="AU138" s="267"/>
      <c r="AV138" s="167"/>
      <c r="AW138" s="167"/>
      <c r="AX138" s="208"/>
      <c r="AY138">
        <f t="shared" ref="AY138:AY139" si="14">$AY$136</f>
        <v>0</v>
      </c>
    </row>
    <row r="139" spans="1:51" ht="39.75" hidden="1" customHeight="1" x14ac:dyDescent="0.15">
      <c r="A139" s="1000"/>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7"/>
      <c r="AC139" s="175"/>
      <c r="AD139" s="175"/>
      <c r="AE139" s="267"/>
      <c r="AF139" s="167"/>
      <c r="AG139" s="167"/>
      <c r="AH139" s="167"/>
      <c r="AI139" s="267"/>
      <c r="AJ139" s="167"/>
      <c r="AK139" s="167"/>
      <c r="AL139" s="167"/>
      <c r="AM139" s="267"/>
      <c r="AN139" s="167"/>
      <c r="AO139" s="167"/>
      <c r="AP139" s="167"/>
      <c r="AQ139" s="267"/>
      <c r="AR139" s="167"/>
      <c r="AS139" s="167"/>
      <c r="AT139" s="167"/>
      <c r="AU139" s="267"/>
      <c r="AV139" s="167"/>
      <c r="AW139" s="167"/>
      <c r="AX139" s="208"/>
      <c r="AY139">
        <f t="shared" si="14"/>
        <v>0</v>
      </c>
    </row>
    <row r="140" spans="1:51" ht="18.75" hidden="1" customHeight="1" x14ac:dyDescent="0.15">
      <c r="A140" s="1000"/>
      <c r="B140" s="253"/>
      <c r="C140" s="252"/>
      <c r="D140" s="253"/>
      <c r="E140" s="252"/>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5" t="s">
        <v>389</v>
      </c>
      <c r="AF140" s="199"/>
      <c r="AG140" s="199"/>
      <c r="AH140" s="200"/>
      <c r="AI140" s="215" t="s">
        <v>411</v>
      </c>
      <c r="AJ140" s="199"/>
      <c r="AK140" s="199"/>
      <c r="AL140" s="200"/>
      <c r="AM140" s="215" t="s">
        <v>698</v>
      </c>
      <c r="AN140" s="199"/>
      <c r="AO140" s="199"/>
      <c r="AP140" s="200"/>
      <c r="AQ140" s="268" t="s">
        <v>232</v>
      </c>
      <c r="AR140" s="269"/>
      <c r="AS140" s="269"/>
      <c r="AT140" s="270"/>
      <c r="AU140" s="280" t="s">
        <v>248</v>
      </c>
      <c r="AV140" s="280"/>
      <c r="AW140" s="280"/>
      <c r="AX140" s="281"/>
      <c r="AY140">
        <f>COUNTA($G$142)</f>
        <v>0</v>
      </c>
    </row>
    <row r="141" spans="1:51" ht="18.75" hidden="1" customHeight="1" x14ac:dyDescent="0.15">
      <c r="A141" s="1000"/>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1"/>
      <c r="AR141" s="272"/>
      <c r="AS141" s="179" t="s">
        <v>233</v>
      </c>
      <c r="AT141" s="202"/>
      <c r="AU141" s="178"/>
      <c r="AV141" s="178"/>
      <c r="AW141" s="179" t="s">
        <v>179</v>
      </c>
      <c r="AX141" s="180"/>
      <c r="AY141">
        <f>$AY$140</f>
        <v>0</v>
      </c>
    </row>
    <row r="142" spans="1:51" ht="39.75" hidden="1" customHeight="1" x14ac:dyDescent="0.15">
      <c r="A142" s="1000"/>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2"/>
      <c r="AC142" s="224"/>
      <c r="AD142" s="224"/>
      <c r="AE142" s="267"/>
      <c r="AF142" s="167"/>
      <c r="AG142" s="167"/>
      <c r="AH142" s="167"/>
      <c r="AI142" s="267"/>
      <c r="AJ142" s="167"/>
      <c r="AK142" s="167"/>
      <c r="AL142" s="167"/>
      <c r="AM142" s="267"/>
      <c r="AN142" s="167"/>
      <c r="AO142" s="167"/>
      <c r="AP142" s="167"/>
      <c r="AQ142" s="267"/>
      <c r="AR142" s="167"/>
      <c r="AS142" s="167"/>
      <c r="AT142" s="167"/>
      <c r="AU142" s="267"/>
      <c r="AV142" s="167"/>
      <c r="AW142" s="167"/>
      <c r="AX142" s="208"/>
      <c r="AY142">
        <f t="shared" ref="AY142:AY143" si="15">$AY$140</f>
        <v>0</v>
      </c>
    </row>
    <row r="143" spans="1:51" ht="39.75" hidden="1" customHeight="1" x14ac:dyDescent="0.15">
      <c r="A143" s="1000"/>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7"/>
      <c r="AC143" s="175"/>
      <c r="AD143" s="175"/>
      <c r="AE143" s="267"/>
      <c r="AF143" s="167"/>
      <c r="AG143" s="167"/>
      <c r="AH143" s="167"/>
      <c r="AI143" s="267"/>
      <c r="AJ143" s="167"/>
      <c r="AK143" s="167"/>
      <c r="AL143" s="167"/>
      <c r="AM143" s="267"/>
      <c r="AN143" s="167"/>
      <c r="AO143" s="167"/>
      <c r="AP143" s="167"/>
      <c r="AQ143" s="267"/>
      <c r="AR143" s="167"/>
      <c r="AS143" s="167"/>
      <c r="AT143" s="167"/>
      <c r="AU143" s="267"/>
      <c r="AV143" s="167"/>
      <c r="AW143" s="167"/>
      <c r="AX143" s="208"/>
      <c r="AY143">
        <f t="shared" si="15"/>
        <v>0</v>
      </c>
    </row>
    <row r="144" spans="1:51" ht="18.75" hidden="1" customHeight="1" x14ac:dyDescent="0.15">
      <c r="A144" s="1000"/>
      <c r="B144" s="253"/>
      <c r="C144" s="252"/>
      <c r="D144" s="253"/>
      <c r="E144" s="252"/>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5" t="s">
        <v>389</v>
      </c>
      <c r="AF144" s="199"/>
      <c r="AG144" s="199"/>
      <c r="AH144" s="200"/>
      <c r="AI144" s="215" t="s">
        <v>411</v>
      </c>
      <c r="AJ144" s="199"/>
      <c r="AK144" s="199"/>
      <c r="AL144" s="200"/>
      <c r="AM144" s="215" t="s">
        <v>698</v>
      </c>
      <c r="AN144" s="199"/>
      <c r="AO144" s="199"/>
      <c r="AP144" s="200"/>
      <c r="AQ144" s="268" t="s">
        <v>232</v>
      </c>
      <c r="AR144" s="269"/>
      <c r="AS144" s="269"/>
      <c r="AT144" s="270"/>
      <c r="AU144" s="280" t="s">
        <v>248</v>
      </c>
      <c r="AV144" s="280"/>
      <c r="AW144" s="280"/>
      <c r="AX144" s="281"/>
      <c r="AY144">
        <f>COUNTA($G$146)</f>
        <v>0</v>
      </c>
    </row>
    <row r="145" spans="1:51" ht="18.75" hidden="1" customHeight="1" x14ac:dyDescent="0.15">
      <c r="A145" s="1000"/>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1"/>
      <c r="AR145" s="272"/>
      <c r="AS145" s="179" t="s">
        <v>233</v>
      </c>
      <c r="AT145" s="202"/>
      <c r="AU145" s="178"/>
      <c r="AV145" s="178"/>
      <c r="AW145" s="179" t="s">
        <v>179</v>
      </c>
      <c r="AX145" s="180"/>
      <c r="AY145">
        <f>$AY$144</f>
        <v>0</v>
      </c>
    </row>
    <row r="146" spans="1:51" ht="39.75" hidden="1" customHeight="1" x14ac:dyDescent="0.15">
      <c r="A146" s="1000"/>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2"/>
      <c r="AC146" s="224"/>
      <c r="AD146" s="224"/>
      <c r="AE146" s="267"/>
      <c r="AF146" s="167"/>
      <c r="AG146" s="167"/>
      <c r="AH146" s="167"/>
      <c r="AI146" s="267"/>
      <c r="AJ146" s="167"/>
      <c r="AK146" s="167"/>
      <c r="AL146" s="167"/>
      <c r="AM146" s="267"/>
      <c r="AN146" s="167"/>
      <c r="AO146" s="167"/>
      <c r="AP146" s="167"/>
      <c r="AQ146" s="267"/>
      <c r="AR146" s="167"/>
      <c r="AS146" s="167"/>
      <c r="AT146" s="167"/>
      <c r="AU146" s="267"/>
      <c r="AV146" s="167"/>
      <c r="AW146" s="167"/>
      <c r="AX146" s="208"/>
      <c r="AY146">
        <f t="shared" ref="AY146:AY147" si="16">$AY$144</f>
        <v>0</v>
      </c>
    </row>
    <row r="147" spans="1:51" ht="39.75" hidden="1" customHeight="1" x14ac:dyDescent="0.15">
      <c r="A147" s="1000"/>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7"/>
      <c r="AC147" s="175"/>
      <c r="AD147" s="175"/>
      <c r="AE147" s="267"/>
      <c r="AF147" s="167"/>
      <c r="AG147" s="167"/>
      <c r="AH147" s="167"/>
      <c r="AI147" s="267"/>
      <c r="AJ147" s="167"/>
      <c r="AK147" s="167"/>
      <c r="AL147" s="167"/>
      <c r="AM147" s="267"/>
      <c r="AN147" s="167"/>
      <c r="AO147" s="167"/>
      <c r="AP147" s="167"/>
      <c r="AQ147" s="267"/>
      <c r="AR147" s="167"/>
      <c r="AS147" s="167"/>
      <c r="AT147" s="167"/>
      <c r="AU147" s="267"/>
      <c r="AV147" s="167"/>
      <c r="AW147" s="167"/>
      <c r="AX147" s="208"/>
      <c r="AY147">
        <f t="shared" si="16"/>
        <v>0</v>
      </c>
    </row>
    <row r="148" spans="1:51" ht="18.75" hidden="1" customHeight="1" x14ac:dyDescent="0.15">
      <c r="A148" s="1000"/>
      <c r="B148" s="253"/>
      <c r="C148" s="252"/>
      <c r="D148" s="253"/>
      <c r="E148" s="252"/>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5" t="s">
        <v>389</v>
      </c>
      <c r="AF148" s="199"/>
      <c r="AG148" s="199"/>
      <c r="AH148" s="200"/>
      <c r="AI148" s="215" t="s">
        <v>411</v>
      </c>
      <c r="AJ148" s="199"/>
      <c r="AK148" s="199"/>
      <c r="AL148" s="200"/>
      <c r="AM148" s="215" t="s">
        <v>698</v>
      </c>
      <c r="AN148" s="199"/>
      <c r="AO148" s="199"/>
      <c r="AP148" s="200"/>
      <c r="AQ148" s="268" t="s">
        <v>232</v>
      </c>
      <c r="AR148" s="269"/>
      <c r="AS148" s="269"/>
      <c r="AT148" s="270"/>
      <c r="AU148" s="280" t="s">
        <v>248</v>
      </c>
      <c r="AV148" s="280"/>
      <c r="AW148" s="280"/>
      <c r="AX148" s="281"/>
      <c r="AY148">
        <f>COUNTA($G$150)</f>
        <v>0</v>
      </c>
    </row>
    <row r="149" spans="1:51" ht="18.75" hidden="1" customHeight="1" x14ac:dyDescent="0.15">
      <c r="A149" s="1000"/>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1"/>
      <c r="AR149" s="272"/>
      <c r="AS149" s="179" t="s">
        <v>233</v>
      </c>
      <c r="AT149" s="202"/>
      <c r="AU149" s="178"/>
      <c r="AV149" s="178"/>
      <c r="AW149" s="179" t="s">
        <v>179</v>
      </c>
      <c r="AX149" s="180"/>
      <c r="AY149">
        <f>$AY$148</f>
        <v>0</v>
      </c>
    </row>
    <row r="150" spans="1:51" ht="39.75" hidden="1" customHeight="1" x14ac:dyDescent="0.15">
      <c r="A150" s="1000"/>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2"/>
      <c r="AC150" s="224"/>
      <c r="AD150" s="224"/>
      <c r="AE150" s="267"/>
      <c r="AF150" s="167"/>
      <c r="AG150" s="167"/>
      <c r="AH150" s="167"/>
      <c r="AI150" s="267"/>
      <c r="AJ150" s="167"/>
      <c r="AK150" s="167"/>
      <c r="AL150" s="167"/>
      <c r="AM150" s="267"/>
      <c r="AN150" s="167"/>
      <c r="AO150" s="167"/>
      <c r="AP150" s="167"/>
      <c r="AQ150" s="267"/>
      <c r="AR150" s="167"/>
      <c r="AS150" s="167"/>
      <c r="AT150" s="167"/>
      <c r="AU150" s="267"/>
      <c r="AV150" s="167"/>
      <c r="AW150" s="167"/>
      <c r="AX150" s="208"/>
      <c r="AY150">
        <f t="shared" ref="AY150:AY151" si="17">$AY$148</f>
        <v>0</v>
      </c>
    </row>
    <row r="151" spans="1:51" ht="39.75" hidden="1" customHeight="1" x14ac:dyDescent="0.15">
      <c r="A151" s="1000"/>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7"/>
      <c r="AC151" s="175"/>
      <c r="AD151" s="175"/>
      <c r="AE151" s="267"/>
      <c r="AF151" s="167"/>
      <c r="AG151" s="167"/>
      <c r="AH151" s="167"/>
      <c r="AI151" s="267"/>
      <c r="AJ151" s="167"/>
      <c r="AK151" s="167"/>
      <c r="AL151" s="167"/>
      <c r="AM151" s="267"/>
      <c r="AN151" s="167"/>
      <c r="AO151" s="167"/>
      <c r="AP151" s="167"/>
      <c r="AQ151" s="267"/>
      <c r="AR151" s="167"/>
      <c r="AS151" s="167"/>
      <c r="AT151" s="167"/>
      <c r="AU151" s="267"/>
      <c r="AV151" s="167"/>
      <c r="AW151" s="167"/>
      <c r="AX151" s="208"/>
      <c r="AY151">
        <f t="shared" si="17"/>
        <v>0</v>
      </c>
    </row>
    <row r="152" spans="1:51" ht="22.5" customHeight="1" x14ac:dyDescent="0.15">
      <c r="A152" s="1000"/>
      <c r="B152" s="253"/>
      <c r="C152" s="252"/>
      <c r="D152" s="253"/>
      <c r="E152" s="252"/>
      <c r="F152" s="315"/>
      <c r="G152" s="273"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8"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1000"/>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9"/>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5"/>
      <c r="G154" s="232" t="s">
        <v>735</v>
      </c>
      <c r="H154" s="191"/>
      <c r="I154" s="191"/>
      <c r="J154" s="191"/>
      <c r="K154" s="191"/>
      <c r="L154" s="191"/>
      <c r="M154" s="191"/>
      <c r="N154" s="191"/>
      <c r="O154" s="191"/>
      <c r="P154" s="233"/>
      <c r="Q154" s="190" t="s">
        <v>779</v>
      </c>
      <c r="R154" s="191"/>
      <c r="S154" s="191"/>
      <c r="T154" s="191"/>
      <c r="U154" s="191"/>
      <c r="V154" s="191"/>
      <c r="W154" s="191"/>
      <c r="X154" s="191"/>
      <c r="Y154" s="191"/>
      <c r="Z154" s="191"/>
      <c r="AA154" s="925"/>
      <c r="AB154" s="257" t="s">
        <v>736</v>
      </c>
      <c r="AC154" s="258"/>
      <c r="AD154" s="258"/>
      <c r="AE154" s="263" t="s">
        <v>737</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00"/>
      <c r="B155" s="253"/>
      <c r="C155" s="252"/>
      <c r="D155" s="253"/>
      <c r="E155" s="252"/>
      <c r="F155" s="315"/>
      <c r="G155" s="234"/>
      <c r="H155" s="235"/>
      <c r="I155" s="235"/>
      <c r="J155" s="235"/>
      <c r="K155" s="235"/>
      <c r="L155" s="235"/>
      <c r="M155" s="235"/>
      <c r="N155" s="235"/>
      <c r="O155" s="235"/>
      <c r="P155" s="236"/>
      <c r="Q155" s="430"/>
      <c r="R155" s="235"/>
      <c r="S155" s="235"/>
      <c r="T155" s="235"/>
      <c r="U155" s="235"/>
      <c r="V155" s="235"/>
      <c r="W155" s="235"/>
      <c r="X155" s="235"/>
      <c r="Y155" s="235"/>
      <c r="Z155" s="235"/>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0"/>
      <c r="B156" s="253"/>
      <c r="C156" s="252"/>
      <c r="D156" s="253"/>
      <c r="E156" s="252"/>
      <c r="F156" s="315"/>
      <c r="G156" s="234"/>
      <c r="H156" s="235"/>
      <c r="I156" s="235"/>
      <c r="J156" s="235"/>
      <c r="K156" s="235"/>
      <c r="L156" s="235"/>
      <c r="M156" s="235"/>
      <c r="N156" s="235"/>
      <c r="O156" s="235"/>
      <c r="P156" s="236"/>
      <c r="Q156" s="430"/>
      <c r="R156" s="235"/>
      <c r="S156" s="235"/>
      <c r="T156" s="235"/>
      <c r="U156" s="235"/>
      <c r="V156" s="235"/>
      <c r="W156" s="235"/>
      <c r="X156" s="235"/>
      <c r="Y156" s="235"/>
      <c r="Z156" s="235"/>
      <c r="AA156" s="926"/>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00"/>
      <c r="B157" s="253"/>
      <c r="C157" s="252"/>
      <c r="D157" s="253"/>
      <c r="E157" s="252"/>
      <c r="F157" s="315"/>
      <c r="G157" s="234"/>
      <c r="H157" s="235"/>
      <c r="I157" s="235"/>
      <c r="J157" s="235"/>
      <c r="K157" s="235"/>
      <c r="L157" s="235"/>
      <c r="M157" s="235"/>
      <c r="N157" s="235"/>
      <c r="O157" s="235"/>
      <c r="P157" s="236"/>
      <c r="Q157" s="430"/>
      <c r="R157" s="235"/>
      <c r="S157" s="235"/>
      <c r="T157" s="235"/>
      <c r="U157" s="235"/>
      <c r="V157" s="235"/>
      <c r="W157" s="235"/>
      <c r="X157" s="235"/>
      <c r="Y157" s="235"/>
      <c r="Z157" s="235"/>
      <c r="AA157" s="926"/>
      <c r="AB157" s="259"/>
      <c r="AC157" s="260"/>
      <c r="AD157" s="260"/>
      <c r="AE157" s="190" t="s">
        <v>751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40.25" customHeight="1" x14ac:dyDescent="0.15">
      <c r="A158" s="1000"/>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1"/>
      <c r="AC158" s="262"/>
      <c r="AD158" s="262"/>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0"/>
      <c r="B159" s="253"/>
      <c r="C159" s="252"/>
      <c r="D159" s="253"/>
      <c r="E159" s="252"/>
      <c r="F159" s="315"/>
      <c r="G159" s="273"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8" t="s">
        <v>336</v>
      </c>
      <c r="AC159" s="199"/>
      <c r="AD159" s="200"/>
      <c r="AE159" s="274"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9"/>
      <c r="AC160" s="179"/>
      <c r="AD160" s="20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0"/>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0"/>
      <c r="B162" s="253"/>
      <c r="C162" s="252"/>
      <c r="D162" s="253"/>
      <c r="E162" s="252"/>
      <c r="F162" s="315"/>
      <c r="G162" s="234"/>
      <c r="H162" s="235"/>
      <c r="I162" s="235"/>
      <c r="J162" s="235"/>
      <c r="K162" s="235"/>
      <c r="L162" s="235"/>
      <c r="M162" s="235"/>
      <c r="N162" s="235"/>
      <c r="O162" s="235"/>
      <c r="P162" s="236"/>
      <c r="Q162" s="430"/>
      <c r="R162" s="235"/>
      <c r="S162" s="235"/>
      <c r="T162" s="235"/>
      <c r="U162" s="235"/>
      <c r="V162" s="235"/>
      <c r="W162" s="235"/>
      <c r="X162" s="235"/>
      <c r="Y162" s="235"/>
      <c r="Z162" s="235"/>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0"/>
      <c r="B163" s="253"/>
      <c r="C163" s="252"/>
      <c r="D163" s="253"/>
      <c r="E163" s="252"/>
      <c r="F163" s="315"/>
      <c r="G163" s="234"/>
      <c r="H163" s="235"/>
      <c r="I163" s="235"/>
      <c r="J163" s="235"/>
      <c r="K163" s="235"/>
      <c r="L163" s="235"/>
      <c r="M163" s="235"/>
      <c r="N163" s="235"/>
      <c r="O163" s="235"/>
      <c r="P163" s="236"/>
      <c r="Q163" s="430"/>
      <c r="R163" s="235"/>
      <c r="S163" s="235"/>
      <c r="T163" s="235"/>
      <c r="U163" s="235"/>
      <c r="V163" s="235"/>
      <c r="W163" s="235"/>
      <c r="X163" s="235"/>
      <c r="Y163" s="235"/>
      <c r="Z163" s="235"/>
      <c r="AA163" s="926"/>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0"/>
      <c r="B164" s="253"/>
      <c r="C164" s="252"/>
      <c r="D164" s="253"/>
      <c r="E164" s="252"/>
      <c r="F164" s="315"/>
      <c r="G164" s="234"/>
      <c r="H164" s="235"/>
      <c r="I164" s="235"/>
      <c r="J164" s="235"/>
      <c r="K164" s="235"/>
      <c r="L164" s="235"/>
      <c r="M164" s="235"/>
      <c r="N164" s="235"/>
      <c r="O164" s="235"/>
      <c r="P164" s="236"/>
      <c r="Q164" s="430"/>
      <c r="R164" s="235"/>
      <c r="S164" s="235"/>
      <c r="T164" s="235"/>
      <c r="U164" s="235"/>
      <c r="V164" s="235"/>
      <c r="W164" s="235"/>
      <c r="X164" s="235"/>
      <c r="Y164" s="235"/>
      <c r="Z164" s="235"/>
      <c r="AA164" s="926"/>
      <c r="AB164" s="259"/>
      <c r="AC164" s="260"/>
      <c r="AD164" s="260"/>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1"/>
      <c r="AC165" s="262"/>
      <c r="AD165" s="262"/>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5"/>
      <c r="G166" s="273"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8" t="s">
        <v>336</v>
      </c>
      <c r="AC166" s="199"/>
      <c r="AD166" s="200"/>
      <c r="AE166" s="274"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9"/>
      <c r="AC167" s="179"/>
      <c r="AD167" s="20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0"/>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0"/>
      <c r="B169" s="253"/>
      <c r="C169" s="252"/>
      <c r="D169" s="253"/>
      <c r="E169" s="252"/>
      <c r="F169" s="315"/>
      <c r="G169" s="234"/>
      <c r="H169" s="235"/>
      <c r="I169" s="235"/>
      <c r="J169" s="235"/>
      <c r="K169" s="235"/>
      <c r="L169" s="235"/>
      <c r="M169" s="235"/>
      <c r="N169" s="235"/>
      <c r="O169" s="235"/>
      <c r="P169" s="236"/>
      <c r="Q169" s="430"/>
      <c r="R169" s="235"/>
      <c r="S169" s="235"/>
      <c r="T169" s="235"/>
      <c r="U169" s="235"/>
      <c r="V169" s="235"/>
      <c r="W169" s="235"/>
      <c r="X169" s="235"/>
      <c r="Y169" s="235"/>
      <c r="Z169" s="235"/>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0"/>
      <c r="B170" s="253"/>
      <c r="C170" s="252"/>
      <c r="D170" s="253"/>
      <c r="E170" s="252"/>
      <c r="F170" s="315"/>
      <c r="G170" s="234"/>
      <c r="H170" s="235"/>
      <c r="I170" s="235"/>
      <c r="J170" s="235"/>
      <c r="K170" s="235"/>
      <c r="L170" s="235"/>
      <c r="M170" s="235"/>
      <c r="N170" s="235"/>
      <c r="O170" s="235"/>
      <c r="P170" s="236"/>
      <c r="Q170" s="430"/>
      <c r="R170" s="235"/>
      <c r="S170" s="235"/>
      <c r="T170" s="235"/>
      <c r="U170" s="235"/>
      <c r="V170" s="235"/>
      <c r="W170" s="235"/>
      <c r="X170" s="235"/>
      <c r="Y170" s="235"/>
      <c r="Z170" s="235"/>
      <c r="AA170" s="926"/>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0"/>
      <c r="B171" s="253"/>
      <c r="C171" s="252"/>
      <c r="D171" s="253"/>
      <c r="E171" s="252"/>
      <c r="F171" s="315"/>
      <c r="G171" s="234"/>
      <c r="H171" s="235"/>
      <c r="I171" s="235"/>
      <c r="J171" s="235"/>
      <c r="K171" s="235"/>
      <c r="L171" s="235"/>
      <c r="M171" s="235"/>
      <c r="N171" s="235"/>
      <c r="O171" s="235"/>
      <c r="P171" s="236"/>
      <c r="Q171" s="430"/>
      <c r="R171" s="235"/>
      <c r="S171" s="235"/>
      <c r="T171" s="235"/>
      <c r="U171" s="235"/>
      <c r="V171" s="235"/>
      <c r="W171" s="235"/>
      <c r="X171" s="235"/>
      <c r="Y171" s="235"/>
      <c r="Z171" s="235"/>
      <c r="AA171" s="926"/>
      <c r="AB171" s="259"/>
      <c r="AC171" s="260"/>
      <c r="AD171" s="260"/>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1"/>
      <c r="AC172" s="262"/>
      <c r="AD172" s="262"/>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5"/>
      <c r="G173" s="273"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8" t="s">
        <v>336</v>
      </c>
      <c r="AC173" s="199"/>
      <c r="AD173" s="200"/>
      <c r="AE173" s="274"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9"/>
      <c r="AC174" s="179"/>
      <c r="AD174" s="20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0"/>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0"/>
      <c r="B176" s="253"/>
      <c r="C176" s="252"/>
      <c r="D176" s="253"/>
      <c r="E176" s="252"/>
      <c r="F176" s="315"/>
      <c r="G176" s="234"/>
      <c r="H176" s="235"/>
      <c r="I176" s="235"/>
      <c r="J176" s="235"/>
      <c r="K176" s="235"/>
      <c r="L176" s="235"/>
      <c r="M176" s="235"/>
      <c r="N176" s="235"/>
      <c r="O176" s="235"/>
      <c r="P176" s="236"/>
      <c r="Q176" s="430"/>
      <c r="R176" s="235"/>
      <c r="S176" s="235"/>
      <c r="T176" s="235"/>
      <c r="U176" s="235"/>
      <c r="V176" s="235"/>
      <c r="W176" s="235"/>
      <c r="X176" s="235"/>
      <c r="Y176" s="235"/>
      <c r="Z176" s="235"/>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0"/>
      <c r="B177" s="253"/>
      <c r="C177" s="252"/>
      <c r="D177" s="253"/>
      <c r="E177" s="252"/>
      <c r="F177" s="315"/>
      <c r="G177" s="234"/>
      <c r="H177" s="235"/>
      <c r="I177" s="235"/>
      <c r="J177" s="235"/>
      <c r="K177" s="235"/>
      <c r="L177" s="235"/>
      <c r="M177" s="235"/>
      <c r="N177" s="235"/>
      <c r="O177" s="235"/>
      <c r="P177" s="236"/>
      <c r="Q177" s="430"/>
      <c r="R177" s="235"/>
      <c r="S177" s="235"/>
      <c r="T177" s="235"/>
      <c r="U177" s="235"/>
      <c r="V177" s="235"/>
      <c r="W177" s="235"/>
      <c r="X177" s="235"/>
      <c r="Y177" s="235"/>
      <c r="Z177" s="235"/>
      <c r="AA177" s="926"/>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0"/>
      <c r="B178" s="253"/>
      <c r="C178" s="252"/>
      <c r="D178" s="253"/>
      <c r="E178" s="252"/>
      <c r="F178" s="315"/>
      <c r="G178" s="234"/>
      <c r="H178" s="235"/>
      <c r="I178" s="235"/>
      <c r="J178" s="235"/>
      <c r="K178" s="235"/>
      <c r="L178" s="235"/>
      <c r="M178" s="235"/>
      <c r="N178" s="235"/>
      <c r="O178" s="235"/>
      <c r="P178" s="236"/>
      <c r="Q178" s="430"/>
      <c r="R178" s="235"/>
      <c r="S178" s="235"/>
      <c r="T178" s="235"/>
      <c r="U178" s="235"/>
      <c r="V178" s="235"/>
      <c r="W178" s="235"/>
      <c r="X178" s="235"/>
      <c r="Y178" s="235"/>
      <c r="Z178" s="235"/>
      <c r="AA178" s="926"/>
      <c r="AB178" s="259"/>
      <c r="AC178" s="260"/>
      <c r="AD178" s="260"/>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1"/>
      <c r="AC179" s="262"/>
      <c r="AD179" s="262"/>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5"/>
      <c r="G180" s="273"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8" t="s">
        <v>336</v>
      </c>
      <c r="AC180" s="199"/>
      <c r="AD180" s="200"/>
      <c r="AE180" s="274"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9"/>
      <c r="AC181" s="179"/>
      <c r="AD181" s="20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0"/>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0"/>
      <c r="B183" s="253"/>
      <c r="C183" s="252"/>
      <c r="D183" s="253"/>
      <c r="E183" s="252"/>
      <c r="F183" s="315"/>
      <c r="G183" s="234"/>
      <c r="H183" s="235"/>
      <c r="I183" s="235"/>
      <c r="J183" s="235"/>
      <c r="K183" s="235"/>
      <c r="L183" s="235"/>
      <c r="M183" s="235"/>
      <c r="N183" s="235"/>
      <c r="O183" s="235"/>
      <c r="P183" s="236"/>
      <c r="Q183" s="430"/>
      <c r="R183" s="235"/>
      <c r="S183" s="235"/>
      <c r="T183" s="235"/>
      <c r="U183" s="235"/>
      <c r="V183" s="235"/>
      <c r="W183" s="235"/>
      <c r="X183" s="235"/>
      <c r="Y183" s="235"/>
      <c r="Z183" s="235"/>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0"/>
      <c r="B184" s="253"/>
      <c r="C184" s="252"/>
      <c r="D184" s="253"/>
      <c r="E184" s="252"/>
      <c r="F184" s="315"/>
      <c r="G184" s="234"/>
      <c r="H184" s="235"/>
      <c r="I184" s="235"/>
      <c r="J184" s="235"/>
      <c r="K184" s="235"/>
      <c r="L184" s="235"/>
      <c r="M184" s="235"/>
      <c r="N184" s="235"/>
      <c r="O184" s="235"/>
      <c r="P184" s="236"/>
      <c r="Q184" s="430"/>
      <c r="R184" s="235"/>
      <c r="S184" s="235"/>
      <c r="T184" s="235"/>
      <c r="U184" s="235"/>
      <c r="V184" s="235"/>
      <c r="W184" s="235"/>
      <c r="X184" s="235"/>
      <c r="Y184" s="235"/>
      <c r="Z184" s="235"/>
      <c r="AA184" s="926"/>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0"/>
      <c r="B185" s="253"/>
      <c r="C185" s="252"/>
      <c r="D185" s="253"/>
      <c r="E185" s="252"/>
      <c r="F185" s="315"/>
      <c r="G185" s="234"/>
      <c r="H185" s="235"/>
      <c r="I185" s="235"/>
      <c r="J185" s="235"/>
      <c r="K185" s="235"/>
      <c r="L185" s="235"/>
      <c r="M185" s="235"/>
      <c r="N185" s="235"/>
      <c r="O185" s="235"/>
      <c r="P185" s="236"/>
      <c r="Q185" s="430"/>
      <c r="R185" s="235"/>
      <c r="S185" s="235"/>
      <c r="T185" s="235"/>
      <c r="U185" s="235"/>
      <c r="V185" s="235"/>
      <c r="W185" s="235"/>
      <c r="X185" s="235"/>
      <c r="Y185" s="235"/>
      <c r="Z185" s="235"/>
      <c r="AA185" s="926"/>
      <c r="AB185" s="259"/>
      <c r="AC185" s="260"/>
      <c r="AD185" s="260"/>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1"/>
      <c r="AC186" s="262"/>
      <c r="AD186" s="262"/>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1000"/>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0"/>
      <c r="B191" s="253"/>
      <c r="C191" s="252"/>
      <c r="D191" s="253"/>
      <c r="E191" s="239" t="s">
        <v>264</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0"/>
      <c r="B192" s="253"/>
      <c r="C192" s="252"/>
      <c r="D192" s="253"/>
      <c r="E192" s="250"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5" t="s">
        <v>389</v>
      </c>
      <c r="AF192" s="199"/>
      <c r="AG192" s="199"/>
      <c r="AH192" s="200"/>
      <c r="AI192" s="215" t="s">
        <v>411</v>
      </c>
      <c r="AJ192" s="199"/>
      <c r="AK192" s="199"/>
      <c r="AL192" s="200"/>
      <c r="AM192" s="215" t="s">
        <v>698</v>
      </c>
      <c r="AN192" s="199"/>
      <c r="AO192" s="199"/>
      <c r="AP192" s="200"/>
      <c r="AQ192" s="268" t="s">
        <v>232</v>
      </c>
      <c r="AR192" s="269"/>
      <c r="AS192" s="269"/>
      <c r="AT192" s="270"/>
      <c r="AU192" s="280" t="s">
        <v>248</v>
      </c>
      <c r="AV192" s="280"/>
      <c r="AW192" s="280"/>
      <c r="AX192" s="281"/>
      <c r="AY192">
        <f>COUNTA($G$194)</f>
        <v>0</v>
      </c>
    </row>
    <row r="193" spans="1:51" ht="18.75" hidden="1" customHeight="1" x14ac:dyDescent="0.15">
      <c r="A193" s="1000"/>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1"/>
      <c r="AR193" s="272"/>
      <c r="AS193" s="179" t="s">
        <v>233</v>
      </c>
      <c r="AT193" s="202"/>
      <c r="AU193" s="178"/>
      <c r="AV193" s="178"/>
      <c r="AW193" s="179" t="s">
        <v>179</v>
      </c>
      <c r="AX193" s="180"/>
      <c r="AY193">
        <f>$AY$192</f>
        <v>0</v>
      </c>
    </row>
    <row r="194" spans="1:51" ht="39.75" hidden="1" customHeight="1" x14ac:dyDescent="0.15">
      <c r="A194" s="1000"/>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2"/>
      <c r="AC194" s="224"/>
      <c r="AD194" s="224"/>
      <c r="AE194" s="267"/>
      <c r="AF194" s="167"/>
      <c r="AG194" s="167"/>
      <c r="AH194" s="167"/>
      <c r="AI194" s="267"/>
      <c r="AJ194" s="167"/>
      <c r="AK194" s="167"/>
      <c r="AL194" s="167"/>
      <c r="AM194" s="267"/>
      <c r="AN194" s="167"/>
      <c r="AO194" s="167"/>
      <c r="AP194" s="167"/>
      <c r="AQ194" s="267"/>
      <c r="AR194" s="167"/>
      <c r="AS194" s="167"/>
      <c r="AT194" s="167"/>
      <c r="AU194" s="267"/>
      <c r="AV194" s="167"/>
      <c r="AW194" s="167"/>
      <c r="AX194" s="208"/>
      <c r="AY194">
        <f t="shared" ref="AY194:AY195" si="23">$AY$192</f>
        <v>0</v>
      </c>
    </row>
    <row r="195" spans="1:51" ht="39.75" hidden="1" customHeight="1" x14ac:dyDescent="0.15">
      <c r="A195" s="1000"/>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7"/>
      <c r="AC195" s="175"/>
      <c r="AD195" s="175"/>
      <c r="AE195" s="267"/>
      <c r="AF195" s="167"/>
      <c r="AG195" s="167"/>
      <c r="AH195" s="167"/>
      <c r="AI195" s="267"/>
      <c r="AJ195" s="167"/>
      <c r="AK195" s="167"/>
      <c r="AL195" s="167"/>
      <c r="AM195" s="267"/>
      <c r="AN195" s="167"/>
      <c r="AO195" s="167"/>
      <c r="AP195" s="167"/>
      <c r="AQ195" s="267"/>
      <c r="AR195" s="167"/>
      <c r="AS195" s="167"/>
      <c r="AT195" s="167"/>
      <c r="AU195" s="267"/>
      <c r="AV195" s="167"/>
      <c r="AW195" s="167"/>
      <c r="AX195" s="208"/>
      <c r="AY195">
        <f t="shared" si="23"/>
        <v>0</v>
      </c>
    </row>
    <row r="196" spans="1:51" ht="18.75" hidden="1" customHeight="1" x14ac:dyDescent="0.15">
      <c r="A196" s="1000"/>
      <c r="B196" s="253"/>
      <c r="C196" s="252"/>
      <c r="D196" s="253"/>
      <c r="E196" s="252"/>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5" t="s">
        <v>389</v>
      </c>
      <c r="AF196" s="199"/>
      <c r="AG196" s="199"/>
      <c r="AH196" s="200"/>
      <c r="AI196" s="215" t="s">
        <v>411</v>
      </c>
      <c r="AJ196" s="199"/>
      <c r="AK196" s="199"/>
      <c r="AL196" s="200"/>
      <c r="AM196" s="215" t="s">
        <v>698</v>
      </c>
      <c r="AN196" s="199"/>
      <c r="AO196" s="199"/>
      <c r="AP196" s="200"/>
      <c r="AQ196" s="268" t="s">
        <v>232</v>
      </c>
      <c r="AR196" s="269"/>
      <c r="AS196" s="269"/>
      <c r="AT196" s="270"/>
      <c r="AU196" s="280" t="s">
        <v>248</v>
      </c>
      <c r="AV196" s="280"/>
      <c r="AW196" s="280"/>
      <c r="AX196" s="281"/>
      <c r="AY196">
        <f>COUNTA($G$198)</f>
        <v>0</v>
      </c>
    </row>
    <row r="197" spans="1:51" ht="18.75" hidden="1" customHeight="1" x14ac:dyDescent="0.15">
      <c r="A197" s="1000"/>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1"/>
      <c r="AR197" s="272"/>
      <c r="AS197" s="179" t="s">
        <v>233</v>
      </c>
      <c r="AT197" s="202"/>
      <c r="AU197" s="178"/>
      <c r="AV197" s="178"/>
      <c r="AW197" s="179" t="s">
        <v>179</v>
      </c>
      <c r="AX197" s="180"/>
      <c r="AY197">
        <f>$AY$196</f>
        <v>0</v>
      </c>
    </row>
    <row r="198" spans="1:51" ht="39.75" hidden="1" customHeight="1" x14ac:dyDescent="0.15">
      <c r="A198" s="1000"/>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2"/>
      <c r="AC198" s="224"/>
      <c r="AD198" s="224"/>
      <c r="AE198" s="267"/>
      <c r="AF198" s="167"/>
      <c r="AG198" s="167"/>
      <c r="AH198" s="167"/>
      <c r="AI198" s="267"/>
      <c r="AJ198" s="167"/>
      <c r="AK198" s="167"/>
      <c r="AL198" s="167"/>
      <c r="AM198" s="267"/>
      <c r="AN198" s="167"/>
      <c r="AO198" s="167"/>
      <c r="AP198" s="167"/>
      <c r="AQ198" s="267"/>
      <c r="AR198" s="167"/>
      <c r="AS198" s="167"/>
      <c r="AT198" s="167"/>
      <c r="AU198" s="267"/>
      <c r="AV198" s="167"/>
      <c r="AW198" s="167"/>
      <c r="AX198" s="208"/>
      <c r="AY198">
        <f t="shared" ref="AY198:AY199" si="24">$AY$196</f>
        <v>0</v>
      </c>
    </row>
    <row r="199" spans="1:51" ht="39.75" hidden="1" customHeight="1" x14ac:dyDescent="0.15">
      <c r="A199" s="1000"/>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7"/>
      <c r="AC199" s="175"/>
      <c r="AD199" s="175"/>
      <c r="AE199" s="267"/>
      <c r="AF199" s="167"/>
      <c r="AG199" s="167"/>
      <c r="AH199" s="167"/>
      <c r="AI199" s="267"/>
      <c r="AJ199" s="167"/>
      <c r="AK199" s="167"/>
      <c r="AL199" s="167"/>
      <c r="AM199" s="267"/>
      <c r="AN199" s="167"/>
      <c r="AO199" s="167"/>
      <c r="AP199" s="167"/>
      <c r="AQ199" s="267"/>
      <c r="AR199" s="167"/>
      <c r="AS199" s="167"/>
      <c r="AT199" s="167"/>
      <c r="AU199" s="267"/>
      <c r="AV199" s="167"/>
      <c r="AW199" s="167"/>
      <c r="AX199" s="208"/>
      <c r="AY199">
        <f t="shared" si="24"/>
        <v>0</v>
      </c>
    </row>
    <row r="200" spans="1:51" ht="18.75" hidden="1" customHeight="1" x14ac:dyDescent="0.15">
      <c r="A200" s="1000"/>
      <c r="B200" s="253"/>
      <c r="C200" s="252"/>
      <c r="D200" s="253"/>
      <c r="E200" s="252"/>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5" t="s">
        <v>389</v>
      </c>
      <c r="AF200" s="199"/>
      <c r="AG200" s="199"/>
      <c r="AH200" s="200"/>
      <c r="AI200" s="215" t="s">
        <v>411</v>
      </c>
      <c r="AJ200" s="199"/>
      <c r="AK200" s="199"/>
      <c r="AL200" s="200"/>
      <c r="AM200" s="215" t="s">
        <v>698</v>
      </c>
      <c r="AN200" s="199"/>
      <c r="AO200" s="199"/>
      <c r="AP200" s="200"/>
      <c r="AQ200" s="268" t="s">
        <v>232</v>
      </c>
      <c r="AR200" s="269"/>
      <c r="AS200" s="269"/>
      <c r="AT200" s="270"/>
      <c r="AU200" s="280" t="s">
        <v>248</v>
      </c>
      <c r="AV200" s="280"/>
      <c r="AW200" s="280"/>
      <c r="AX200" s="281"/>
      <c r="AY200">
        <f>COUNTA($G$202)</f>
        <v>0</v>
      </c>
    </row>
    <row r="201" spans="1:51" ht="18.75" hidden="1" customHeight="1" x14ac:dyDescent="0.15">
      <c r="A201" s="1000"/>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1"/>
      <c r="AR201" s="272"/>
      <c r="AS201" s="179" t="s">
        <v>233</v>
      </c>
      <c r="AT201" s="202"/>
      <c r="AU201" s="178"/>
      <c r="AV201" s="178"/>
      <c r="AW201" s="179" t="s">
        <v>179</v>
      </c>
      <c r="AX201" s="180"/>
      <c r="AY201">
        <f>$AY$200</f>
        <v>0</v>
      </c>
    </row>
    <row r="202" spans="1:51" ht="39.75" hidden="1" customHeight="1" x14ac:dyDescent="0.15">
      <c r="A202" s="1000"/>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2"/>
      <c r="AC202" s="224"/>
      <c r="AD202" s="224"/>
      <c r="AE202" s="267"/>
      <c r="AF202" s="167"/>
      <c r="AG202" s="167"/>
      <c r="AH202" s="167"/>
      <c r="AI202" s="267"/>
      <c r="AJ202" s="167"/>
      <c r="AK202" s="167"/>
      <c r="AL202" s="167"/>
      <c r="AM202" s="267"/>
      <c r="AN202" s="167"/>
      <c r="AO202" s="167"/>
      <c r="AP202" s="167"/>
      <c r="AQ202" s="267"/>
      <c r="AR202" s="167"/>
      <c r="AS202" s="167"/>
      <c r="AT202" s="167"/>
      <c r="AU202" s="267"/>
      <c r="AV202" s="167"/>
      <c r="AW202" s="167"/>
      <c r="AX202" s="208"/>
      <c r="AY202">
        <f t="shared" ref="AY202:AY203" si="25">$AY$200</f>
        <v>0</v>
      </c>
    </row>
    <row r="203" spans="1:51" ht="39.75" hidden="1" customHeight="1" x14ac:dyDescent="0.15">
      <c r="A203" s="1000"/>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7"/>
      <c r="AC203" s="175"/>
      <c r="AD203" s="175"/>
      <c r="AE203" s="267"/>
      <c r="AF203" s="167"/>
      <c r="AG203" s="167"/>
      <c r="AH203" s="167"/>
      <c r="AI203" s="267"/>
      <c r="AJ203" s="167"/>
      <c r="AK203" s="167"/>
      <c r="AL203" s="167"/>
      <c r="AM203" s="267"/>
      <c r="AN203" s="167"/>
      <c r="AO203" s="167"/>
      <c r="AP203" s="167"/>
      <c r="AQ203" s="267"/>
      <c r="AR203" s="167"/>
      <c r="AS203" s="167"/>
      <c r="AT203" s="167"/>
      <c r="AU203" s="267"/>
      <c r="AV203" s="167"/>
      <c r="AW203" s="167"/>
      <c r="AX203" s="208"/>
      <c r="AY203">
        <f t="shared" si="25"/>
        <v>0</v>
      </c>
    </row>
    <row r="204" spans="1:51" ht="18.75" hidden="1" customHeight="1" x14ac:dyDescent="0.15">
      <c r="A204" s="1000"/>
      <c r="B204" s="253"/>
      <c r="C204" s="252"/>
      <c r="D204" s="253"/>
      <c r="E204" s="252"/>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5" t="s">
        <v>389</v>
      </c>
      <c r="AF204" s="199"/>
      <c r="AG204" s="199"/>
      <c r="AH204" s="200"/>
      <c r="AI204" s="215" t="s">
        <v>411</v>
      </c>
      <c r="AJ204" s="199"/>
      <c r="AK204" s="199"/>
      <c r="AL204" s="200"/>
      <c r="AM204" s="215" t="s">
        <v>698</v>
      </c>
      <c r="AN204" s="199"/>
      <c r="AO204" s="199"/>
      <c r="AP204" s="200"/>
      <c r="AQ204" s="268" t="s">
        <v>232</v>
      </c>
      <c r="AR204" s="269"/>
      <c r="AS204" s="269"/>
      <c r="AT204" s="270"/>
      <c r="AU204" s="280" t="s">
        <v>248</v>
      </c>
      <c r="AV204" s="280"/>
      <c r="AW204" s="280"/>
      <c r="AX204" s="281"/>
      <c r="AY204">
        <f>COUNTA($G$206)</f>
        <v>0</v>
      </c>
    </row>
    <row r="205" spans="1:51" ht="18.75" hidden="1" customHeight="1" x14ac:dyDescent="0.15">
      <c r="A205" s="1000"/>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1"/>
      <c r="AR205" s="272"/>
      <c r="AS205" s="179" t="s">
        <v>233</v>
      </c>
      <c r="AT205" s="202"/>
      <c r="AU205" s="178"/>
      <c r="AV205" s="178"/>
      <c r="AW205" s="179" t="s">
        <v>179</v>
      </c>
      <c r="AX205" s="180"/>
      <c r="AY205">
        <f>$AY$204</f>
        <v>0</v>
      </c>
    </row>
    <row r="206" spans="1:51" ht="39.75" hidden="1" customHeight="1" x14ac:dyDescent="0.15">
      <c r="A206" s="1000"/>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2"/>
      <c r="AC206" s="224"/>
      <c r="AD206" s="224"/>
      <c r="AE206" s="267"/>
      <c r="AF206" s="167"/>
      <c r="AG206" s="167"/>
      <c r="AH206" s="167"/>
      <c r="AI206" s="267"/>
      <c r="AJ206" s="167"/>
      <c r="AK206" s="167"/>
      <c r="AL206" s="167"/>
      <c r="AM206" s="267"/>
      <c r="AN206" s="167"/>
      <c r="AO206" s="167"/>
      <c r="AP206" s="167"/>
      <c r="AQ206" s="267"/>
      <c r="AR206" s="167"/>
      <c r="AS206" s="167"/>
      <c r="AT206" s="167"/>
      <c r="AU206" s="267"/>
      <c r="AV206" s="167"/>
      <c r="AW206" s="167"/>
      <c r="AX206" s="208"/>
      <c r="AY206">
        <f t="shared" ref="AY206:AY207" si="26">$AY$204</f>
        <v>0</v>
      </c>
    </row>
    <row r="207" spans="1:51" ht="39.75" hidden="1" customHeight="1" x14ac:dyDescent="0.15">
      <c r="A207" s="1000"/>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7"/>
      <c r="AC207" s="175"/>
      <c r="AD207" s="175"/>
      <c r="AE207" s="267"/>
      <c r="AF207" s="167"/>
      <c r="AG207" s="167"/>
      <c r="AH207" s="167"/>
      <c r="AI207" s="267"/>
      <c r="AJ207" s="167"/>
      <c r="AK207" s="167"/>
      <c r="AL207" s="167"/>
      <c r="AM207" s="267"/>
      <c r="AN207" s="167"/>
      <c r="AO207" s="167"/>
      <c r="AP207" s="167"/>
      <c r="AQ207" s="267"/>
      <c r="AR207" s="167"/>
      <c r="AS207" s="167"/>
      <c r="AT207" s="167"/>
      <c r="AU207" s="267"/>
      <c r="AV207" s="167"/>
      <c r="AW207" s="167"/>
      <c r="AX207" s="208"/>
      <c r="AY207">
        <f t="shared" si="26"/>
        <v>0</v>
      </c>
    </row>
    <row r="208" spans="1:51" ht="18.75" hidden="1" customHeight="1" x14ac:dyDescent="0.15">
      <c r="A208" s="1000"/>
      <c r="B208" s="253"/>
      <c r="C208" s="252"/>
      <c r="D208" s="253"/>
      <c r="E208" s="252"/>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5" t="s">
        <v>389</v>
      </c>
      <c r="AF208" s="199"/>
      <c r="AG208" s="199"/>
      <c r="AH208" s="200"/>
      <c r="AI208" s="215" t="s">
        <v>411</v>
      </c>
      <c r="AJ208" s="199"/>
      <c r="AK208" s="199"/>
      <c r="AL208" s="200"/>
      <c r="AM208" s="215" t="s">
        <v>698</v>
      </c>
      <c r="AN208" s="199"/>
      <c r="AO208" s="199"/>
      <c r="AP208" s="200"/>
      <c r="AQ208" s="268" t="s">
        <v>232</v>
      </c>
      <c r="AR208" s="269"/>
      <c r="AS208" s="269"/>
      <c r="AT208" s="270"/>
      <c r="AU208" s="280" t="s">
        <v>248</v>
      </c>
      <c r="AV208" s="280"/>
      <c r="AW208" s="280"/>
      <c r="AX208" s="281"/>
      <c r="AY208">
        <f>COUNTA($G$210)</f>
        <v>0</v>
      </c>
    </row>
    <row r="209" spans="1:51" ht="18.75" hidden="1" customHeight="1" x14ac:dyDescent="0.15">
      <c r="A209" s="1000"/>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1"/>
      <c r="AR209" s="272"/>
      <c r="AS209" s="179" t="s">
        <v>233</v>
      </c>
      <c r="AT209" s="202"/>
      <c r="AU209" s="178"/>
      <c r="AV209" s="178"/>
      <c r="AW209" s="179" t="s">
        <v>179</v>
      </c>
      <c r="AX209" s="180"/>
      <c r="AY209">
        <f>$AY$208</f>
        <v>0</v>
      </c>
    </row>
    <row r="210" spans="1:51" ht="39.75" hidden="1" customHeight="1" x14ac:dyDescent="0.15">
      <c r="A210" s="1000"/>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2"/>
      <c r="AC210" s="224"/>
      <c r="AD210" s="224"/>
      <c r="AE210" s="267"/>
      <c r="AF210" s="167"/>
      <c r="AG210" s="167"/>
      <c r="AH210" s="167"/>
      <c r="AI210" s="267"/>
      <c r="AJ210" s="167"/>
      <c r="AK210" s="167"/>
      <c r="AL210" s="167"/>
      <c r="AM210" s="267"/>
      <c r="AN210" s="167"/>
      <c r="AO210" s="167"/>
      <c r="AP210" s="167"/>
      <c r="AQ210" s="267"/>
      <c r="AR210" s="167"/>
      <c r="AS210" s="167"/>
      <c r="AT210" s="167"/>
      <c r="AU210" s="267"/>
      <c r="AV210" s="167"/>
      <c r="AW210" s="167"/>
      <c r="AX210" s="208"/>
      <c r="AY210">
        <f t="shared" ref="AY210:AY211" si="27">$AY$208</f>
        <v>0</v>
      </c>
    </row>
    <row r="211" spans="1:51" ht="39.75" hidden="1" customHeight="1" x14ac:dyDescent="0.15">
      <c r="A211" s="1000"/>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7"/>
      <c r="AC211" s="175"/>
      <c r="AD211" s="175"/>
      <c r="AE211" s="267"/>
      <c r="AF211" s="167"/>
      <c r="AG211" s="167"/>
      <c r="AH211" s="167"/>
      <c r="AI211" s="267"/>
      <c r="AJ211" s="167"/>
      <c r="AK211" s="167"/>
      <c r="AL211" s="167"/>
      <c r="AM211" s="267"/>
      <c r="AN211" s="167"/>
      <c r="AO211" s="167"/>
      <c r="AP211" s="167"/>
      <c r="AQ211" s="267"/>
      <c r="AR211" s="167"/>
      <c r="AS211" s="167"/>
      <c r="AT211" s="167"/>
      <c r="AU211" s="267"/>
      <c r="AV211" s="167"/>
      <c r="AW211" s="167"/>
      <c r="AX211" s="208"/>
      <c r="AY211">
        <f t="shared" si="27"/>
        <v>0</v>
      </c>
    </row>
    <row r="212" spans="1:51" ht="22.5" hidden="1" customHeight="1" x14ac:dyDescent="0.15">
      <c r="A212" s="1000"/>
      <c r="B212" s="253"/>
      <c r="C212" s="252"/>
      <c r="D212" s="253"/>
      <c r="E212" s="252"/>
      <c r="F212" s="315"/>
      <c r="G212" s="273"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8"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1000"/>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9"/>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5"/>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0"/>
      <c r="B215" s="253"/>
      <c r="C215" s="252"/>
      <c r="D215" s="253"/>
      <c r="E215" s="252"/>
      <c r="F215" s="315"/>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0"/>
      <c r="B216" s="253"/>
      <c r="C216" s="252"/>
      <c r="D216" s="253"/>
      <c r="E216" s="252"/>
      <c r="F216" s="315"/>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0"/>
      <c r="B217" s="253"/>
      <c r="C217" s="252"/>
      <c r="D217" s="253"/>
      <c r="E217" s="252"/>
      <c r="F217" s="315"/>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9"/>
      <c r="AC217" s="260"/>
      <c r="AD217" s="260"/>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5"/>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1"/>
      <c r="AC218" s="262"/>
      <c r="AD218" s="262"/>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5"/>
      <c r="G219" s="273"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8" t="s">
        <v>336</v>
      </c>
      <c r="AC219" s="199"/>
      <c r="AD219" s="200"/>
      <c r="AE219" s="274"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9"/>
      <c r="AC220" s="179"/>
      <c r="AD220" s="20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0"/>
      <c r="B221" s="253"/>
      <c r="C221" s="252"/>
      <c r="D221" s="253"/>
      <c r="E221" s="252"/>
      <c r="F221" s="315"/>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0"/>
      <c r="B222" s="253"/>
      <c r="C222" s="252"/>
      <c r="D222" s="253"/>
      <c r="E222" s="252"/>
      <c r="F222" s="315"/>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0"/>
      <c r="B223" s="253"/>
      <c r="C223" s="252"/>
      <c r="D223" s="253"/>
      <c r="E223" s="252"/>
      <c r="F223" s="315"/>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0"/>
      <c r="B224" s="253"/>
      <c r="C224" s="252"/>
      <c r="D224" s="253"/>
      <c r="E224" s="252"/>
      <c r="F224" s="315"/>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9"/>
      <c r="AC224" s="260"/>
      <c r="AD224" s="260"/>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5"/>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1"/>
      <c r="AC225" s="262"/>
      <c r="AD225" s="262"/>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5"/>
      <c r="G226" s="273"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8" t="s">
        <v>336</v>
      </c>
      <c r="AC226" s="199"/>
      <c r="AD226" s="200"/>
      <c r="AE226" s="274"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9"/>
      <c r="AC227" s="179"/>
      <c r="AD227" s="20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0"/>
      <c r="B228" s="253"/>
      <c r="C228" s="252"/>
      <c r="D228" s="253"/>
      <c r="E228" s="252"/>
      <c r="F228" s="315"/>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0"/>
      <c r="B229" s="253"/>
      <c r="C229" s="252"/>
      <c r="D229" s="253"/>
      <c r="E229" s="252"/>
      <c r="F229" s="315"/>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0"/>
      <c r="B230" s="253"/>
      <c r="C230" s="252"/>
      <c r="D230" s="253"/>
      <c r="E230" s="252"/>
      <c r="F230" s="315"/>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0"/>
      <c r="B231" s="253"/>
      <c r="C231" s="252"/>
      <c r="D231" s="253"/>
      <c r="E231" s="252"/>
      <c r="F231" s="315"/>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9"/>
      <c r="AC231" s="260"/>
      <c r="AD231" s="260"/>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5"/>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1"/>
      <c r="AC232" s="262"/>
      <c r="AD232" s="262"/>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5"/>
      <c r="G233" s="273"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8" t="s">
        <v>336</v>
      </c>
      <c r="AC233" s="199"/>
      <c r="AD233" s="200"/>
      <c r="AE233" s="274"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9"/>
      <c r="AC234" s="179"/>
      <c r="AD234" s="20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0"/>
      <c r="B235" s="253"/>
      <c r="C235" s="252"/>
      <c r="D235" s="253"/>
      <c r="E235" s="252"/>
      <c r="F235" s="315"/>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0"/>
      <c r="B236" s="253"/>
      <c r="C236" s="252"/>
      <c r="D236" s="253"/>
      <c r="E236" s="252"/>
      <c r="F236" s="315"/>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0"/>
      <c r="B237" s="253"/>
      <c r="C237" s="252"/>
      <c r="D237" s="253"/>
      <c r="E237" s="252"/>
      <c r="F237" s="315"/>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0"/>
      <c r="B238" s="253"/>
      <c r="C238" s="252"/>
      <c r="D238" s="253"/>
      <c r="E238" s="252"/>
      <c r="F238" s="315"/>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9"/>
      <c r="AC238" s="260"/>
      <c r="AD238" s="260"/>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5"/>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1"/>
      <c r="AC239" s="262"/>
      <c r="AD239" s="262"/>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5"/>
      <c r="G240" s="273"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8" t="s">
        <v>336</v>
      </c>
      <c r="AC240" s="199"/>
      <c r="AD240" s="200"/>
      <c r="AE240" s="274"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9"/>
      <c r="AC241" s="179"/>
      <c r="AD241" s="20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0"/>
      <c r="B242" s="253"/>
      <c r="C242" s="252"/>
      <c r="D242" s="253"/>
      <c r="E242" s="252"/>
      <c r="F242" s="315"/>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0"/>
      <c r="B243" s="253"/>
      <c r="C243" s="252"/>
      <c r="D243" s="253"/>
      <c r="E243" s="252"/>
      <c r="F243" s="315"/>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0"/>
      <c r="B244" s="253"/>
      <c r="C244" s="252"/>
      <c r="D244" s="253"/>
      <c r="E244" s="252"/>
      <c r="F244" s="315"/>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0"/>
      <c r="B245" s="253"/>
      <c r="C245" s="252"/>
      <c r="D245" s="253"/>
      <c r="E245" s="252"/>
      <c r="F245" s="315"/>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9"/>
      <c r="AC245" s="260"/>
      <c r="AD245" s="260"/>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6"/>
      <c r="F246" s="317"/>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1"/>
      <c r="AC246" s="262"/>
      <c r="AD246" s="262"/>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1000"/>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0"/>
      <c r="B251" s="253"/>
      <c r="C251" s="252"/>
      <c r="D251" s="253"/>
      <c r="E251" s="239" t="s">
        <v>264</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0"/>
      <c r="B252" s="253"/>
      <c r="C252" s="252"/>
      <c r="D252" s="253"/>
      <c r="E252" s="250"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5" t="s">
        <v>389</v>
      </c>
      <c r="AF252" s="199"/>
      <c r="AG252" s="199"/>
      <c r="AH252" s="200"/>
      <c r="AI252" s="215" t="s">
        <v>411</v>
      </c>
      <c r="AJ252" s="199"/>
      <c r="AK252" s="199"/>
      <c r="AL252" s="200"/>
      <c r="AM252" s="215" t="s">
        <v>698</v>
      </c>
      <c r="AN252" s="199"/>
      <c r="AO252" s="199"/>
      <c r="AP252" s="200"/>
      <c r="AQ252" s="268" t="s">
        <v>232</v>
      </c>
      <c r="AR252" s="269"/>
      <c r="AS252" s="269"/>
      <c r="AT252" s="270"/>
      <c r="AU252" s="280" t="s">
        <v>248</v>
      </c>
      <c r="AV252" s="280"/>
      <c r="AW252" s="280"/>
      <c r="AX252" s="281"/>
      <c r="AY252">
        <f>COUNTA($G$254)</f>
        <v>0</v>
      </c>
    </row>
    <row r="253" spans="1:51" ht="18.75" hidden="1" customHeight="1" x14ac:dyDescent="0.15">
      <c r="A253" s="1000"/>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1"/>
      <c r="AR253" s="272"/>
      <c r="AS253" s="179" t="s">
        <v>233</v>
      </c>
      <c r="AT253" s="202"/>
      <c r="AU253" s="178"/>
      <c r="AV253" s="178"/>
      <c r="AW253" s="179" t="s">
        <v>179</v>
      </c>
      <c r="AX253" s="180"/>
      <c r="AY253">
        <f>$AY$252</f>
        <v>0</v>
      </c>
    </row>
    <row r="254" spans="1:51" ht="39.75" hidden="1" customHeight="1" x14ac:dyDescent="0.15">
      <c r="A254" s="1000"/>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2"/>
      <c r="AC254" s="224"/>
      <c r="AD254" s="224"/>
      <c r="AE254" s="267"/>
      <c r="AF254" s="167"/>
      <c r="AG254" s="167"/>
      <c r="AH254" s="167"/>
      <c r="AI254" s="267"/>
      <c r="AJ254" s="167"/>
      <c r="AK254" s="167"/>
      <c r="AL254" s="167"/>
      <c r="AM254" s="267"/>
      <c r="AN254" s="167"/>
      <c r="AO254" s="167"/>
      <c r="AP254" s="167"/>
      <c r="AQ254" s="267"/>
      <c r="AR254" s="167"/>
      <c r="AS254" s="167"/>
      <c r="AT254" s="167"/>
      <c r="AU254" s="267"/>
      <c r="AV254" s="167"/>
      <c r="AW254" s="167"/>
      <c r="AX254" s="208"/>
      <c r="AY254">
        <f t="shared" ref="AY254:AY255" si="33">$AY$252</f>
        <v>0</v>
      </c>
    </row>
    <row r="255" spans="1:51" ht="39.75" hidden="1" customHeight="1" x14ac:dyDescent="0.15">
      <c r="A255" s="1000"/>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7"/>
      <c r="AC255" s="175"/>
      <c r="AD255" s="175"/>
      <c r="AE255" s="267"/>
      <c r="AF255" s="167"/>
      <c r="AG255" s="167"/>
      <c r="AH255" s="167"/>
      <c r="AI255" s="267"/>
      <c r="AJ255" s="167"/>
      <c r="AK255" s="167"/>
      <c r="AL255" s="167"/>
      <c r="AM255" s="267"/>
      <c r="AN255" s="167"/>
      <c r="AO255" s="167"/>
      <c r="AP255" s="167"/>
      <c r="AQ255" s="267"/>
      <c r="AR255" s="167"/>
      <c r="AS255" s="167"/>
      <c r="AT255" s="167"/>
      <c r="AU255" s="267"/>
      <c r="AV255" s="167"/>
      <c r="AW255" s="167"/>
      <c r="AX255" s="208"/>
      <c r="AY255">
        <f t="shared" si="33"/>
        <v>0</v>
      </c>
    </row>
    <row r="256" spans="1:51" ht="18.75" hidden="1" customHeight="1" x14ac:dyDescent="0.15">
      <c r="A256" s="1000"/>
      <c r="B256" s="253"/>
      <c r="C256" s="252"/>
      <c r="D256" s="253"/>
      <c r="E256" s="252"/>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5" t="s">
        <v>389</v>
      </c>
      <c r="AF256" s="199"/>
      <c r="AG256" s="199"/>
      <c r="AH256" s="200"/>
      <c r="AI256" s="215" t="s">
        <v>411</v>
      </c>
      <c r="AJ256" s="199"/>
      <c r="AK256" s="199"/>
      <c r="AL256" s="200"/>
      <c r="AM256" s="215" t="s">
        <v>698</v>
      </c>
      <c r="AN256" s="199"/>
      <c r="AO256" s="199"/>
      <c r="AP256" s="200"/>
      <c r="AQ256" s="268" t="s">
        <v>232</v>
      </c>
      <c r="AR256" s="269"/>
      <c r="AS256" s="269"/>
      <c r="AT256" s="270"/>
      <c r="AU256" s="280" t="s">
        <v>248</v>
      </c>
      <c r="AV256" s="280"/>
      <c r="AW256" s="280"/>
      <c r="AX256" s="281"/>
      <c r="AY256">
        <f>COUNTA($G$258)</f>
        <v>0</v>
      </c>
    </row>
    <row r="257" spans="1:51" ht="18.75" hidden="1" customHeight="1" x14ac:dyDescent="0.15">
      <c r="A257" s="1000"/>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1"/>
      <c r="AR257" s="272"/>
      <c r="AS257" s="179" t="s">
        <v>233</v>
      </c>
      <c r="AT257" s="202"/>
      <c r="AU257" s="178"/>
      <c r="AV257" s="178"/>
      <c r="AW257" s="179" t="s">
        <v>179</v>
      </c>
      <c r="AX257" s="180"/>
      <c r="AY257">
        <f>$AY$256</f>
        <v>0</v>
      </c>
    </row>
    <row r="258" spans="1:51" ht="39.75" hidden="1" customHeight="1" x14ac:dyDescent="0.15">
      <c r="A258" s="1000"/>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2"/>
      <c r="AC258" s="224"/>
      <c r="AD258" s="224"/>
      <c r="AE258" s="267"/>
      <c r="AF258" s="167"/>
      <c r="AG258" s="167"/>
      <c r="AH258" s="167"/>
      <c r="AI258" s="267"/>
      <c r="AJ258" s="167"/>
      <c r="AK258" s="167"/>
      <c r="AL258" s="167"/>
      <c r="AM258" s="267"/>
      <c r="AN258" s="167"/>
      <c r="AO258" s="167"/>
      <c r="AP258" s="167"/>
      <c r="AQ258" s="267"/>
      <c r="AR258" s="167"/>
      <c r="AS258" s="167"/>
      <c r="AT258" s="167"/>
      <c r="AU258" s="267"/>
      <c r="AV258" s="167"/>
      <c r="AW258" s="167"/>
      <c r="AX258" s="208"/>
      <c r="AY258">
        <f t="shared" ref="AY258:AY259" si="34">$AY$256</f>
        <v>0</v>
      </c>
    </row>
    <row r="259" spans="1:51" ht="39.75" hidden="1" customHeight="1" x14ac:dyDescent="0.15">
      <c r="A259" s="1000"/>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7"/>
      <c r="AC259" s="175"/>
      <c r="AD259" s="175"/>
      <c r="AE259" s="267"/>
      <c r="AF259" s="167"/>
      <c r="AG259" s="167"/>
      <c r="AH259" s="167"/>
      <c r="AI259" s="267"/>
      <c r="AJ259" s="167"/>
      <c r="AK259" s="167"/>
      <c r="AL259" s="167"/>
      <c r="AM259" s="267"/>
      <c r="AN259" s="167"/>
      <c r="AO259" s="167"/>
      <c r="AP259" s="167"/>
      <c r="AQ259" s="267"/>
      <c r="AR259" s="167"/>
      <c r="AS259" s="167"/>
      <c r="AT259" s="167"/>
      <c r="AU259" s="267"/>
      <c r="AV259" s="167"/>
      <c r="AW259" s="167"/>
      <c r="AX259" s="208"/>
      <c r="AY259">
        <f t="shared" si="34"/>
        <v>0</v>
      </c>
    </row>
    <row r="260" spans="1:51" ht="18.75" hidden="1" customHeight="1" x14ac:dyDescent="0.15">
      <c r="A260" s="1000"/>
      <c r="B260" s="253"/>
      <c r="C260" s="252"/>
      <c r="D260" s="253"/>
      <c r="E260" s="252"/>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5" t="s">
        <v>389</v>
      </c>
      <c r="AF260" s="199"/>
      <c r="AG260" s="199"/>
      <c r="AH260" s="200"/>
      <c r="AI260" s="215" t="s">
        <v>411</v>
      </c>
      <c r="AJ260" s="199"/>
      <c r="AK260" s="199"/>
      <c r="AL260" s="200"/>
      <c r="AM260" s="215" t="s">
        <v>698</v>
      </c>
      <c r="AN260" s="199"/>
      <c r="AO260" s="199"/>
      <c r="AP260" s="200"/>
      <c r="AQ260" s="268" t="s">
        <v>232</v>
      </c>
      <c r="AR260" s="269"/>
      <c r="AS260" s="269"/>
      <c r="AT260" s="270"/>
      <c r="AU260" s="280" t="s">
        <v>248</v>
      </c>
      <c r="AV260" s="280"/>
      <c r="AW260" s="280"/>
      <c r="AX260" s="281"/>
      <c r="AY260">
        <f>COUNTA($G$262)</f>
        <v>0</v>
      </c>
    </row>
    <row r="261" spans="1:51" ht="18.75" hidden="1" customHeight="1" x14ac:dyDescent="0.15">
      <c r="A261" s="1000"/>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1"/>
      <c r="AR261" s="272"/>
      <c r="AS261" s="179" t="s">
        <v>233</v>
      </c>
      <c r="AT261" s="202"/>
      <c r="AU261" s="178"/>
      <c r="AV261" s="178"/>
      <c r="AW261" s="179" t="s">
        <v>179</v>
      </c>
      <c r="AX261" s="180"/>
      <c r="AY261">
        <f>$AY$260</f>
        <v>0</v>
      </c>
    </row>
    <row r="262" spans="1:51" ht="39.75" hidden="1" customHeight="1" x14ac:dyDescent="0.15">
      <c r="A262" s="1000"/>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2"/>
      <c r="AC262" s="224"/>
      <c r="AD262" s="224"/>
      <c r="AE262" s="267"/>
      <c r="AF262" s="167"/>
      <c r="AG262" s="167"/>
      <c r="AH262" s="167"/>
      <c r="AI262" s="267"/>
      <c r="AJ262" s="167"/>
      <c r="AK262" s="167"/>
      <c r="AL262" s="167"/>
      <c r="AM262" s="267"/>
      <c r="AN262" s="167"/>
      <c r="AO262" s="167"/>
      <c r="AP262" s="167"/>
      <c r="AQ262" s="267"/>
      <c r="AR262" s="167"/>
      <c r="AS262" s="167"/>
      <c r="AT262" s="167"/>
      <c r="AU262" s="267"/>
      <c r="AV262" s="167"/>
      <c r="AW262" s="167"/>
      <c r="AX262" s="208"/>
      <c r="AY262">
        <f t="shared" ref="AY262:AY263" si="35">$AY$260</f>
        <v>0</v>
      </c>
    </row>
    <row r="263" spans="1:51" ht="39.75" hidden="1" customHeight="1" x14ac:dyDescent="0.15">
      <c r="A263" s="1000"/>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7"/>
      <c r="AC263" s="175"/>
      <c r="AD263" s="175"/>
      <c r="AE263" s="267"/>
      <c r="AF263" s="167"/>
      <c r="AG263" s="167"/>
      <c r="AH263" s="167"/>
      <c r="AI263" s="267"/>
      <c r="AJ263" s="167"/>
      <c r="AK263" s="167"/>
      <c r="AL263" s="167"/>
      <c r="AM263" s="267"/>
      <c r="AN263" s="167"/>
      <c r="AO263" s="167"/>
      <c r="AP263" s="167"/>
      <c r="AQ263" s="267"/>
      <c r="AR263" s="167"/>
      <c r="AS263" s="167"/>
      <c r="AT263" s="167"/>
      <c r="AU263" s="267"/>
      <c r="AV263" s="167"/>
      <c r="AW263" s="167"/>
      <c r="AX263" s="208"/>
      <c r="AY263">
        <f t="shared" si="35"/>
        <v>0</v>
      </c>
    </row>
    <row r="264" spans="1:51" ht="18.75" hidden="1" customHeight="1" x14ac:dyDescent="0.15">
      <c r="A264" s="1000"/>
      <c r="B264" s="253"/>
      <c r="C264" s="252"/>
      <c r="D264" s="253"/>
      <c r="E264" s="252"/>
      <c r="F264" s="315"/>
      <c r="G264" s="273"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1"/>
      <c r="AR265" s="272"/>
      <c r="AS265" s="179" t="s">
        <v>233</v>
      </c>
      <c r="AT265" s="202"/>
      <c r="AU265" s="178"/>
      <c r="AV265" s="178"/>
      <c r="AW265" s="179" t="s">
        <v>179</v>
      </c>
      <c r="AX265" s="180"/>
      <c r="AY265">
        <f>$AY$264</f>
        <v>0</v>
      </c>
    </row>
    <row r="266" spans="1:51" ht="39.75" hidden="1" customHeight="1" x14ac:dyDescent="0.15">
      <c r="A266" s="1000"/>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2"/>
      <c r="AC266" s="224"/>
      <c r="AD266" s="224"/>
      <c r="AE266" s="267"/>
      <c r="AF266" s="167"/>
      <c r="AG266" s="167"/>
      <c r="AH266" s="167"/>
      <c r="AI266" s="267"/>
      <c r="AJ266" s="167"/>
      <c r="AK266" s="167"/>
      <c r="AL266" s="167"/>
      <c r="AM266" s="267"/>
      <c r="AN266" s="167"/>
      <c r="AO266" s="167"/>
      <c r="AP266" s="167"/>
      <c r="AQ266" s="267"/>
      <c r="AR266" s="167"/>
      <c r="AS266" s="167"/>
      <c r="AT266" s="167"/>
      <c r="AU266" s="267"/>
      <c r="AV266" s="167"/>
      <c r="AW266" s="167"/>
      <c r="AX266" s="208"/>
      <c r="AY266">
        <f t="shared" ref="AY266:AY267" si="36">$AY$264</f>
        <v>0</v>
      </c>
    </row>
    <row r="267" spans="1:51" ht="39.75" hidden="1" customHeight="1" x14ac:dyDescent="0.15">
      <c r="A267" s="1000"/>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7"/>
      <c r="AC267" s="175"/>
      <c r="AD267" s="175"/>
      <c r="AE267" s="267"/>
      <c r="AF267" s="167"/>
      <c r="AG267" s="167"/>
      <c r="AH267" s="167"/>
      <c r="AI267" s="267"/>
      <c r="AJ267" s="167"/>
      <c r="AK267" s="167"/>
      <c r="AL267" s="167"/>
      <c r="AM267" s="267"/>
      <c r="AN267" s="167"/>
      <c r="AO267" s="167"/>
      <c r="AP267" s="167"/>
      <c r="AQ267" s="267"/>
      <c r="AR267" s="167"/>
      <c r="AS267" s="167"/>
      <c r="AT267" s="167"/>
      <c r="AU267" s="267"/>
      <c r="AV267" s="167"/>
      <c r="AW267" s="167"/>
      <c r="AX267" s="208"/>
      <c r="AY267">
        <f t="shared" si="36"/>
        <v>0</v>
      </c>
    </row>
    <row r="268" spans="1:51" ht="18.75" hidden="1" customHeight="1" x14ac:dyDescent="0.15">
      <c r="A268" s="1000"/>
      <c r="B268" s="253"/>
      <c r="C268" s="252"/>
      <c r="D268" s="253"/>
      <c r="E268" s="252"/>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5" t="s">
        <v>389</v>
      </c>
      <c r="AF268" s="199"/>
      <c r="AG268" s="199"/>
      <c r="AH268" s="200"/>
      <c r="AI268" s="215" t="s">
        <v>411</v>
      </c>
      <c r="AJ268" s="199"/>
      <c r="AK268" s="199"/>
      <c r="AL268" s="200"/>
      <c r="AM268" s="215" t="s">
        <v>698</v>
      </c>
      <c r="AN268" s="199"/>
      <c r="AO268" s="199"/>
      <c r="AP268" s="200"/>
      <c r="AQ268" s="268" t="s">
        <v>232</v>
      </c>
      <c r="AR268" s="269"/>
      <c r="AS268" s="269"/>
      <c r="AT268" s="270"/>
      <c r="AU268" s="280" t="s">
        <v>248</v>
      </c>
      <c r="AV268" s="280"/>
      <c r="AW268" s="280"/>
      <c r="AX268" s="281"/>
      <c r="AY268">
        <f>COUNTA($G$270)</f>
        <v>0</v>
      </c>
    </row>
    <row r="269" spans="1:51" ht="18.75" hidden="1" customHeight="1" x14ac:dyDescent="0.15">
      <c r="A269" s="1000"/>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1"/>
      <c r="AR269" s="272"/>
      <c r="AS269" s="179" t="s">
        <v>233</v>
      </c>
      <c r="AT269" s="202"/>
      <c r="AU269" s="178"/>
      <c r="AV269" s="178"/>
      <c r="AW269" s="179" t="s">
        <v>179</v>
      </c>
      <c r="AX269" s="180"/>
      <c r="AY269">
        <f>$AY$268</f>
        <v>0</v>
      </c>
    </row>
    <row r="270" spans="1:51" ht="39.75" hidden="1" customHeight="1" x14ac:dyDescent="0.15">
      <c r="A270" s="1000"/>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2"/>
      <c r="AC270" s="224"/>
      <c r="AD270" s="224"/>
      <c r="AE270" s="267"/>
      <c r="AF270" s="167"/>
      <c r="AG270" s="167"/>
      <c r="AH270" s="167"/>
      <c r="AI270" s="267"/>
      <c r="AJ270" s="167"/>
      <c r="AK270" s="167"/>
      <c r="AL270" s="167"/>
      <c r="AM270" s="267"/>
      <c r="AN270" s="167"/>
      <c r="AO270" s="167"/>
      <c r="AP270" s="167"/>
      <c r="AQ270" s="267"/>
      <c r="AR270" s="167"/>
      <c r="AS270" s="167"/>
      <c r="AT270" s="167"/>
      <c r="AU270" s="267"/>
      <c r="AV270" s="167"/>
      <c r="AW270" s="167"/>
      <c r="AX270" s="208"/>
      <c r="AY270">
        <f t="shared" ref="AY270:AY271" si="37">$AY$268</f>
        <v>0</v>
      </c>
    </row>
    <row r="271" spans="1:51" ht="39.75" hidden="1" customHeight="1" x14ac:dyDescent="0.15">
      <c r="A271" s="1000"/>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7"/>
      <c r="AC271" s="175"/>
      <c r="AD271" s="175"/>
      <c r="AE271" s="267"/>
      <c r="AF271" s="167"/>
      <c r="AG271" s="167"/>
      <c r="AH271" s="167"/>
      <c r="AI271" s="267"/>
      <c r="AJ271" s="167"/>
      <c r="AK271" s="167"/>
      <c r="AL271" s="167"/>
      <c r="AM271" s="267"/>
      <c r="AN271" s="167"/>
      <c r="AO271" s="167"/>
      <c r="AP271" s="167"/>
      <c r="AQ271" s="267"/>
      <c r="AR271" s="167"/>
      <c r="AS271" s="167"/>
      <c r="AT271" s="167"/>
      <c r="AU271" s="267"/>
      <c r="AV271" s="167"/>
      <c r="AW271" s="167"/>
      <c r="AX271" s="208"/>
      <c r="AY271">
        <f t="shared" si="37"/>
        <v>0</v>
      </c>
    </row>
    <row r="272" spans="1:51" ht="22.5" hidden="1" customHeight="1" x14ac:dyDescent="0.15">
      <c r="A272" s="1000"/>
      <c r="B272" s="253"/>
      <c r="C272" s="252"/>
      <c r="D272" s="253"/>
      <c r="E272" s="252"/>
      <c r="F272" s="315"/>
      <c r="G272" s="273"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8"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1000"/>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9"/>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5"/>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0"/>
      <c r="B275" s="253"/>
      <c r="C275" s="252"/>
      <c r="D275" s="253"/>
      <c r="E275" s="252"/>
      <c r="F275" s="315"/>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0"/>
      <c r="B276" s="253"/>
      <c r="C276" s="252"/>
      <c r="D276" s="253"/>
      <c r="E276" s="252"/>
      <c r="F276" s="315"/>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0"/>
      <c r="B277" s="253"/>
      <c r="C277" s="252"/>
      <c r="D277" s="253"/>
      <c r="E277" s="252"/>
      <c r="F277" s="315"/>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9"/>
      <c r="AC277" s="260"/>
      <c r="AD277" s="260"/>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5"/>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1"/>
      <c r="AC278" s="262"/>
      <c r="AD278" s="262"/>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5"/>
      <c r="G279" s="273"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8" t="s">
        <v>336</v>
      </c>
      <c r="AC279" s="199"/>
      <c r="AD279" s="200"/>
      <c r="AE279" s="274"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9"/>
      <c r="AC280" s="179"/>
      <c r="AD280" s="20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0"/>
      <c r="B281" s="253"/>
      <c r="C281" s="252"/>
      <c r="D281" s="253"/>
      <c r="E281" s="252"/>
      <c r="F281" s="315"/>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0"/>
      <c r="B282" s="253"/>
      <c r="C282" s="252"/>
      <c r="D282" s="253"/>
      <c r="E282" s="252"/>
      <c r="F282" s="315"/>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0"/>
      <c r="B283" s="253"/>
      <c r="C283" s="252"/>
      <c r="D283" s="253"/>
      <c r="E283" s="252"/>
      <c r="F283" s="315"/>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0"/>
      <c r="B284" s="253"/>
      <c r="C284" s="252"/>
      <c r="D284" s="253"/>
      <c r="E284" s="252"/>
      <c r="F284" s="315"/>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9"/>
      <c r="AC284" s="260"/>
      <c r="AD284" s="260"/>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5"/>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1"/>
      <c r="AC285" s="262"/>
      <c r="AD285" s="262"/>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5"/>
      <c r="G286" s="273"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8" t="s">
        <v>336</v>
      </c>
      <c r="AC286" s="199"/>
      <c r="AD286" s="200"/>
      <c r="AE286" s="274"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9"/>
      <c r="AC287" s="179"/>
      <c r="AD287" s="20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0"/>
      <c r="B288" s="253"/>
      <c r="C288" s="252"/>
      <c r="D288" s="253"/>
      <c r="E288" s="252"/>
      <c r="F288" s="315"/>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0"/>
      <c r="B289" s="253"/>
      <c r="C289" s="252"/>
      <c r="D289" s="253"/>
      <c r="E289" s="252"/>
      <c r="F289" s="315"/>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0"/>
      <c r="B290" s="253"/>
      <c r="C290" s="252"/>
      <c r="D290" s="253"/>
      <c r="E290" s="252"/>
      <c r="F290" s="315"/>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0"/>
      <c r="B291" s="253"/>
      <c r="C291" s="252"/>
      <c r="D291" s="253"/>
      <c r="E291" s="252"/>
      <c r="F291" s="315"/>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9"/>
      <c r="AC291" s="260"/>
      <c r="AD291" s="260"/>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5"/>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1"/>
      <c r="AC292" s="262"/>
      <c r="AD292" s="262"/>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5"/>
      <c r="G293" s="273"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8" t="s">
        <v>336</v>
      </c>
      <c r="AC293" s="199"/>
      <c r="AD293" s="200"/>
      <c r="AE293" s="274"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9"/>
      <c r="AC294" s="179"/>
      <c r="AD294" s="20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0"/>
      <c r="B295" s="253"/>
      <c r="C295" s="252"/>
      <c r="D295" s="253"/>
      <c r="E295" s="252"/>
      <c r="F295" s="315"/>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0"/>
      <c r="B296" s="253"/>
      <c r="C296" s="252"/>
      <c r="D296" s="253"/>
      <c r="E296" s="252"/>
      <c r="F296" s="315"/>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0"/>
      <c r="B297" s="253"/>
      <c r="C297" s="252"/>
      <c r="D297" s="253"/>
      <c r="E297" s="252"/>
      <c r="F297" s="315"/>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0"/>
      <c r="B298" s="253"/>
      <c r="C298" s="252"/>
      <c r="D298" s="253"/>
      <c r="E298" s="252"/>
      <c r="F298" s="315"/>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9"/>
      <c r="AC298" s="260"/>
      <c r="AD298" s="260"/>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5"/>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1"/>
      <c r="AC299" s="262"/>
      <c r="AD299" s="262"/>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5"/>
      <c r="G300" s="273"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8" t="s">
        <v>336</v>
      </c>
      <c r="AC300" s="199"/>
      <c r="AD300" s="200"/>
      <c r="AE300" s="274"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9"/>
      <c r="AC301" s="179"/>
      <c r="AD301" s="20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0"/>
      <c r="B302" s="253"/>
      <c r="C302" s="252"/>
      <c r="D302" s="253"/>
      <c r="E302" s="252"/>
      <c r="F302" s="315"/>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0"/>
      <c r="B303" s="253"/>
      <c r="C303" s="252"/>
      <c r="D303" s="253"/>
      <c r="E303" s="252"/>
      <c r="F303" s="315"/>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0"/>
      <c r="B304" s="253"/>
      <c r="C304" s="252"/>
      <c r="D304" s="253"/>
      <c r="E304" s="252"/>
      <c r="F304" s="315"/>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0"/>
      <c r="B305" s="253"/>
      <c r="C305" s="252"/>
      <c r="D305" s="253"/>
      <c r="E305" s="252"/>
      <c r="F305" s="315"/>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9"/>
      <c r="AC305" s="260"/>
      <c r="AD305" s="260"/>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6"/>
      <c r="F306" s="317"/>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1"/>
      <c r="AC306" s="262"/>
      <c r="AD306" s="262"/>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0"/>
      <c r="B311" s="253"/>
      <c r="C311" s="252"/>
      <c r="D311" s="253"/>
      <c r="E311" s="239" t="s">
        <v>264</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0"/>
      <c r="B312" s="253"/>
      <c r="C312" s="252"/>
      <c r="D312" s="253"/>
      <c r="E312" s="250"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5" t="s">
        <v>389</v>
      </c>
      <c r="AF312" s="199"/>
      <c r="AG312" s="199"/>
      <c r="AH312" s="200"/>
      <c r="AI312" s="215" t="s">
        <v>411</v>
      </c>
      <c r="AJ312" s="199"/>
      <c r="AK312" s="199"/>
      <c r="AL312" s="200"/>
      <c r="AM312" s="215" t="s">
        <v>698</v>
      </c>
      <c r="AN312" s="199"/>
      <c r="AO312" s="199"/>
      <c r="AP312" s="200"/>
      <c r="AQ312" s="268" t="s">
        <v>232</v>
      </c>
      <c r="AR312" s="269"/>
      <c r="AS312" s="269"/>
      <c r="AT312" s="270"/>
      <c r="AU312" s="280" t="s">
        <v>248</v>
      </c>
      <c r="AV312" s="280"/>
      <c r="AW312" s="280"/>
      <c r="AX312" s="281"/>
      <c r="AY312">
        <f>COUNTA($G$314)</f>
        <v>0</v>
      </c>
    </row>
    <row r="313" spans="1:51" ht="18.75" hidden="1" customHeight="1" x14ac:dyDescent="0.15">
      <c r="A313" s="1000"/>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1"/>
      <c r="AR313" s="272"/>
      <c r="AS313" s="179" t="s">
        <v>233</v>
      </c>
      <c r="AT313" s="202"/>
      <c r="AU313" s="178"/>
      <c r="AV313" s="178"/>
      <c r="AW313" s="179" t="s">
        <v>179</v>
      </c>
      <c r="AX313" s="180"/>
      <c r="AY313">
        <f>$AY$312</f>
        <v>0</v>
      </c>
    </row>
    <row r="314" spans="1:51" ht="39.75" hidden="1" customHeight="1" x14ac:dyDescent="0.15">
      <c r="A314" s="1000"/>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2"/>
      <c r="AC314" s="224"/>
      <c r="AD314" s="224"/>
      <c r="AE314" s="267"/>
      <c r="AF314" s="167"/>
      <c r="AG314" s="167"/>
      <c r="AH314" s="167"/>
      <c r="AI314" s="267"/>
      <c r="AJ314" s="167"/>
      <c r="AK314" s="167"/>
      <c r="AL314" s="167"/>
      <c r="AM314" s="267"/>
      <c r="AN314" s="167"/>
      <c r="AO314" s="167"/>
      <c r="AP314" s="167"/>
      <c r="AQ314" s="267"/>
      <c r="AR314" s="167"/>
      <c r="AS314" s="167"/>
      <c r="AT314" s="167"/>
      <c r="AU314" s="267"/>
      <c r="AV314" s="167"/>
      <c r="AW314" s="167"/>
      <c r="AX314" s="208"/>
      <c r="AY314">
        <f t="shared" ref="AY314:AY315" si="43">$AY$312</f>
        <v>0</v>
      </c>
    </row>
    <row r="315" spans="1:51" ht="39.75" hidden="1" customHeight="1" x14ac:dyDescent="0.15">
      <c r="A315" s="1000"/>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7"/>
      <c r="AC315" s="175"/>
      <c r="AD315" s="175"/>
      <c r="AE315" s="267"/>
      <c r="AF315" s="167"/>
      <c r="AG315" s="167"/>
      <c r="AH315" s="167"/>
      <c r="AI315" s="267"/>
      <c r="AJ315" s="167"/>
      <c r="AK315" s="167"/>
      <c r="AL315" s="167"/>
      <c r="AM315" s="267"/>
      <c r="AN315" s="167"/>
      <c r="AO315" s="167"/>
      <c r="AP315" s="167"/>
      <c r="AQ315" s="267"/>
      <c r="AR315" s="167"/>
      <c r="AS315" s="167"/>
      <c r="AT315" s="167"/>
      <c r="AU315" s="267"/>
      <c r="AV315" s="167"/>
      <c r="AW315" s="167"/>
      <c r="AX315" s="208"/>
      <c r="AY315">
        <f t="shared" si="43"/>
        <v>0</v>
      </c>
    </row>
    <row r="316" spans="1:51" ht="18.75" hidden="1" customHeight="1" x14ac:dyDescent="0.15">
      <c r="A316" s="1000"/>
      <c r="B316" s="253"/>
      <c r="C316" s="252"/>
      <c r="D316" s="253"/>
      <c r="E316" s="252"/>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5" t="s">
        <v>389</v>
      </c>
      <c r="AF316" s="199"/>
      <c r="AG316" s="199"/>
      <c r="AH316" s="200"/>
      <c r="AI316" s="215" t="s">
        <v>411</v>
      </c>
      <c r="AJ316" s="199"/>
      <c r="AK316" s="199"/>
      <c r="AL316" s="200"/>
      <c r="AM316" s="215" t="s">
        <v>698</v>
      </c>
      <c r="AN316" s="199"/>
      <c r="AO316" s="199"/>
      <c r="AP316" s="200"/>
      <c r="AQ316" s="268" t="s">
        <v>232</v>
      </c>
      <c r="AR316" s="269"/>
      <c r="AS316" s="269"/>
      <c r="AT316" s="270"/>
      <c r="AU316" s="280" t="s">
        <v>248</v>
      </c>
      <c r="AV316" s="280"/>
      <c r="AW316" s="280"/>
      <c r="AX316" s="281"/>
      <c r="AY316">
        <f>COUNTA($G$318)</f>
        <v>0</v>
      </c>
    </row>
    <row r="317" spans="1:51" ht="18.75" hidden="1" customHeight="1" x14ac:dyDescent="0.15">
      <c r="A317" s="1000"/>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1"/>
      <c r="AR317" s="272"/>
      <c r="AS317" s="179" t="s">
        <v>233</v>
      </c>
      <c r="AT317" s="202"/>
      <c r="AU317" s="178"/>
      <c r="AV317" s="178"/>
      <c r="AW317" s="179" t="s">
        <v>179</v>
      </c>
      <c r="AX317" s="180"/>
      <c r="AY317">
        <f>$AY$316</f>
        <v>0</v>
      </c>
    </row>
    <row r="318" spans="1:51" ht="39.75" hidden="1" customHeight="1" x14ac:dyDescent="0.15">
      <c r="A318" s="1000"/>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2"/>
      <c r="AC318" s="224"/>
      <c r="AD318" s="224"/>
      <c r="AE318" s="267"/>
      <c r="AF318" s="167"/>
      <c r="AG318" s="167"/>
      <c r="AH318" s="167"/>
      <c r="AI318" s="267"/>
      <c r="AJ318" s="167"/>
      <c r="AK318" s="167"/>
      <c r="AL318" s="167"/>
      <c r="AM318" s="267"/>
      <c r="AN318" s="167"/>
      <c r="AO318" s="167"/>
      <c r="AP318" s="167"/>
      <c r="AQ318" s="267"/>
      <c r="AR318" s="167"/>
      <c r="AS318" s="167"/>
      <c r="AT318" s="167"/>
      <c r="AU318" s="267"/>
      <c r="AV318" s="167"/>
      <c r="AW318" s="167"/>
      <c r="AX318" s="208"/>
      <c r="AY318">
        <f t="shared" ref="AY318:AY319" si="44">$AY$316</f>
        <v>0</v>
      </c>
    </row>
    <row r="319" spans="1:51" ht="39.75" hidden="1" customHeight="1" x14ac:dyDescent="0.15">
      <c r="A319" s="1000"/>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7"/>
      <c r="AC319" s="175"/>
      <c r="AD319" s="175"/>
      <c r="AE319" s="267"/>
      <c r="AF319" s="167"/>
      <c r="AG319" s="167"/>
      <c r="AH319" s="167"/>
      <c r="AI319" s="267"/>
      <c r="AJ319" s="167"/>
      <c r="AK319" s="167"/>
      <c r="AL319" s="167"/>
      <c r="AM319" s="267"/>
      <c r="AN319" s="167"/>
      <c r="AO319" s="167"/>
      <c r="AP319" s="167"/>
      <c r="AQ319" s="267"/>
      <c r="AR319" s="167"/>
      <c r="AS319" s="167"/>
      <c r="AT319" s="167"/>
      <c r="AU319" s="267"/>
      <c r="AV319" s="167"/>
      <c r="AW319" s="167"/>
      <c r="AX319" s="208"/>
      <c r="AY319">
        <f t="shared" si="44"/>
        <v>0</v>
      </c>
    </row>
    <row r="320" spans="1:51" ht="18.75" hidden="1" customHeight="1" x14ac:dyDescent="0.15">
      <c r="A320" s="1000"/>
      <c r="B320" s="253"/>
      <c r="C320" s="252"/>
      <c r="D320" s="253"/>
      <c r="E320" s="252"/>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5" t="s">
        <v>389</v>
      </c>
      <c r="AF320" s="199"/>
      <c r="AG320" s="199"/>
      <c r="AH320" s="200"/>
      <c r="AI320" s="215" t="s">
        <v>411</v>
      </c>
      <c r="AJ320" s="199"/>
      <c r="AK320" s="199"/>
      <c r="AL320" s="200"/>
      <c r="AM320" s="215" t="s">
        <v>698</v>
      </c>
      <c r="AN320" s="199"/>
      <c r="AO320" s="199"/>
      <c r="AP320" s="200"/>
      <c r="AQ320" s="268" t="s">
        <v>232</v>
      </c>
      <c r="AR320" s="269"/>
      <c r="AS320" s="269"/>
      <c r="AT320" s="270"/>
      <c r="AU320" s="280" t="s">
        <v>248</v>
      </c>
      <c r="AV320" s="280"/>
      <c r="AW320" s="280"/>
      <c r="AX320" s="281"/>
      <c r="AY320">
        <f>COUNTA($G$322)</f>
        <v>0</v>
      </c>
    </row>
    <row r="321" spans="1:51" ht="18.75" hidden="1" customHeight="1" x14ac:dyDescent="0.15">
      <c r="A321" s="1000"/>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1"/>
      <c r="AR321" s="272"/>
      <c r="AS321" s="179" t="s">
        <v>233</v>
      </c>
      <c r="AT321" s="202"/>
      <c r="AU321" s="178"/>
      <c r="AV321" s="178"/>
      <c r="AW321" s="179" t="s">
        <v>179</v>
      </c>
      <c r="AX321" s="180"/>
      <c r="AY321">
        <f>$AY$320</f>
        <v>0</v>
      </c>
    </row>
    <row r="322" spans="1:51" ht="39.75" hidden="1" customHeight="1" x14ac:dyDescent="0.15">
      <c r="A322" s="1000"/>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2"/>
      <c r="AC322" s="224"/>
      <c r="AD322" s="224"/>
      <c r="AE322" s="267"/>
      <c r="AF322" s="167"/>
      <c r="AG322" s="167"/>
      <c r="AH322" s="167"/>
      <c r="AI322" s="267"/>
      <c r="AJ322" s="167"/>
      <c r="AK322" s="167"/>
      <c r="AL322" s="167"/>
      <c r="AM322" s="267"/>
      <c r="AN322" s="167"/>
      <c r="AO322" s="167"/>
      <c r="AP322" s="167"/>
      <c r="AQ322" s="267"/>
      <c r="AR322" s="167"/>
      <c r="AS322" s="167"/>
      <c r="AT322" s="167"/>
      <c r="AU322" s="267"/>
      <c r="AV322" s="167"/>
      <c r="AW322" s="167"/>
      <c r="AX322" s="208"/>
      <c r="AY322">
        <f t="shared" ref="AY322:AY323" si="45">$AY$320</f>
        <v>0</v>
      </c>
    </row>
    <row r="323" spans="1:51" ht="39.75" hidden="1" customHeight="1" x14ac:dyDescent="0.15">
      <c r="A323" s="1000"/>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7"/>
      <c r="AC323" s="175"/>
      <c r="AD323" s="175"/>
      <c r="AE323" s="267"/>
      <c r="AF323" s="167"/>
      <c r="AG323" s="167"/>
      <c r="AH323" s="167"/>
      <c r="AI323" s="267"/>
      <c r="AJ323" s="167"/>
      <c r="AK323" s="167"/>
      <c r="AL323" s="167"/>
      <c r="AM323" s="267"/>
      <c r="AN323" s="167"/>
      <c r="AO323" s="167"/>
      <c r="AP323" s="167"/>
      <c r="AQ323" s="267"/>
      <c r="AR323" s="167"/>
      <c r="AS323" s="167"/>
      <c r="AT323" s="167"/>
      <c r="AU323" s="267"/>
      <c r="AV323" s="167"/>
      <c r="AW323" s="167"/>
      <c r="AX323" s="208"/>
      <c r="AY323">
        <f t="shared" si="45"/>
        <v>0</v>
      </c>
    </row>
    <row r="324" spans="1:51" ht="18.75" hidden="1" customHeight="1" x14ac:dyDescent="0.15">
      <c r="A324" s="1000"/>
      <c r="B324" s="253"/>
      <c r="C324" s="252"/>
      <c r="D324" s="253"/>
      <c r="E324" s="252"/>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5" t="s">
        <v>389</v>
      </c>
      <c r="AF324" s="199"/>
      <c r="AG324" s="199"/>
      <c r="AH324" s="200"/>
      <c r="AI324" s="215" t="s">
        <v>411</v>
      </c>
      <c r="AJ324" s="199"/>
      <c r="AK324" s="199"/>
      <c r="AL324" s="200"/>
      <c r="AM324" s="215" t="s">
        <v>698</v>
      </c>
      <c r="AN324" s="199"/>
      <c r="AO324" s="199"/>
      <c r="AP324" s="200"/>
      <c r="AQ324" s="268" t="s">
        <v>232</v>
      </c>
      <c r="AR324" s="269"/>
      <c r="AS324" s="269"/>
      <c r="AT324" s="270"/>
      <c r="AU324" s="280" t="s">
        <v>248</v>
      </c>
      <c r="AV324" s="280"/>
      <c r="AW324" s="280"/>
      <c r="AX324" s="281"/>
      <c r="AY324">
        <f>COUNTA($G$326)</f>
        <v>0</v>
      </c>
    </row>
    <row r="325" spans="1:51" ht="18.75" hidden="1" customHeight="1" x14ac:dyDescent="0.15">
      <c r="A325" s="1000"/>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1"/>
      <c r="AR325" s="272"/>
      <c r="AS325" s="179" t="s">
        <v>233</v>
      </c>
      <c r="AT325" s="202"/>
      <c r="AU325" s="178"/>
      <c r="AV325" s="178"/>
      <c r="AW325" s="179" t="s">
        <v>179</v>
      </c>
      <c r="AX325" s="180"/>
      <c r="AY325">
        <f>$AY$324</f>
        <v>0</v>
      </c>
    </row>
    <row r="326" spans="1:51" ht="39.75" hidden="1" customHeight="1" x14ac:dyDescent="0.15">
      <c r="A326" s="1000"/>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2"/>
      <c r="AC326" s="224"/>
      <c r="AD326" s="224"/>
      <c r="AE326" s="267"/>
      <c r="AF326" s="167"/>
      <c r="AG326" s="167"/>
      <c r="AH326" s="167"/>
      <c r="AI326" s="267"/>
      <c r="AJ326" s="167"/>
      <c r="AK326" s="167"/>
      <c r="AL326" s="167"/>
      <c r="AM326" s="267"/>
      <c r="AN326" s="167"/>
      <c r="AO326" s="167"/>
      <c r="AP326" s="167"/>
      <c r="AQ326" s="267"/>
      <c r="AR326" s="167"/>
      <c r="AS326" s="167"/>
      <c r="AT326" s="167"/>
      <c r="AU326" s="267"/>
      <c r="AV326" s="167"/>
      <c r="AW326" s="167"/>
      <c r="AX326" s="208"/>
      <c r="AY326">
        <f t="shared" ref="AY326:AY327" si="46">$AY$324</f>
        <v>0</v>
      </c>
    </row>
    <row r="327" spans="1:51" ht="39.75" hidden="1" customHeight="1" x14ac:dyDescent="0.15">
      <c r="A327" s="1000"/>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7"/>
      <c r="AC327" s="175"/>
      <c r="AD327" s="175"/>
      <c r="AE327" s="267"/>
      <c r="AF327" s="167"/>
      <c r="AG327" s="167"/>
      <c r="AH327" s="167"/>
      <c r="AI327" s="267"/>
      <c r="AJ327" s="167"/>
      <c r="AK327" s="167"/>
      <c r="AL327" s="167"/>
      <c r="AM327" s="267"/>
      <c r="AN327" s="167"/>
      <c r="AO327" s="167"/>
      <c r="AP327" s="167"/>
      <c r="AQ327" s="267"/>
      <c r="AR327" s="167"/>
      <c r="AS327" s="167"/>
      <c r="AT327" s="167"/>
      <c r="AU327" s="267"/>
      <c r="AV327" s="167"/>
      <c r="AW327" s="167"/>
      <c r="AX327" s="208"/>
      <c r="AY327">
        <f t="shared" si="46"/>
        <v>0</v>
      </c>
    </row>
    <row r="328" spans="1:51" ht="18.75" hidden="1" customHeight="1" x14ac:dyDescent="0.15">
      <c r="A328" s="1000"/>
      <c r="B328" s="253"/>
      <c r="C328" s="252"/>
      <c r="D328" s="253"/>
      <c r="E328" s="252"/>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5" t="s">
        <v>389</v>
      </c>
      <c r="AF328" s="199"/>
      <c r="AG328" s="199"/>
      <c r="AH328" s="200"/>
      <c r="AI328" s="215" t="s">
        <v>411</v>
      </c>
      <c r="AJ328" s="199"/>
      <c r="AK328" s="199"/>
      <c r="AL328" s="200"/>
      <c r="AM328" s="215" t="s">
        <v>698</v>
      </c>
      <c r="AN328" s="199"/>
      <c r="AO328" s="199"/>
      <c r="AP328" s="200"/>
      <c r="AQ328" s="268" t="s">
        <v>232</v>
      </c>
      <c r="AR328" s="269"/>
      <c r="AS328" s="269"/>
      <c r="AT328" s="270"/>
      <c r="AU328" s="280" t="s">
        <v>248</v>
      </c>
      <c r="AV328" s="280"/>
      <c r="AW328" s="280"/>
      <c r="AX328" s="281"/>
      <c r="AY328">
        <f>COUNTA($G$330)</f>
        <v>0</v>
      </c>
    </row>
    <row r="329" spans="1:51" ht="18.75" hidden="1" customHeight="1" x14ac:dyDescent="0.15">
      <c r="A329" s="1000"/>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1"/>
      <c r="AR329" s="272"/>
      <c r="AS329" s="179" t="s">
        <v>233</v>
      </c>
      <c r="AT329" s="202"/>
      <c r="AU329" s="178"/>
      <c r="AV329" s="178"/>
      <c r="AW329" s="179" t="s">
        <v>179</v>
      </c>
      <c r="AX329" s="180"/>
      <c r="AY329">
        <f>$AY$328</f>
        <v>0</v>
      </c>
    </row>
    <row r="330" spans="1:51" ht="39.75" hidden="1" customHeight="1" x14ac:dyDescent="0.15">
      <c r="A330" s="1000"/>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2"/>
      <c r="AC330" s="224"/>
      <c r="AD330" s="224"/>
      <c r="AE330" s="267"/>
      <c r="AF330" s="167"/>
      <c r="AG330" s="167"/>
      <c r="AH330" s="167"/>
      <c r="AI330" s="267"/>
      <c r="AJ330" s="167"/>
      <c r="AK330" s="167"/>
      <c r="AL330" s="167"/>
      <c r="AM330" s="267"/>
      <c r="AN330" s="167"/>
      <c r="AO330" s="167"/>
      <c r="AP330" s="167"/>
      <c r="AQ330" s="267"/>
      <c r="AR330" s="167"/>
      <c r="AS330" s="167"/>
      <c r="AT330" s="167"/>
      <c r="AU330" s="267"/>
      <c r="AV330" s="167"/>
      <c r="AW330" s="167"/>
      <c r="AX330" s="208"/>
      <c r="AY330">
        <f t="shared" ref="AY330:AY331" si="47">$AY$328</f>
        <v>0</v>
      </c>
    </row>
    <row r="331" spans="1:51" ht="39.75" hidden="1" customHeight="1" x14ac:dyDescent="0.15">
      <c r="A331" s="1000"/>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7"/>
      <c r="AC331" s="175"/>
      <c r="AD331" s="175"/>
      <c r="AE331" s="267"/>
      <c r="AF331" s="167"/>
      <c r="AG331" s="167"/>
      <c r="AH331" s="167"/>
      <c r="AI331" s="267"/>
      <c r="AJ331" s="167"/>
      <c r="AK331" s="167"/>
      <c r="AL331" s="167"/>
      <c r="AM331" s="267"/>
      <c r="AN331" s="167"/>
      <c r="AO331" s="167"/>
      <c r="AP331" s="167"/>
      <c r="AQ331" s="267"/>
      <c r="AR331" s="167"/>
      <c r="AS331" s="167"/>
      <c r="AT331" s="167"/>
      <c r="AU331" s="267"/>
      <c r="AV331" s="167"/>
      <c r="AW331" s="167"/>
      <c r="AX331" s="208"/>
      <c r="AY331">
        <f t="shared" si="47"/>
        <v>0</v>
      </c>
    </row>
    <row r="332" spans="1:51" ht="22.5" hidden="1" customHeight="1" x14ac:dyDescent="0.15">
      <c r="A332" s="1000"/>
      <c r="B332" s="253"/>
      <c r="C332" s="252"/>
      <c r="D332" s="253"/>
      <c r="E332" s="252"/>
      <c r="F332" s="315"/>
      <c r="G332" s="273"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8"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1000"/>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9"/>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5"/>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0"/>
      <c r="B335" s="253"/>
      <c r="C335" s="252"/>
      <c r="D335" s="253"/>
      <c r="E335" s="252"/>
      <c r="F335" s="315"/>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0"/>
      <c r="B336" s="253"/>
      <c r="C336" s="252"/>
      <c r="D336" s="253"/>
      <c r="E336" s="252"/>
      <c r="F336" s="315"/>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0"/>
      <c r="B337" s="253"/>
      <c r="C337" s="252"/>
      <c r="D337" s="253"/>
      <c r="E337" s="252"/>
      <c r="F337" s="315"/>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9"/>
      <c r="AC337" s="260"/>
      <c r="AD337" s="260"/>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5"/>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1"/>
      <c r="AC338" s="262"/>
      <c r="AD338" s="262"/>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5"/>
      <c r="G339" s="273"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8" t="s">
        <v>336</v>
      </c>
      <c r="AC339" s="199"/>
      <c r="AD339" s="200"/>
      <c r="AE339" s="274"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9"/>
      <c r="AC340" s="179"/>
      <c r="AD340" s="20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0"/>
      <c r="B341" s="253"/>
      <c r="C341" s="252"/>
      <c r="D341" s="253"/>
      <c r="E341" s="252"/>
      <c r="F341" s="315"/>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0"/>
      <c r="B342" s="253"/>
      <c r="C342" s="252"/>
      <c r="D342" s="253"/>
      <c r="E342" s="252"/>
      <c r="F342" s="315"/>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0"/>
      <c r="B343" s="253"/>
      <c r="C343" s="252"/>
      <c r="D343" s="253"/>
      <c r="E343" s="252"/>
      <c r="F343" s="315"/>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0"/>
      <c r="B344" s="253"/>
      <c r="C344" s="252"/>
      <c r="D344" s="253"/>
      <c r="E344" s="252"/>
      <c r="F344" s="315"/>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9"/>
      <c r="AC344" s="260"/>
      <c r="AD344" s="260"/>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5"/>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1"/>
      <c r="AC345" s="262"/>
      <c r="AD345" s="262"/>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5"/>
      <c r="G346" s="273"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8" t="s">
        <v>336</v>
      </c>
      <c r="AC346" s="199"/>
      <c r="AD346" s="200"/>
      <c r="AE346" s="274"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9"/>
      <c r="AC347" s="179"/>
      <c r="AD347" s="20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0"/>
      <c r="B348" s="253"/>
      <c r="C348" s="252"/>
      <c r="D348" s="253"/>
      <c r="E348" s="252"/>
      <c r="F348" s="315"/>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0"/>
      <c r="B349" s="253"/>
      <c r="C349" s="252"/>
      <c r="D349" s="253"/>
      <c r="E349" s="252"/>
      <c r="F349" s="315"/>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0"/>
      <c r="B350" s="253"/>
      <c r="C350" s="252"/>
      <c r="D350" s="253"/>
      <c r="E350" s="252"/>
      <c r="F350" s="315"/>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0"/>
      <c r="B351" s="253"/>
      <c r="C351" s="252"/>
      <c r="D351" s="253"/>
      <c r="E351" s="252"/>
      <c r="F351" s="315"/>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9"/>
      <c r="AC351" s="260"/>
      <c r="AD351" s="260"/>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5"/>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1"/>
      <c r="AC352" s="262"/>
      <c r="AD352" s="262"/>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5"/>
      <c r="G353" s="273"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8" t="s">
        <v>336</v>
      </c>
      <c r="AC353" s="199"/>
      <c r="AD353" s="200"/>
      <c r="AE353" s="274"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9"/>
      <c r="AC354" s="179"/>
      <c r="AD354" s="20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0"/>
      <c r="B355" s="253"/>
      <c r="C355" s="252"/>
      <c r="D355" s="253"/>
      <c r="E355" s="252"/>
      <c r="F355" s="315"/>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0"/>
      <c r="B356" s="253"/>
      <c r="C356" s="252"/>
      <c r="D356" s="253"/>
      <c r="E356" s="252"/>
      <c r="F356" s="315"/>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0"/>
      <c r="B357" s="253"/>
      <c r="C357" s="252"/>
      <c r="D357" s="253"/>
      <c r="E357" s="252"/>
      <c r="F357" s="315"/>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0"/>
      <c r="B358" s="253"/>
      <c r="C358" s="252"/>
      <c r="D358" s="253"/>
      <c r="E358" s="252"/>
      <c r="F358" s="315"/>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9"/>
      <c r="AC358" s="260"/>
      <c r="AD358" s="260"/>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5"/>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1"/>
      <c r="AC359" s="262"/>
      <c r="AD359" s="262"/>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5"/>
      <c r="G360" s="273"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8" t="s">
        <v>336</v>
      </c>
      <c r="AC360" s="199"/>
      <c r="AD360" s="200"/>
      <c r="AE360" s="274"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9"/>
      <c r="AC361" s="179"/>
      <c r="AD361" s="20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0"/>
      <c r="B362" s="253"/>
      <c r="C362" s="252"/>
      <c r="D362" s="253"/>
      <c r="E362" s="252"/>
      <c r="F362" s="315"/>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0"/>
      <c r="B363" s="253"/>
      <c r="C363" s="252"/>
      <c r="D363" s="253"/>
      <c r="E363" s="252"/>
      <c r="F363" s="315"/>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0"/>
      <c r="B364" s="253"/>
      <c r="C364" s="252"/>
      <c r="D364" s="253"/>
      <c r="E364" s="252"/>
      <c r="F364" s="315"/>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0"/>
      <c r="B365" s="253"/>
      <c r="C365" s="252"/>
      <c r="D365" s="253"/>
      <c r="E365" s="252"/>
      <c r="F365" s="315"/>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9"/>
      <c r="AC365" s="260"/>
      <c r="AD365" s="260"/>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6"/>
      <c r="F366" s="317"/>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1"/>
      <c r="AC366" s="262"/>
      <c r="AD366" s="262"/>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1000"/>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0"/>
      <c r="B371" s="253"/>
      <c r="C371" s="252"/>
      <c r="D371" s="253"/>
      <c r="E371" s="239" t="s">
        <v>264</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0"/>
      <c r="B372" s="253"/>
      <c r="C372" s="252"/>
      <c r="D372" s="253"/>
      <c r="E372" s="250"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5" t="s">
        <v>389</v>
      </c>
      <c r="AF372" s="199"/>
      <c r="AG372" s="199"/>
      <c r="AH372" s="200"/>
      <c r="AI372" s="215" t="s">
        <v>411</v>
      </c>
      <c r="AJ372" s="199"/>
      <c r="AK372" s="199"/>
      <c r="AL372" s="200"/>
      <c r="AM372" s="215" t="s">
        <v>698</v>
      </c>
      <c r="AN372" s="199"/>
      <c r="AO372" s="199"/>
      <c r="AP372" s="200"/>
      <c r="AQ372" s="268" t="s">
        <v>232</v>
      </c>
      <c r="AR372" s="269"/>
      <c r="AS372" s="269"/>
      <c r="AT372" s="270"/>
      <c r="AU372" s="280" t="s">
        <v>248</v>
      </c>
      <c r="AV372" s="280"/>
      <c r="AW372" s="280"/>
      <c r="AX372" s="281"/>
      <c r="AY372">
        <f>COUNTA($G$374)</f>
        <v>0</v>
      </c>
    </row>
    <row r="373" spans="1:51" ht="18.75" hidden="1" customHeight="1" x14ac:dyDescent="0.15">
      <c r="A373" s="1000"/>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1"/>
      <c r="AR373" s="272"/>
      <c r="AS373" s="179" t="s">
        <v>233</v>
      </c>
      <c r="AT373" s="202"/>
      <c r="AU373" s="178"/>
      <c r="AV373" s="178"/>
      <c r="AW373" s="179" t="s">
        <v>179</v>
      </c>
      <c r="AX373" s="180"/>
      <c r="AY373">
        <f>$AY$372</f>
        <v>0</v>
      </c>
    </row>
    <row r="374" spans="1:51" ht="39.75" hidden="1" customHeight="1" x14ac:dyDescent="0.15">
      <c r="A374" s="1000"/>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2"/>
      <c r="AC374" s="224"/>
      <c r="AD374" s="224"/>
      <c r="AE374" s="267"/>
      <c r="AF374" s="167"/>
      <c r="AG374" s="167"/>
      <c r="AH374" s="167"/>
      <c r="AI374" s="267"/>
      <c r="AJ374" s="167"/>
      <c r="AK374" s="167"/>
      <c r="AL374" s="167"/>
      <c r="AM374" s="267"/>
      <c r="AN374" s="167"/>
      <c r="AO374" s="167"/>
      <c r="AP374" s="167"/>
      <c r="AQ374" s="267"/>
      <c r="AR374" s="167"/>
      <c r="AS374" s="167"/>
      <c r="AT374" s="167"/>
      <c r="AU374" s="267"/>
      <c r="AV374" s="167"/>
      <c r="AW374" s="167"/>
      <c r="AX374" s="208"/>
      <c r="AY374">
        <f t="shared" ref="AY374:AY375" si="53">$AY$372</f>
        <v>0</v>
      </c>
    </row>
    <row r="375" spans="1:51" ht="39.75" hidden="1" customHeight="1" x14ac:dyDescent="0.15">
      <c r="A375" s="1000"/>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7"/>
      <c r="AC375" s="175"/>
      <c r="AD375" s="175"/>
      <c r="AE375" s="267"/>
      <c r="AF375" s="167"/>
      <c r="AG375" s="167"/>
      <c r="AH375" s="167"/>
      <c r="AI375" s="267"/>
      <c r="AJ375" s="167"/>
      <c r="AK375" s="167"/>
      <c r="AL375" s="167"/>
      <c r="AM375" s="267"/>
      <c r="AN375" s="167"/>
      <c r="AO375" s="167"/>
      <c r="AP375" s="167"/>
      <c r="AQ375" s="267"/>
      <c r="AR375" s="167"/>
      <c r="AS375" s="167"/>
      <c r="AT375" s="167"/>
      <c r="AU375" s="267"/>
      <c r="AV375" s="167"/>
      <c r="AW375" s="167"/>
      <c r="AX375" s="208"/>
      <c r="AY375">
        <f t="shared" si="53"/>
        <v>0</v>
      </c>
    </row>
    <row r="376" spans="1:51" ht="18.75" hidden="1" customHeight="1" x14ac:dyDescent="0.15">
      <c r="A376" s="1000"/>
      <c r="B376" s="253"/>
      <c r="C376" s="252"/>
      <c r="D376" s="253"/>
      <c r="E376" s="252"/>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5" t="s">
        <v>389</v>
      </c>
      <c r="AF376" s="199"/>
      <c r="AG376" s="199"/>
      <c r="AH376" s="200"/>
      <c r="AI376" s="215" t="s">
        <v>411</v>
      </c>
      <c r="AJ376" s="199"/>
      <c r="AK376" s="199"/>
      <c r="AL376" s="200"/>
      <c r="AM376" s="215" t="s">
        <v>698</v>
      </c>
      <c r="AN376" s="199"/>
      <c r="AO376" s="199"/>
      <c r="AP376" s="200"/>
      <c r="AQ376" s="268" t="s">
        <v>232</v>
      </c>
      <c r="AR376" s="269"/>
      <c r="AS376" s="269"/>
      <c r="AT376" s="270"/>
      <c r="AU376" s="280" t="s">
        <v>248</v>
      </c>
      <c r="AV376" s="280"/>
      <c r="AW376" s="280"/>
      <c r="AX376" s="281"/>
      <c r="AY376">
        <f>COUNTA($G$378)</f>
        <v>0</v>
      </c>
    </row>
    <row r="377" spans="1:51" ht="18.75" hidden="1" customHeight="1" x14ac:dyDescent="0.15">
      <c r="A377" s="1000"/>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1"/>
      <c r="AR377" s="272"/>
      <c r="AS377" s="179" t="s">
        <v>233</v>
      </c>
      <c r="AT377" s="202"/>
      <c r="AU377" s="178"/>
      <c r="AV377" s="178"/>
      <c r="AW377" s="179" t="s">
        <v>179</v>
      </c>
      <c r="AX377" s="180"/>
      <c r="AY377">
        <f>$AY$376</f>
        <v>0</v>
      </c>
    </row>
    <row r="378" spans="1:51" ht="39.75" hidden="1" customHeight="1" x14ac:dyDescent="0.15">
      <c r="A378" s="1000"/>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2"/>
      <c r="AC378" s="224"/>
      <c r="AD378" s="224"/>
      <c r="AE378" s="267"/>
      <c r="AF378" s="167"/>
      <c r="AG378" s="167"/>
      <c r="AH378" s="167"/>
      <c r="AI378" s="267"/>
      <c r="AJ378" s="167"/>
      <c r="AK378" s="167"/>
      <c r="AL378" s="167"/>
      <c r="AM378" s="267"/>
      <c r="AN378" s="167"/>
      <c r="AO378" s="167"/>
      <c r="AP378" s="167"/>
      <c r="AQ378" s="267"/>
      <c r="AR378" s="167"/>
      <c r="AS378" s="167"/>
      <c r="AT378" s="167"/>
      <c r="AU378" s="267"/>
      <c r="AV378" s="167"/>
      <c r="AW378" s="167"/>
      <c r="AX378" s="208"/>
      <c r="AY378">
        <f t="shared" ref="AY378:AY379" si="54">$AY$376</f>
        <v>0</v>
      </c>
    </row>
    <row r="379" spans="1:51" ht="39.75" hidden="1" customHeight="1" x14ac:dyDescent="0.15">
      <c r="A379" s="1000"/>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7"/>
      <c r="AC379" s="175"/>
      <c r="AD379" s="175"/>
      <c r="AE379" s="267"/>
      <c r="AF379" s="167"/>
      <c r="AG379" s="167"/>
      <c r="AH379" s="167"/>
      <c r="AI379" s="267"/>
      <c r="AJ379" s="167"/>
      <c r="AK379" s="167"/>
      <c r="AL379" s="167"/>
      <c r="AM379" s="267"/>
      <c r="AN379" s="167"/>
      <c r="AO379" s="167"/>
      <c r="AP379" s="167"/>
      <c r="AQ379" s="267"/>
      <c r="AR379" s="167"/>
      <c r="AS379" s="167"/>
      <c r="AT379" s="167"/>
      <c r="AU379" s="267"/>
      <c r="AV379" s="167"/>
      <c r="AW379" s="167"/>
      <c r="AX379" s="208"/>
      <c r="AY379">
        <f t="shared" si="54"/>
        <v>0</v>
      </c>
    </row>
    <row r="380" spans="1:51" ht="18.75" hidden="1" customHeight="1" x14ac:dyDescent="0.15">
      <c r="A380" s="1000"/>
      <c r="B380" s="253"/>
      <c r="C380" s="252"/>
      <c r="D380" s="253"/>
      <c r="E380" s="252"/>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5" t="s">
        <v>389</v>
      </c>
      <c r="AF380" s="199"/>
      <c r="AG380" s="199"/>
      <c r="AH380" s="200"/>
      <c r="AI380" s="215" t="s">
        <v>411</v>
      </c>
      <c r="AJ380" s="199"/>
      <c r="AK380" s="199"/>
      <c r="AL380" s="200"/>
      <c r="AM380" s="215" t="s">
        <v>698</v>
      </c>
      <c r="AN380" s="199"/>
      <c r="AO380" s="199"/>
      <c r="AP380" s="200"/>
      <c r="AQ380" s="268" t="s">
        <v>232</v>
      </c>
      <c r="AR380" s="269"/>
      <c r="AS380" s="269"/>
      <c r="AT380" s="270"/>
      <c r="AU380" s="280" t="s">
        <v>248</v>
      </c>
      <c r="AV380" s="280"/>
      <c r="AW380" s="280"/>
      <c r="AX380" s="281"/>
      <c r="AY380">
        <f>COUNTA($G$382)</f>
        <v>0</v>
      </c>
    </row>
    <row r="381" spans="1:51" ht="18.75" hidden="1" customHeight="1" x14ac:dyDescent="0.15">
      <c r="A381" s="1000"/>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1"/>
      <c r="AR381" s="272"/>
      <c r="AS381" s="179" t="s">
        <v>233</v>
      </c>
      <c r="AT381" s="202"/>
      <c r="AU381" s="178"/>
      <c r="AV381" s="178"/>
      <c r="AW381" s="179" t="s">
        <v>179</v>
      </c>
      <c r="AX381" s="180"/>
      <c r="AY381">
        <f>$AY$380</f>
        <v>0</v>
      </c>
    </row>
    <row r="382" spans="1:51" ht="39.75" hidden="1" customHeight="1" x14ac:dyDescent="0.15">
      <c r="A382" s="1000"/>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2"/>
      <c r="AC382" s="224"/>
      <c r="AD382" s="224"/>
      <c r="AE382" s="267"/>
      <c r="AF382" s="167"/>
      <c r="AG382" s="167"/>
      <c r="AH382" s="167"/>
      <c r="AI382" s="267"/>
      <c r="AJ382" s="167"/>
      <c r="AK382" s="167"/>
      <c r="AL382" s="167"/>
      <c r="AM382" s="267"/>
      <c r="AN382" s="167"/>
      <c r="AO382" s="167"/>
      <c r="AP382" s="167"/>
      <c r="AQ382" s="267"/>
      <c r="AR382" s="167"/>
      <c r="AS382" s="167"/>
      <c r="AT382" s="167"/>
      <c r="AU382" s="267"/>
      <c r="AV382" s="167"/>
      <c r="AW382" s="167"/>
      <c r="AX382" s="208"/>
      <c r="AY382">
        <f t="shared" ref="AY382:AY383" si="55">$AY$380</f>
        <v>0</v>
      </c>
    </row>
    <row r="383" spans="1:51" ht="39.75" hidden="1" customHeight="1" x14ac:dyDescent="0.15">
      <c r="A383" s="1000"/>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7"/>
      <c r="AC383" s="175"/>
      <c r="AD383" s="175"/>
      <c r="AE383" s="267"/>
      <c r="AF383" s="167"/>
      <c r="AG383" s="167"/>
      <c r="AH383" s="167"/>
      <c r="AI383" s="267"/>
      <c r="AJ383" s="167"/>
      <c r="AK383" s="167"/>
      <c r="AL383" s="167"/>
      <c r="AM383" s="267"/>
      <c r="AN383" s="167"/>
      <c r="AO383" s="167"/>
      <c r="AP383" s="167"/>
      <c r="AQ383" s="267"/>
      <c r="AR383" s="167"/>
      <c r="AS383" s="167"/>
      <c r="AT383" s="167"/>
      <c r="AU383" s="267"/>
      <c r="AV383" s="167"/>
      <c r="AW383" s="167"/>
      <c r="AX383" s="208"/>
      <c r="AY383">
        <f t="shared" si="55"/>
        <v>0</v>
      </c>
    </row>
    <row r="384" spans="1:51" ht="18.75" hidden="1" customHeight="1" x14ac:dyDescent="0.15">
      <c r="A384" s="1000"/>
      <c r="B384" s="253"/>
      <c r="C384" s="252"/>
      <c r="D384" s="253"/>
      <c r="E384" s="252"/>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5" t="s">
        <v>389</v>
      </c>
      <c r="AF384" s="199"/>
      <c r="AG384" s="199"/>
      <c r="AH384" s="200"/>
      <c r="AI384" s="215" t="s">
        <v>411</v>
      </c>
      <c r="AJ384" s="199"/>
      <c r="AK384" s="199"/>
      <c r="AL384" s="200"/>
      <c r="AM384" s="215" t="s">
        <v>698</v>
      </c>
      <c r="AN384" s="199"/>
      <c r="AO384" s="199"/>
      <c r="AP384" s="200"/>
      <c r="AQ384" s="268" t="s">
        <v>232</v>
      </c>
      <c r="AR384" s="269"/>
      <c r="AS384" s="269"/>
      <c r="AT384" s="270"/>
      <c r="AU384" s="280" t="s">
        <v>248</v>
      </c>
      <c r="AV384" s="280"/>
      <c r="AW384" s="280"/>
      <c r="AX384" s="281"/>
      <c r="AY384">
        <f>COUNTA($G$386)</f>
        <v>0</v>
      </c>
    </row>
    <row r="385" spans="1:51" ht="18.75" hidden="1" customHeight="1" x14ac:dyDescent="0.15">
      <c r="A385" s="1000"/>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1"/>
      <c r="AR385" s="272"/>
      <c r="AS385" s="179" t="s">
        <v>233</v>
      </c>
      <c r="AT385" s="202"/>
      <c r="AU385" s="178"/>
      <c r="AV385" s="178"/>
      <c r="AW385" s="179" t="s">
        <v>179</v>
      </c>
      <c r="AX385" s="180"/>
      <c r="AY385">
        <f>$AY$384</f>
        <v>0</v>
      </c>
    </row>
    <row r="386" spans="1:51" ht="39.75" hidden="1" customHeight="1" x14ac:dyDescent="0.15">
      <c r="A386" s="1000"/>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2"/>
      <c r="AC386" s="224"/>
      <c r="AD386" s="224"/>
      <c r="AE386" s="267"/>
      <c r="AF386" s="167"/>
      <c r="AG386" s="167"/>
      <c r="AH386" s="167"/>
      <c r="AI386" s="267"/>
      <c r="AJ386" s="167"/>
      <c r="AK386" s="167"/>
      <c r="AL386" s="167"/>
      <c r="AM386" s="267"/>
      <c r="AN386" s="167"/>
      <c r="AO386" s="167"/>
      <c r="AP386" s="167"/>
      <c r="AQ386" s="267"/>
      <c r="AR386" s="167"/>
      <c r="AS386" s="167"/>
      <c r="AT386" s="167"/>
      <c r="AU386" s="267"/>
      <c r="AV386" s="167"/>
      <c r="AW386" s="167"/>
      <c r="AX386" s="208"/>
      <c r="AY386">
        <f t="shared" ref="AY386:AY387" si="56">$AY$384</f>
        <v>0</v>
      </c>
    </row>
    <row r="387" spans="1:51" ht="39.75" hidden="1" customHeight="1" x14ac:dyDescent="0.15">
      <c r="A387" s="1000"/>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7"/>
      <c r="AC387" s="175"/>
      <c r="AD387" s="175"/>
      <c r="AE387" s="267"/>
      <c r="AF387" s="167"/>
      <c r="AG387" s="167"/>
      <c r="AH387" s="167"/>
      <c r="AI387" s="267"/>
      <c r="AJ387" s="167"/>
      <c r="AK387" s="167"/>
      <c r="AL387" s="167"/>
      <c r="AM387" s="267"/>
      <c r="AN387" s="167"/>
      <c r="AO387" s="167"/>
      <c r="AP387" s="167"/>
      <c r="AQ387" s="267"/>
      <c r="AR387" s="167"/>
      <c r="AS387" s="167"/>
      <c r="AT387" s="167"/>
      <c r="AU387" s="267"/>
      <c r="AV387" s="167"/>
      <c r="AW387" s="167"/>
      <c r="AX387" s="208"/>
      <c r="AY387">
        <f t="shared" si="56"/>
        <v>0</v>
      </c>
    </row>
    <row r="388" spans="1:51" ht="18.75" hidden="1" customHeight="1" x14ac:dyDescent="0.15">
      <c r="A388" s="1000"/>
      <c r="B388" s="253"/>
      <c r="C388" s="252"/>
      <c r="D388" s="253"/>
      <c r="E388" s="252"/>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5" t="s">
        <v>389</v>
      </c>
      <c r="AF388" s="199"/>
      <c r="AG388" s="199"/>
      <c r="AH388" s="200"/>
      <c r="AI388" s="215" t="s">
        <v>411</v>
      </c>
      <c r="AJ388" s="199"/>
      <c r="AK388" s="199"/>
      <c r="AL388" s="200"/>
      <c r="AM388" s="215" t="s">
        <v>698</v>
      </c>
      <c r="AN388" s="199"/>
      <c r="AO388" s="199"/>
      <c r="AP388" s="200"/>
      <c r="AQ388" s="268" t="s">
        <v>232</v>
      </c>
      <c r="AR388" s="269"/>
      <c r="AS388" s="269"/>
      <c r="AT388" s="270"/>
      <c r="AU388" s="280" t="s">
        <v>248</v>
      </c>
      <c r="AV388" s="280"/>
      <c r="AW388" s="280"/>
      <c r="AX388" s="281"/>
      <c r="AY388">
        <f>COUNTA($G$390)</f>
        <v>0</v>
      </c>
    </row>
    <row r="389" spans="1:51" ht="18.75" hidden="1" customHeight="1" x14ac:dyDescent="0.15">
      <c r="A389" s="1000"/>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1"/>
      <c r="AR389" s="272"/>
      <c r="AS389" s="179" t="s">
        <v>233</v>
      </c>
      <c r="AT389" s="202"/>
      <c r="AU389" s="178"/>
      <c r="AV389" s="178"/>
      <c r="AW389" s="179" t="s">
        <v>179</v>
      </c>
      <c r="AX389" s="180"/>
      <c r="AY389">
        <f>$AY$388</f>
        <v>0</v>
      </c>
    </row>
    <row r="390" spans="1:51" ht="39.75" hidden="1" customHeight="1" x14ac:dyDescent="0.15">
      <c r="A390" s="1000"/>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2"/>
      <c r="AC390" s="224"/>
      <c r="AD390" s="224"/>
      <c r="AE390" s="267"/>
      <c r="AF390" s="167"/>
      <c r="AG390" s="167"/>
      <c r="AH390" s="167"/>
      <c r="AI390" s="267"/>
      <c r="AJ390" s="167"/>
      <c r="AK390" s="167"/>
      <c r="AL390" s="167"/>
      <c r="AM390" s="267"/>
      <c r="AN390" s="167"/>
      <c r="AO390" s="167"/>
      <c r="AP390" s="167"/>
      <c r="AQ390" s="267"/>
      <c r="AR390" s="167"/>
      <c r="AS390" s="167"/>
      <c r="AT390" s="167"/>
      <c r="AU390" s="267"/>
      <c r="AV390" s="167"/>
      <c r="AW390" s="167"/>
      <c r="AX390" s="208"/>
      <c r="AY390">
        <f t="shared" ref="AY390:AY391" si="57">$AY$388</f>
        <v>0</v>
      </c>
    </row>
    <row r="391" spans="1:51" ht="39.75" hidden="1" customHeight="1" x14ac:dyDescent="0.15">
      <c r="A391" s="1000"/>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7"/>
      <c r="AC391" s="175"/>
      <c r="AD391" s="175"/>
      <c r="AE391" s="267"/>
      <c r="AF391" s="167"/>
      <c r="AG391" s="167"/>
      <c r="AH391" s="167"/>
      <c r="AI391" s="267"/>
      <c r="AJ391" s="167"/>
      <c r="AK391" s="167"/>
      <c r="AL391" s="167"/>
      <c r="AM391" s="267"/>
      <c r="AN391" s="167"/>
      <c r="AO391" s="167"/>
      <c r="AP391" s="167"/>
      <c r="AQ391" s="267"/>
      <c r="AR391" s="167"/>
      <c r="AS391" s="167"/>
      <c r="AT391" s="167"/>
      <c r="AU391" s="267"/>
      <c r="AV391" s="167"/>
      <c r="AW391" s="167"/>
      <c r="AX391" s="208"/>
      <c r="AY391">
        <f t="shared" si="57"/>
        <v>0</v>
      </c>
    </row>
    <row r="392" spans="1:51" ht="22.5" hidden="1" customHeight="1" x14ac:dyDescent="0.15">
      <c r="A392" s="1000"/>
      <c r="B392" s="253"/>
      <c r="C392" s="252"/>
      <c r="D392" s="253"/>
      <c r="E392" s="252"/>
      <c r="F392" s="315"/>
      <c r="G392" s="273"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8"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1000"/>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9"/>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5"/>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0"/>
      <c r="B395" s="253"/>
      <c r="C395" s="252"/>
      <c r="D395" s="253"/>
      <c r="E395" s="252"/>
      <c r="F395" s="315"/>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0"/>
      <c r="B396" s="253"/>
      <c r="C396" s="252"/>
      <c r="D396" s="253"/>
      <c r="E396" s="252"/>
      <c r="F396" s="315"/>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0"/>
      <c r="B397" s="253"/>
      <c r="C397" s="252"/>
      <c r="D397" s="253"/>
      <c r="E397" s="252"/>
      <c r="F397" s="315"/>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9"/>
      <c r="AC397" s="260"/>
      <c r="AD397" s="260"/>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5"/>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1"/>
      <c r="AC398" s="262"/>
      <c r="AD398" s="262"/>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5"/>
      <c r="G399" s="273"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8" t="s">
        <v>336</v>
      </c>
      <c r="AC399" s="199"/>
      <c r="AD399" s="200"/>
      <c r="AE399" s="274"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9"/>
      <c r="AC400" s="179"/>
      <c r="AD400" s="20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0"/>
      <c r="B401" s="253"/>
      <c r="C401" s="252"/>
      <c r="D401" s="253"/>
      <c r="E401" s="252"/>
      <c r="F401" s="315"/>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0"/>
      <c r="B402" s="253"/>
      <c r="C402" s="252"/>
      <c r="D402" s="253"/>
      <c r="E402" s="252"/>
      <c r="F402" s="315"/>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0"/>
      <c r="B403" s="253"/>
      <c r="C403" s="252"/>
      <c r="D403" s="253"/>
      <c r="E403" s="252"/>
      <c r="F403" s="315"/>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0"/>
      <c r="B404" s="253"/>
      <c r="C404" s="252"/>
      <c r="D404" s="253"/>
      <c r="E404" s="252"/>
      <c r="F404" s="315"/>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9"/>
      <c r="AC404" s="260"/>
      <c r="AD404" s="260"/>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5"/>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1"/>
      <c r="AC405" s="262"/>
      <c r="AD405" s="262"/>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5"/>
      <c r="G406" s="273"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8" t="s">
        <v>336</v>
      </c>
      <c r="AC406" s="199"/>
      <c r="AD406" s="200"/>
      <c r="AE406" s="274"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9"/>
      <c r="AC407" s="179"/>
      <c r="AD407" s="20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0"/>
      <c r="B408" s="253"/>
      <c r="C408" s="252"/>
      <c r="D408" s="253"/>
      <c r="E408" s="252"/>
      <c r="F408" s="315"/>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0"/>
      <c r="B409" s="253"/>
      <c r="C409" s="252"/>
      <c r="D409" s="253"/>
      <c r="E409" s="252"/>
      <c r="F409" s="315"/>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0"/>
      <c r="B410" s="253"/>
      <c r="C410" s="252"/>
      <c r="D410" s="253"/>
      <c r="E410" s="252"/>
      <c r="F410" s="315"/>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0"/>
      <c r="B411" s="253"/>
      <c r="C411" s="252"/>
      <c r="D411" s="253"/>
      <c r="E411" s="252"/>
      <c r="F411" s="315"/>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9"/>
      <c r="AC411" s="260"/>
      <c r="AD411" s="260"/>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5"/>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1"/>
      <c r="AC412" s="262"/>
      <c r="AD412" s="262"/>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5"/>
      <c r="G413" s="273"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8" t="s">
        <v>336</v>
      </c>
      <c r="AC413" s="199"/>
      <c r="AD413" s="200"/>
      <c r="AE413" s="274"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9"/>
      <c r="AC414" s="179"/>
      <c r="AD414" s="20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0"/>
      <c r="B415" s="253"/>
      <c r="C415" s="252"/>
      <c r="D415" s="253"/>
      <c r="E415" s="252"/>
      <c r="F415" s="315"/>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0"/>
      <c r="B416" s="253"/>
      <c r="C416" s="252"/>
      <c r="D416" s="253"/>
      <c r="E416" s="252"/>
      <c r="F416" s="315"/>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0"/>
      <c r="B417" s="253"/>
      <c r="C417" s="252"/>
      <c r="D417" s="253"/>
      <c r="E417" s="252"/>
      <c r="F417" s="315"/>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0"/>
      <c r="B418" s="253"/>
      <c r="C418" s="252"/>
      <c r="D418" s="253"/>
      <c r="E418" s="252"/>
      <c r="F418" s="315"/>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9"/>
      <c r="AC418" s="260"/>
      <c r="AD418" s="260"/>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5"/>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1"/>
      <c r="AC419" s="262"/>
      <c r="AD419" s="262"/>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5"/>
      <c r="G420" s="273"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8" t="s">
        <v>336</v>
      </c>
      <c r="AC420" s="199"/>
      <c r="AD420" s="200"/>
      <c r="AE420" s="274"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9"/>
      <c r="AC421" s="179"/>
      <c r="AD421" s="20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0"/>
      <c r="B422" s="253"/>
      <c r="C422" s="252"/>
      <c r="D422" s="253"/>
      <c r="E422" s="252"/>
      <c r="F422" s="315"/>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0"/>
      <c r="B423" s="253"/>
      <c r="C423" s="252"/>
      <c r="D423" s="253"/>
      <c r="E423" s="252"/>
      <c r="F423" s="315"/>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0"/>
      <c r="B424" s="253"/>
      <c r="C424" s="252"/>
      <c r="D424" s="253"/>
      <c r="E424" s="252"/>
      <c r="F424" s="315"/>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0"/>
      <c r="B425" s="253"/>
      <c r="C425" s="252"/>
      <c r="D425" s="253"/>
      <c r="E425" s="252"/>
      <c r="F425" s="315"/>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9"/>
      <c r="AC425" s="260"/>
      <c r="AD425" s="260"/>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6"/>
      <c r="F426" s="317"/>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1"/>
      <c r="AC426" s="262"/>
      <c r="AD426" s="262"/>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6"/>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670</v>
      </c>
      <c r="D430" s="251"/>
      <c r="E430" s="239" t="s">
        <v>398</v>
      </c>
      <c r="F430" s="450"/>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1000"/>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256" t="s">
        <v>780</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256" t="s">
        <v>781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256" t="s">
        <v>781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1000"/>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256" t="s">
        <v>780</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256" t="s">
        <v>781</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256" t="s">
        <v>781</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00"/>
      <c r="B698" s="253"/>
      <c r="C698" s="252"/>
      <c r="D698" s="253"/>
      <c r="E698" s="190" t="s">
        <v>785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64.5" customHeight="1" x14ac:dyDescent="0.15">
      <c r="A702" s="531" t="s">
        <v>140</v>
      </c>
      <c r="B702" s="532"/>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8" t="s">
        <v>746</v>
      </c>
      <c r="AE702" s="899"/>
      <c r="AF702" s="899"/>
      <c r="AG702" s="888" t="s">
        <v>753</v>
      </c>
      <c r="AH702" s="889"/>
      <c r="AI702" s="889"/>
      <c r="AJ702" s="889"/>
      <c r="AK702" s="889"/>
      <c r="AL702" s="889"/>
      <c r="AM702" s="889"/>
      <c r="AN702" s="889"/>
      <c r="AO702" s="889"/>
      <c r="AP702" s="889"/>
      <c r="AQ702" s="889"/>
      <c r="AR702" s="889"/>
      <c r="AS702" s="889"/>
      <c r="AT702" s="889"/>
      <c r="AU702" s="889"/>
      <c r="AV702" s="889"/>
      <c r="AW702" s="889"/>
      <c r="AX702" s="890"/>
    </row>
    <row r="703" spans="1:51" ht="77.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746</v>
      </c>
      <c r="AE703" s="185"/>
      <c r="AF703" s="185"/>
      <c r="AG703" s="669" t="s">
        <v>754</v>
      </c>
      <c r="AH703" s="670"/>
      <c r="AI703" s="670"/>
      <c r="AJ703" s="670"/>
      <c r="AK703" s="670"/>
      <c r="AL703" s="670"/>
      <c r="AM703" s="670"/>
      <c r="AN703" s="670"/>
      <c r="AO703" s="670"/>
      <c r="AP703" s="670"/>
      <c r="AQ703" s="670"/>
      <c r="AR703" s="670"/>
      <c r="AS703" s="670"/>
      <c r="AT703" s="670"/>
      <c r="AU703" s="670"/>
      <c r="AV703" s="670"/>
      <c r="AW703" s="670"/>
      <c r="AX703" s="671"/>
    </row>
    <row r="704" spans="1:51" ht="77.2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746</v>
      </c>
      <c r="AE704" s="588"/>
      <c r="AF704" s="588"/>
      <c r="AG704" s="430" t="s">
        <v>755</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746</v>
      </c>
      <c r="AE705" s="739"/>
      <c r="AF705" s="739"/>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4"/>
      <c r="C706" s="616"/>
      <c r="D706" s="617"/>
      <c r="E706" s="688" t="s">
        <v>381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756</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0"/>
      <c r="B707" s="774"/>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756</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74.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746</v>
      </c>
      <c r="AE708" s="673"/>
      <c r="AF708" s="673"/>
      <c r="AG708" s="528" t="s">
        <v>758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759</v>
      </c>
      <c r="AE709" s="185"/>
      <c r="AF709" s="185"/>
      <c r="AG709" s="731" t="s">
        <v>747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759</v>
      </c>
      <c r="AE710" s="185"/>
      <c r="AF710" s="185"/>
      <c r="AG710" s="731" t="s">
        <v>747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746</v>
      </c>
      <c r="AE711" s="185"/>
      <c r="AF711" s="185"/>
      <c r="AG711" s="669" t="s">
        <v>760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759</v>
      </c>
      <c r="AE712" s="588"/>
      <c r="AF712" s="588"/>
      <c r="AG712" s="596" t="s">
        <v>747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731" t="s">
        <v>747</v>
      </c>
      <c r="AH713" s="670"/>
      <c r="AI713" s="670"/>
      <c r="AJ713" s="670"/>
      <c r="AK713" s="670"/>
      <c r="AL713" s="670"/>
      <c r="AM713" s="670"/>
      <c r="AN713" s="670"/>
      <c r="AO713" s="670"/>
      <c r="AP713" s="670"/>
      <c r="AQ713" s="670"/>
      <c r="AR713" s="670"/>
      <c r="AS713" s="670"/>
      <c r="AT713" s="670"/>
      <c r="AU713" s="670"/>
      <c r="AV713" s="670"/>
      <c r="AW713" s="670"/>
      <c r="AX713" s="671"/>
    </row>
    <row r="714" spans="1:50" ht="48.75" customHeight="1" x14ac:dyDescent="0.15">
      <c r="A714" s="662"/>
      <c r="B714" s="663"/>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746</v>
      </c>
      <c r="AE714" s="594"/>
      <c r="AF714" s="595"/>
      <c r="AG714" s="694" t="s">
        <v>761</v>
      </c>
      <c r="AH714" s="695"/>
      <c r="AI714" s="695"/>
      <c r="AJ714" s="695"/>
      <c r="AK714" s="695"/>
      <c r="AL714" s="695"/>
      <c r="AM714" s="695"/>
      <c r="AN714" s="695"/>
      <c r="AO714" s="695"/>
      <c r="AP714" s="695"/>
      <c r="AQ714" s="695"/>
      <c r="AR714" s="695"/>
      <c r="AS714" s="695"/>
      <c r="AT714" s="695"/>
      <c r="AU714" s="695"/>
      <c r="AV714" s="695"/>
      <c r="AW714" s="695"/>
      <c r="AX714" s="696"/>
    </row>
    <row r="715" spans="1:50" ht="57"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789</v>
      </c>
      <c r="AE715" s="673"/>
      <c r="AF715" s="781"/>
      <c r="AG715" s="528" t="s">
        <v>762</v>
      </c>
      <c r="AH715" s="529"/>
      <c r="AI715" s="529"/>
      <c r="AJ715" s="529"/>
      <c r="AK715" s="529"/>
      <c r="AL715" s="529"/>
      <c r="AM715" s="529"/>
      <c r="AN715" s="529"/>
      <c r="AO715" s="529"/>
      <c r="AP715" s="529"/>
      <c r="AQ715" s="529"/>
      <c r="AR715" s="529"/>
      <c r="AS715" s="529"/>
      <c r="AT715" s="529"/>
      <c r="AU715" s="529"/>
      <c r="AV715" s="529"/>
      <c r="AW715" s="529"/>
      <c r="AX715" s="530"/>
    </row>
    <row r="716" spans="1:50" ht="55.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746</v>
      </c>
      <c r="AE716" s="763"/>
      <c r="AF716" s="763"/>
      <c r="AG716" s="669" t="s">
        <v>763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746</v>
      </c>
      <c r="AE717" s="185"/>
      <c r="AF717" s="185"/>
      <c r="AG717" s="669" t="s">
        <v>764</v>
      </c>
      <c r="AH717" s="670"/>
      <c r="AI717" s="670"/>
      <c r="AJ717" s="670"/>
      <c r="AK717" s="670"/>
      <c r="AL717" s="670"/>
      <c r="AM717" s="670"/>
      <c r="AN717" s="670"/>
      <c r="AO717" s="670"/>
      <c r="AP717" s="670"/>
      <c r="AQ717" s="670"/>
      <c r="AR717" s="670"/>
      <c r="AS717" s="670"/>
      <c r="AT717" s="670"/>
      <c r="AU717" s="670"/>
      <c r="AV717" s="670"/>
      <c r="AW717" s="670"/>
      <c r="AX717" s="671"/>
    </row>
    <row r="718" spans="1:50" ht="60.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746</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759</v>
      </c>
      <c r="AE719" s="673"/>
      <c r="AF719" s="673"/>
      <c r="AG719" s="791"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5"/>
      <c r="B721" s="656"/>
      <c r="C721" s="921"/>
      <c r="D721" s="922"/>
      <c r="E721" s="922"/>
      <c r="F721" s="923"/>
      <c r="G721" s="942"/>
      <c r="H721" s="943"/>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hidden="1" customHeight="1" x14ac:dyDescent="0.15">
      <c r="A722" s="655"/>
      <c r="B722" s="656"/>
      <c r="C722" s="921"/>
      <c r="D722" s="922"/>
      <c r="E722" s="922"/>
      <c r="F722" s="923"/>
      <c r="G722" s="942"/>
      <c r="H722" s="943"/>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15">
      <c r="A723" s="655"/>
      <c r="B723" s="656"/>
      <c r="C723" s="921"/>
      <c r="D723" s="922"/>
      <c r="E723" s="922"/>
      <c r="F723" s="923"/>
      <c r="G723" s="942"/>
      <c r="H723" s="943"/>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15">
      <c r="A724" s="655"/>
      <c r="B724" s="656"/>
      <c r="C724" s="921"/>
      <c r="D724" s="922"/>
      <c r="E724" s="922"/>
      <c r="F724" s="923"/>
      <c r="G724" s="942"/>
      <c r="H724" s="943"/>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hidden="1" customHeight="1" x14ac:dyDescent="0.15">
      <c r="A725" s="657"/>
      <c r="B725" s="658"/>
      <c r="C725" s="921"/>
      <c r="D725" s="922"/>
      <c r="E725" s="922"/>
      <c r="F725" s="923"/>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5" t="s">
        <v>53</v>
      </c>
      <c r="D726" s="583"/>
      <c r="E726" s="583"/>
      <c r="F726" s="584"/>
      <c r="G726" s="802" t="s">
        <v>766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5"/>
      <c r="B727" s="626"/>
      <c r="C727" s="700" t="s">
        <v>57</v>
      </c>
      <c r="D727" s="701"/>
      <c r="E727" s="701"/>
      <c r="F727" s="702"/>
      <c r="G727" s="800" t="s">
        <v>767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9" t="s">
        <v>787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t="s">
        <v>138</v>
      </c>
      <c r="B731" s="621"/>
      <c r="C731" s="621"/>
      <c r="D731" s="621"/>
      <c r="E731" s="622"/>
      <c r="F731" s="685" t="s">
        <v>786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t="s">
        <v>138</v>
      </c>
      <c r="B733" s="621"/>
      <c r="C733" s="621"/>
      <c r="D733" s="621"/>
      <c r="E733" s="622"/>
      <c r="F733" s="770" t="s">
        <v>788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t="s">
        <v>790</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671</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144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148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385</v>
      </c>
      <c r="B787" s="765"/>
      <c r="C787" s="765"/>
      <c r="D787" s="765"/>
      <c r="E787" s="765"/>
      <c r="F787" s="766"/>
      <c r="G787" s="441" t="s">
        <v>770</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771</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7"/>
      <c r="C788" s="767"/>
      <c r="D788" s="767"/>
      <c r="E788" s="767"/>
      <c r="F788" s="768"/>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70.5" customHeight="1" x14ac:dyDescent="0.15">
      <c r="A789" s="558"/>
      <c r="B789" s="767"/>
      <c r="C789" s="767"/>
      <c r="D789" s="767"/>
      <c r="E789" s="767"/>
      <c r="F789" s="768"/>
      <c r="G789" s="451" t="s">
        <v>768</v>
      </c>
      <c r="H789" s="452"/>
      <c r="I789" s="452"/>
      <c r="J789" s="452"/>
      <c r="K789" s="453"/>
      <c r="L789" s="454" t="s">
        <v>769</v>
      </c>
      <c r="M789" s="455"/>
      <c r="N789" s="455"/>
      <c r="O789" s="455"/>
      <c r="P789" s="455"/>
      <c r="Q789" s="455"/>
      <c r="R789" s="455"/>
      <c r="S789" s="455"/>
      <c r="T789" s="455"/>
      <c r="U789" s="455"/>
      <c r="V789" s="455"/>
      <c r="W789" s="455"/>
      <c r="X789" s="456"/>
      <c r="Y789" s="457">
        <v>44</v>
      </c>
      <c r="Z789" s="458"/>
      <c r="AA789" s="458"/>
      <c r="AB789" s="559"/>
      <c r="AC789" s="451" t="s">
        <v>772</v>
      </c>
      <c r="AD789" s="452"/>
      <c r="AE789" s="452"/>
      <c r="AF789" s="452"/>
      <c r="AG789" s="453"/>
      <c r="AH789" s="454" t="s">
        <v>773</v>
      </c>
      <c r="AI789" s="455"/>
      <c r="AJ789" s="455"/>
      <c r="AK789" s="455"/>
      <c r="AL789" s="455"/>
      <c r="AM789" s="455"/>
      <c r="AN789" s="455"/>
      <c r="AO789" s="455"/>
      <c r="AP789" s="455"/>
      <c r="AQ789" s="455"/>
      <c r="AR789" s="455"/>
      <c r="AS789" s="455"/>
      <c r="AT789" s="456"/>
      <c r="AU789" s="457">
        <v>50</v>
      </c>
      <c r="AV789" s="458"/>
      <c r="AW789" s="458"/>
      <c r="AX789" s="459"/>
    </row>
    <row r="790" spans="1:51" ht="24.75" hidden="1" customHeight="1" x14ac:dyDescent="0.15">
      <c r="A790" s="558"/>
      <c r="B790" s="767"/>
      <c r="C790" s="767"/>
      <c r="D790" s="767"/>
      <c r="E790" s="767"/>
      <c r="F790" s="768"/>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8"/>
      <c r="B791" s="767"/>
      <c r="C791" s="767"/>
      <c r="D791" s="767"/>
      <c r="E791" s="767"/>
      <c r="F791" s="768"/>
      <c r="G791" s="349"/>
      <c r="H791" s="350"/>
      <c r="I791" s="350"/>
      <c r="J791" s="350"/>
      <c r="K791" s="351"/>
      <c r="L791" s="400"/>
      <c r="M791" s="401"/>
      <c r="N791" s="401"/>
      <c r="O791" s="401"/>
      <c r="P791" s="401"/>
      <c r="Q791" s="401"/>
      <c r="R791" s="401"/>
      <c r="S791" s="401"/>
      <c r="T791" s="401"/>
      <c r="U791" s="401"/>
      <c r="V791" s="401"/>
      <c r="W791" s="401"/>
      <c r="X791" s="402"/>
      <c r="Y791" s="397"/>
      <c r="Z791" s="398"/>
      <c r="AA791" s="398"/>
      <c r="AB791" s="404"/>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8"/>
      <c r="B792" s="767"/>
      <c r="C792" s="767"/>
      <c r="D792" s="767"/>
      <c r="E792" s="767"/>
      <c r="F792" s="768"/>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04"/>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8"/>
      <c r="B793" s="767"/>
      <c r="C793" s="767"/>
      <c r="D793" s="767"/>
      <c r="E793" s="767"/>
      <c r="F793" s="768"/>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8"/>
      <c r="B794" s="767"/>
      <c r="C794" s="767"/>
      <c r="D794" s="767"/>
      <c r="E794" s="767"/>
      <c r="F794" s="768"/>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8"/>
      <c r="B795" s="767"/>
      <c r="C795" s="767"/>
      <c r="D795" s="767"/>
      <c r="E795" s="767"/>
      <c r="F795" s="768"/>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8"/>
      <c r="B796" s="767"/>
      <c r="C796" s="767"/>
      <c r="D796" s="767"/>
      <c r="E796" s="767"/>
      <c r="F796" s="768"/>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8"/>
      <c r="B797" s="767"/>
      <c r="C797" s="767"/>
      <c r="D797" s="767"/>
      <c r="E797" s="767"/>
      <c r="F797" s="768"/>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8"/>
      <c r="B798" s="767"/>
      <c r="C798" s="767"/>
      <c r="D798" s="767"/>
      <c r="E798" s="767"/>
      <c r="F798" s="768"/>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8"/>
      <c r="B799" s="767"/>
      <c r="C799" s="767"/>
      <c r="D799" s="767"/>
      <c r="E799" s="767"/>
      <c r="F799" s="768"/>
      <c r="G799" s="408" t="s">
        <v>20</v>
      </c>
      <c r="H799" s="409"/>
      <c r="I799" s="409"/>
      <c r="J799" s="409"/>
      <c r="K799" s="409"/>
      <c r="L799" s="410"/>
      <c r="M799" s="411"/>
      <c r="N799" s="411"/>
      <c r="O799" s="411"/>
      <c r="P799" s="411"/>
      <c r="Q799" s="411"/>
      <c r="R799" s="411"/>
      <c r="S799" s="411"/>
      <c r="T799" s="411"/>
      <c r="U799" s="411"/>
      <c r="V799" s="411"/>
      <c r="W799" s="411"/>
      <c r="X799" s="412"/>
      <c r="Y799" s="413">
        <f>SUM(Y789:AB798)</f>
        <v>44</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50</v>
      </c>
      <c r="AV799" s="414"/>
      <c r="AW799" s="414"/>
      <c r="AX799" s="416"/>
    </row>
    <row r="800" spans="1:51" ht="24.75" hidden="1" customHeight="1" x14ac:dyDescent="0.15">
      <c r="A800" s="558"/>
      <c r="B800" s="767"/>
      <c r="C800" s="767"/>
      <c r="D800" s="767"/>
      <c r="E800" s="767"/>
      <c r="F800" s="768"/>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8"/>
      <c r="B801" s="767"/>
      <c r="C801" s="767"/>
      <c r="D801" s="767"/>
      <c r="E801" s="767"/>
      <c r="F801" s="768"/>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8"/>
      <c r="B802" s="767"/>
      <c r="C802" s="767"/>
      <c r="D802" s="767"/>
      <c r="E802" s="767"/>
      <c r="F802" s="768"/>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7"/>
      <c r="C803" s="767"/>
      <c r="D803" s="767"/>
      <c r="E803" s="767"/>
      <c r="F803" s="768"/>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8"/>
      <c r="B804" s="767"/>
      <c r="C804" s="767"/>
      <c r="D804" s="767"/>
      <c r="E804" s="767"/>
      <c r="F804" s="768"/>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8"/>
      <c r="B805" s="767"/>
      <c r="C805" s="767"/>
      <c r="D805" s="767"/>
      <c r="E805" s="767"/>
      <c r="F805" s="768"/>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8"/>
      <c r="B806" s="767"/>
      <c r="C806" s="767"/>
      <c r="D806" s="767"/>
      <c r="E806" s="767"/>
      <c r="F806" s="768"/>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8"/>
      <c r="B807" s="767"/>
      <c r="C807" s="767"/>
      <c r="D807" s="767"/>
      <c r="E807" s="767"/>
      <c r="F807" s="768"/>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8"/>
      <c r="B808" s="767"/>
      <c r="C808" s="767"/>
      <c r="D808" s="767"/>
      <c r="E808" s="767"/>
      <c r="F808" s="768"/>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8"/>
      <c r="B809" s="767"/>
      <c r="C809" s="767"/>
      <c r="D809" s="767"/>
      <c r="E809" s="767"/>
      <c r="F809" s="768"/>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8"/>
      <c r="B810" s="767"/>
      <c r="C810" s="767"/>
      <c r="D810" s="767"/>
      <c r="E810" s="767"/>
      <c r="F810" s="768"/>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8"/>
      <c r="B811" s="767"/>
      <c r="C811" s="767"/>
      <c r="D811" s="767"/>
      <c r="E811" s="767"/>
      <c r="F811" s="768"/>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8"/>
      <c r="B812" s="767"/>
      <c r="C812" s="767"/>
      <c r="D812" s="767"/>
      <c r="E812" s="767"/>
      <c r="F812" s="768"/>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8"/>
      <c r="B813" s="767"/>
      <c r="C813" s="767"/>
      <c r="D813" s="767"/>
      <c r="E813" s="767"/>
      <c r="F813" s="768"/>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7"/>
      <c r="C814" s="767"/>
      <c r="D814" s="767"/>
      <c r="E814" s="767"/>
      <c r="F814" s="768"/>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7"/>
      <c r="C815" s="767"/>
      <c r="D815" s="767"/>
      <c r="E815" s="767"/>
      <c r="F815" s="768"/>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7"/>
      <c r="C816" s="767"/>
      <c r="D816" s="767"/>
      <c r="E816" s="767"/>
      <c r="F816" s="768"/>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8"/>
      <c r="B817" s="767"/>
      <c r="C817" s="767"/>
      <c r="D817" s="767"/>
      <c r="E817" s="767"/>
      <c r="F817" s="768"/>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8"/>
      <c r="B818" s="767"/>
      <c r="C818" s="767"/>
      <c r="D818" s="767"/>
      <c r="E818" s="767"/>
      <c r="F818" s="768"/>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8"/>
      <c r="B819" s="767"/>
      <c r="C819" s="767"/>
      <c r="D819" s="767"/>
      <c r="E819" s="767"/>
      <c r="F819" s="768"/>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8"/>
      <c r="B820" s="767"/>
      <c r="C820" s="767"/>
      <c r="D820" s="767"/>
      <c r="E820" s="767"/>
      <c r="F820" s="768"/>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8"/>
      <c r="B821" s="767"/>
      <c r="C821" s="767"/>
      <c r="D821" s="767"/>
      <c r="E821" s="767"/>
      <c r="F821" s="768"/>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8"/>
      <c r="B822" s="767"/>
      <c r="C822" s="767"/>
      <c r="D822" s="767"/>
      <c r="E822" s="767"/>
      <c r="F822" s="768"/>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8"/>
      <c r="B823" s="767"/>
      <c r="C823" s="767"/>
      <c r="D823" s="767"/>
      <c r="E823" s="767"/>
      <c r="F823" s="768"/>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8"/>
      <c r="B824" s="767"/>
      <c r="C824" s="767"/>
      <c r="D824" s="767"/>
      <c r="E824" s="767"/>
      <c r="F824" s="768"/>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8"/>
      <c r="B825" s="767"/>
      <c r="C825" s="767"/>
      <c r="D825" s="767"/>
      <c r="E825" s="767"/>
      <c r="F825" s="768"/>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8"/>
      <c r="B826" s="767"/>
      <c r="C826" s="767"/>
      <c r="D826" s="767"/>
      <c r="E826" s="767"/>
      <c r="F826" s="768"/>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7"/>
      <c r="C827" s="767"/>
      <c r="D827" s="767"/>
      <c r="E827" s="767"/>
      <c r="F827" s="768"/>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7"/>
      <c r="C828" s="767"/>
      <c r="D828" s="767"/>
      <c r="E828" s="767"/>
      <c r="F828" s="768"/>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7"/>
      <c r="C829" s="767"/>
      <c r="D829" s="767"/>
      <c r="E829" s="767"/>
      <c r="F829" s="768"/>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8"/>
      <c r="B830" s="767"/>
      <c r="C830" s="767"/>
      <c r="D830" s="767"/>
      <c r="E830" s="767"/>
      <c r="F830" s="768"/>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8"/>
      <c r="B831" s="767"/>
      <c r="C831" s="767"/>
      <c r="D831" s="767"/>
      <c r="E831" s="767"/>
      <c r="F831" s="768"/>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8"/>
      <c r="B832" s="767"/>
      <c r="C832" s="767"/>
      <c r="D832" s="767"/>
      <c r="E832" s="767"/>
      <c r="F832" s="768"/>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8"/>
      <c r="B833" s="767"/>
      <c r="C833" s="767"/>
      <c r="D833" s="767"/>
      <c r="E833" s="767"/>
      <c r="F833" s="768"/>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8"/>
      <c r="B834" s="767"/>
      <c r="C834" s="767"/>
      <c r="D834" s="767"/>
      <c r="E834" s="767"/>
      <c r="F834" s="768"/>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8"/>
      <c r="B835" s="767"/>
      <c r="C835" s="767"/>
      <c r="D835" s="767"/>
      <c r="E835" s="767"/>
      <c r="F835" s="768"/>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8"/>
      <c r="B836" s="767"/>
      <c r="C836" s="767"/>
      <c r="D836" s="767"/>
      <c r="E836" s="767"/>
      <c r="F836" s="768"/>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8"/>
      <c r="B837" s="767"/>
      <c r="C837" s="767"/>
      <c r="D837" s="767"/>
      <c r="E837" s="767"/>
      <c r="F837" s="768"/>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8"/>
      <c r="B838" s="767"/>
      <c r="C838" s="767"/>
      <c r="D838" s="767"/>
      <c r="E838" s="767"/>
      <c r="F838" s="768"/>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367</v>
      </c>
      <c r="AI844" s="348"/>
      <c r="AJ844" s="348"/>
      <c r="AK844" s="348"/>
      <c r="AL844" s="348" t="s">
        <v>21</v>
      </c>
      <c r="AM844" s="348"/>
      <c r="AN844" s="348"/>
      <c r="AO844" s="424"/>
      <c r="AP844" s="425" t="s">
        <v>298</v>
      </c>
      <c r="AQ844" s="425"/>
      <c r="AR844" s="425"/>
      <c r="AS844" s="425"/>
      <c r="AT844" s="425"/>
      <c r="AU844" s="425"/>
      <c r="AV844" s="425"/>
      <c r="AW844" s="425"/>
      <c r="AX844" s="425"/>
    </row>
    <row r="845" spans="1:51" ht="122.25" customHeight="1" x14ac:dyDescent="0.15">
      <c r="A845" s="403">
        <v>1</v>
      </c>
      <c r="B845" s="403">
        <v>1</v>
      </c>
      <c r="C845" s="422" t="s">
        <v>774</v>
      </c>
      <c r="D845" s="417"/>
      <c r="E845" s="417"/>
      <c r="F845" s="417"/>
      <c r="G845" s="417"/>
      <c r="H845" s="417"/>
      <c r="I845" s="417"/>
      <c r="J845" s="426" t="s">
        <v>775</v>
      </c>
      <c r="K845" s="419"/>
      <c r="L845" s="419"/>
      <c r="M845" s="419"/>
      <c r="N845" s="419"/>
      <c r="O845" s="419"/>
      <c r="P845" s="423" t="s">
        <v>769</v>
      </c>
      <c r="Q845" s="318"/>
      <c r="R845" s="318"/>
      <c r="S845" s="318"/>
      <c r="T845" s="318"/>
      <c r="U845" s="318"/>
      <c r="V845" s="318"/>
      <c r="W845" s="318"/>
      <c r="X845" s="318"/>
      <c r="Y845" s="319">
        <v>44</v>
      </c>
      <c r="Z845" s="320"/>
      <c r="AA845" s="320"/>
      <c r="AB845" s="321"/>
      <c r="AC845" s="323" t="s">
        <v>80</v>
      </c>
      <c r="AD845" s="324"/>
      <c r="AE845" s="324"/>
      <c r="AF845" s="324"/>
      <c r="AG845" s="324"/>
      <c r="AH845" s="427" t="s">
        <v>747</v>
      </c>
      <c r="AI845" s="421"/>
      <c r="AJ845" s="421"/>
      <c r="AK845" s="421"/>
      <c r="AL845" s="429" t="s">
        <v>748</v>
      </c>
      <c r="AM845" s="328"/>
      <c r="AN845" s="328"/>
      <c r="AO845" s="329"/>
      <c r="AP845" s="428" t="s">
        <v>748</v>
      </c>
      <c r="AQ845" s="322"/>
      <c r="AR845" s="322"/>
      <c r="AS845" s="322"/>
      <c r="AT845" s="322"/>
      <c r="AU845" s="322"/>
      <c r="AV845" s="322"/>
      <c r="AW845" s="322"/>
      <c r="AX845" s="322"/>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367</v>
      </c>
      <c r="AI877" s="348"/>
      <c r="AJ877" s="348"/>
      <c r="AK877" s="348"/>
      <c r="AL877" s="348" t="s">
        <v>21</v>
      </c>
      <c r="AM877" s="348"/>
      <c r="AN877" s="348"/>
      <c r="AO877" s="424"/>
      <c r="AP877" s="425" t="s">
        <v>298</v>
      </c>
      <c r="AQ877" s="425"/>
      <c r="AR877" s="425"/>
      <c r="AS877" s="425"/>
      <c r="AT877" s="425"/>
      <c r="AU877" s="425"/>
      <c r="AV877" s="425"/>
      <c r="AW877" s="425"/>
      <c r="AX877" s="425"/>
      <c r="AY877">
        <f t="shared" ref="AY877:AY878" si="118">$AY$875</f>
        <v>1</v>
      </c>
    </row>
    <row r="878" spans="1:51" ht="136.5" customHeight="1" x14ac:dyDescent="0.15">
      <c r="A878" s="403">
        <v>1</v>
      </c>
      <c r="B878" s="403">
        <v>1</v>
      </c>
      <c r="C878" s="422" t="s">
        <v>776</v>
      </c>
      <c r="D878" s="417"/>
      <c r="E878" s="417"/>
      <c r="F878" s="417"/>
      <c r="G878" s="417"/>
      <c r="H878" s="417"/>
      <c r="I878" s="417"/>
      <c r="J878" s="426" t="s">
        <v>775</v>
      </c>
      <c r="K878" s="419"/>
      <c r="L878" s="419"/>
      <c r="M878" s="419"/>
      <c r="N878" s="419"/>
      <c r="O878" s="419"/>
      <c r="P878" s="423" t="s">
        <v>773</v>
      </c>
      <c r="Q878" s="318"/>
      <c r="R878" s="318"/>
      <c r="S878" s="318"/>
      <c r="T878" s="318"/>
      <c r="U878" s="318"/>
      <c r="V878" s="318"/>
      <c r="W878" s="318"/>
      <c r="X878" s="318"/>
      <c r="Y878" s="319">
        <v>50</v>
      </c>
      <c r="Z878" s="320"/>
      <c r="AA878" s="320"/>
      <c r="AB878" s="321"/>
      <c r="AC878" s="323" t="s">
        <v>80</v>
      </c>
      <c r="AD878" s="324"/>
      <c r="AE878" s="324"/>
      <c r="AF878" s="324"/>
      <c r="AG878" s="324"/>
      <c r="AH878" s="427" t="s">
        <v>747</v>
      </c>
      <c r="AI878" s="421"/>
      <c r="AJ878" s="421"/>
      <c r="AK878" s="421"/>
      <c r="AL878" s="429" t="s">
        <v>748</v>
      </c>
      <c r="AM878" s="328"/>
      <c r="AN878" s="328"/>
      <c r="AO878" s="329"/>
      <c r="AP878" s="428" t="s">
        <v>775</v>
      </c>
      <c r="AQ878" s="322"/>
      <c r="AR878" s="322"/>
      <c r="AS878" s="322"/>
      <c r="AT878" s="322"/>
      <c r="AU878" s="322"/>
      <c r="AV878" s="322"/>
      <c r="AW878" s="322"/>
      <c r="AX878" s="322"/>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367</v>
      </c>
      <c r="AI910" s="348"/>
      <c r="AJ910" s="348"/>
      <c r="AK910" s="348"/>
      <c r="AL910" s="348" t="s">
        <v>21</v>
      </c>
      <c r="AM910" s="348"/>
      <c r="AN910" s="348"/>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4"/>
      <c r="AE911" s="324"/>
      <c r="AF911" s="324"/>
      <c r="AG911" s="324"/>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367</v>
      </c>
      <c r="AI943" s="348"/>
      <c r="AJ943" s="348"/>
      <c r="AK943" s="348"/>
      <c r="AL943" s="348" t="s">
        <v>21</v>
      </c>
      <c r="AM943" s="348"/>
      <c r="AN943" s="348"/>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367</v>
      </c>
      <c r="AI976" s="348"/>
      <c r="AJ976" s="348"/>
      <c r="AK976" s="348"/>
      <c r="AL976" s="348" t="s">
        <v>21</v>
      </c>
      <c r="AM976" s="348"/>
      <c r="AN976" s="348"/>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367</v>
      </c>
      <c r="AI1009" s="348"/>
      <c r="AJ1009" s="348"/>
      <c r="AK1009" s="348"/>
      <c r="AL1009" s="348" t="s">
        <v>21</v>
      </c>
      <c r="AM1009" s="348"/>
      <c r="AN1009" s="348"/>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367</v>
      </c>
      <c r="AI1042" s="348"/>
      <c r="AJ1042" s="348"/>
      <c r="AK1042" s="348"/>
      <c r="AL1042" s="348" t="s">
        <v>21</v>
      </c>
      <c r="AM1042" s="348"/>
      <c r="AN1042" s="348"/>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367</v>
      </c>
      <c r="AI1075" s="348"/>
      <c r="AJ1075" s="348"/>
      <c r="AK1075" s="348"/>
      <c r="AL1075" s="348" t="s">
        <v>21</v>
      </c>
      <c r="AM1075" s="348"/>
      <c r="AN1075" s="348"/>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8" t="s">
        <v>263</v>
      </c>
      <c r="D1109" s="894"/>
      <c r="E1109" s="278" t="s">
        <v>262</v>
      </c>
      <c r="F1109" s="894"/>
      <c r="G1109" s="894"/>
      <c r="H1109" s="894"/>
      <c r="I1109" s="894"/>
      <c r="J1109" s="278" t="s">
        <v>297</v>
      </c>
      <c r="K1109" s="278"/>
      <c r="L1109" s="278"/>
      <c r="M1109" s="278"/>
      <c r="N1109" s="278"/>
      <c r="O1109" s="278"/>
      <c r="P1109" s="346" t="s">
        <v>27</v>
      </c>
      <c r="Q1109" s="346"/>
      <c r="R1109" s="346"/>
      <c r="S1109" s="346"/>
      <c r="T1109" s="346"/>
      <c r="U1109" s="346"/>
      <c r="V1109" s="346"/>
      <c r="W1109" s="346"/>
      <c r="X1109" s="346"/>
      <c r="Y1109" s="278" t="s">
        <v>299</v>
      </c>
      <c r="Z1109" s="894"/>
      <c r="AA1109" s="894"/>
      <c r="AB1109" s="894"/>
      <c r="AC1109" s="278" t="s">
        <v>245</v>
      </c>
      <c r="AD1109" s="278"/>
      <c r="AE1109" s="278"/>
      <c r="AF1109" s="278"/>
      <c r="AG1109" s="278"/>
      <c r="AH1109" s="346" t="s">
        <v>258</v>
      </c>
      <c r="AI1109" s="347"/>
      <c r="AJ1109" s="347"/>
      <c r="AK1109" s="347"/>
      <c r="AL1109" s="347" t="s">
        <v>21</v>
      </c>
      <c r="AM1109" s="347"/>
      <c r="AN1109" s="347"/>
      <c r="AO1109" s="897"/>
      <c r="AP1109" s="425" t="s">
        <v>330</v>
      </c>
      <c r="AQ1109" s="425"/>
      <c r="AR1109" s="425"/>
      <c r="AS1109" s="425"/>
      <c r="AT1109" s="425"/>
      <c r="AU1109" s="425"/>
      <c r="AV1109" s="425"/>
      <c r="AW1109" s="425"/>
      <c r="AX1109" s="425"/>
    </row>
    <row r="1110" spans="1:51" ht="30" customHeight="1" x14ac:dyDescent="0.15">
      <c r="A1110" s="403">
        <v>1</v>
      </c>
      <c r="B1110" s="403">
        <v>1</v>
      </c>
      <c r="C1110" s="896"/>
      <c r="D1110" s="896"/>
      <c r="E1110" s="263" t="s">
        <v>782</v>
      </c>
      <c r="F1110" s="895"/>
      <c r="G1110" s="895"/>
      <c r="H1110" s="895"/>
      <c r="I1110" s="895"/>
      <c r="J1110" s="418" t="s">
        <v>783</v>
      </c>
      <c r="K1110" s="419"/>
      <c r="L1110" s="419"/>
      <c r="M1110" s="419"/>
      <c r="N1110" s="419"/>
      <c r="O1110" s="419"/>
      <c r="P1110" s="423" t="s">
        <v>784</v>
      </c>
      <c r="Q1110" s="318"/>
      <c r="R1110" s="318"/>
      <c r="S1110" s="318"/>
      <c r="T1110" s="318"/>
      <c r="U1110" s="318"/>
      <c r="V1110" s="318"/>
      <c r="W1110" s="318"/>
      <c r="X1110" s="318"/>
      <c r="Y1110" s="319" t="s">
        <v>784</v>
      </c>
      <c r="Z1110" s="320"/>
      <c r="AA1110" s="320"/>
      <c r="AB1110" s="321"/>
      <c r="AC1110" s="323"/>
      <c r="AD1110" s="324"/>
      <c r="AE1110" s="324"/>
      <c r="AF1110" s="324"/>
      <c r="AG1110" s="324"/>
      <c r="AH1110" s="325" t="s">
        <v>784</v>
      </c>
      <c r="AI1110" s="326"/>
      <c r="AJ1110" s="326"/>
      <c r="AK1110" s="326"/>
      <c r="AL1110" s="327" t="s">
        <v>784</v>
      </c>
      <c r="AM1110" s="328"/>
      <c r="AN1110" s="328"/>
      <c r="AO1110" s="329"/>
      <c r="AP1110" s="322" t="s">
        <v>783</v>
      </c>
      <c r="AQ1110" s="322"/>
      <c r="AR1110" s="322"/>
      <c r="AS1110" s="322"/>
      <c r="AT1110" s="322"/>
      <c r="AU1110" s="322"/>
      <c r="AV1110" s="322"/>
      <c r="AW1110" s="322"/>
      <c r="AX1110" s="322"/>
    </row>
    <row r="1111" spans="1:51" ht="30" hidden="1" customHeight="1" x14ac:dyDescent="0.15">
      <c r="A1111" s="403">
        <v>2</v>
      </c>
      <c r="B1111" s="403">
        <v>1</v>
      </c>
      <c r="C1111" s="896"/>
      <c r="D1111" s="896"/>
      <c r="E1111" s="895"/>
      <c r="F1111" s="895"/>
      <c r="G1111" s="895"/>
      <c r="H1111" s="895"/>
      <c r="I1111" s="895"/>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6"/>
      <c r="D1112" s="896"/>
      <c r="E1112" s="895"/>
      <c r="F1112" s="895"/>
      <c r="G1112" s="895"/>
      <c r="H1112" s="895"/>
      <c r="I1112" s="895"/>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6"/>
      <c r="D1113" s="896"/>
      <c r="E1113" s="895"/>
      <c r="F1113" s="895"/>
      <c r="G1113" s="895"/>
      <c r="H1113" s="895"/>
      <c r="I1113" s="895"/>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6"/>
      <c r="D1114" s="896"/>
      <c r="E1114" s="895"/>
      <c r="F1114" s="895"/>
      <c r="G1114" s="895"/>
      <c r="H1114" s="895"/>
      <c r="I1114" s="895"/>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6"/>
      <c r="D1115" s="896"/>
      <c r="E1115" s="895"/>
      <c r="F1115" s="895"/>
      <c r="G1115" s="895"/>
      <c r="H1115" s="895"/>
      <c r="I1115" s="895"/>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6"/>
      <c r="D1116" s="896"/>
      <c r="E1116" s="895"/>
      <c r="F1116" s="895"/>
      <c r="G1116" s="895"/>
      <c r="H1116" s="895"/>
      <c r="I1116" s="895"/>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6"/>
      <c r="D1117" s="896"/>
      <c r="E1117" s="895"/>
      <c r="F1117" s="895"/>
      <c r="G1117" s="895"/>
      <c r="H1117" s="895"/>
      <c r="I1117" s="895"/>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6"/>
      <c r="D1118" s="896"/>
      <c r="E1118" s="895"/>
      <c r="F1118" s="895"/>
      <c r="G1118" s="895"/>
      <c r="H1118" s="895"/>
      <c r="I1118" s="895"/>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6"/>
      <c r="D1119" s="896"/>
      <c r="E1119" s="895"/>
      <c r="F1119" s="895"/>
      <c r="G1119" s="895"/>
      <c r="H1119" s="895"/>
      <c r="I1119" s="895"/>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6"/>
      <c r="D1120" s="896"/>
      <c r="E1120" s="895"/>
      <c r="F1120" s="895"/>
      <c r="G1120" s="895"/>
      <c r="H1120" s="895"/>
      <c r="I1120" s="895"/>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6"/>
      <c r="D1121" s="896"/>
      <c r="E1121" s="895"/>
      <c r="F1121" s="895"/>
      <c r="G1121" s="895"/>
      <c r="H1121" s="895"/>
      <c r="I1121" s="895"/>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6"/>
      <c r="D1122" s="896"/>
      <c r="E1122" s="895"/>
      <c r="F1122" s="895"/>
      <c r="G1122" s="895"/>
      <c r="H1122" s="895"/>
      <c r="I1122" s="895"/>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6"/>
      <c r="D1123" s="896"/>
      <c r="E1123" s="895"/>
      <c r="F1123" s="895"/>
      <c r="G1123" s="895"/>
      <c r="H1123" s="895"/>
      <c r="I1123" s="895"/>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6"/>
      <c r="D1124" s="896"/>
      <c r="E1124" s="895"/>
      <c r="F1124" s="895"/>
      <c r="G1124" s="895"/>
      <c r="H1124" s="895"/>
      <c r="I1124" s="895"/>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6"/>
      <c r="D1125" s="896"/>
      <c r="E1125" s="895"/>
      <c r="F1125" s="895"/>
      <c r="G1125" s="895"/>
      <c r="H1125" s="895"/>
      <c r="I1125" s="895"/>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6"/>
      <c r="D1126" s="896"/>
      <c r="E1126" s="895"/>
      <c r="F1126" s="895"/>
      <c r="G1126" s="895"/>
      <c r="H1126" s="895"/>
      <c r="I1126" s="895"/>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6"/>
      <c r="D1127" s="896"/>
      <c r="E1127" s="263"/>
      <c r="F1127" s="895"/>
      <c r="G1127" s="895"/>
      <c r="H1127" s="895"/>
      <c r="I1127" s="895"/>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6"/>
      <c r="D1128" s="896"/>
      <c r="E1128" s="895"/>
      <c r="F1128" s="895"/>
      <c r="G1128" s="895"/>
      <c r="H1128" s="895"/>
      <c r="I1128" s="895"/>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6"/>
      <c r="D1129" s="896"/>
      <c r="E1129" s="895"/>
      <c r="F1129" s="895"/>
      <c r="G1129" s="895"/>
      <c r="H1129" s="895"/>
      <c r="I1129" s="895"/>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6"/>
      <c r="D1130" s="896"/>
      <c r="E1130" s="895"/>
      <c r="F1130" s="895"/>
      <c r="G1130" s="895"/>
      <c r="H1130" s="895"/>
      <c r="I1130" s="895"/>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6"/>
      <c r="D1131" s="896"/>
      <c r="E1131" s="895"/>
      <c r="F1131" s="895"/>
      <c r="G1131" s="895"/>
      <c r="H1131" s="895"/>
      <c r="I1131" s="895"/>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6"/>
      <c r="D1132" s="896"/>
      <c r="E1132" s="895"/>
      <c r="F1132" s="895"/>
      <c r="G1132" s="895"/>
      <c r="H1132" s="895"/>
      <c r="I1132" s="895"/>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6"/>
      <c r="D1133" s="896"/>
      <c r="E1133" s="895"/>
      <c r="F1133" s="895"/>
      <c r="G1133" s="895"/>
      <c r="H1133" s="895"/>
      <c r="I1133" s="895"/>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6"/>
      <c r="D1134" s="896"/>
      <c r="E1134" s="895"/>
      <c r="F1134" s="895"/>
      <c r="G1134" s="895"/>
      <c r="H1134" s="895"/>
      <c r="I1134" s="895"/>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6"/>
      <c r="D1135" s="896"/>
      <c r="E1135" s="895"/>
      <c r="F1135" s="895"/>
      <c r="G1135" s="895"/>
      <c r="H1135" s="895"/>
      <c r="I1135" s="895"/>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6"/>
      <c r="D1136" s="896"/>
      <c r="E1136" s="895"/>
      <c r="F1136" s="895"/>
      <c r="G1136" s="895"/>
      <c r="H1136" s="895"/>
      <c r="I1136" s="895"/>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6"/>
      <c r="D1137" s="896"/>
      <c r="E1137" s="895"/>
      <c r="F1137" s="895"/>
      <c r="G1137" s="895"/>
      <c r="H1137" s="895"/>
      <c r="I1137" s="895"/>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6"/>
      <c r="D1138" s="896"/>
      <c r="E1138" s="895"/>
      <c r="F1138" s="895"/>
      <c r="G1138" s="895"/>
      <c r="H1138" s="895"/>
      <c r="I1138" s="895"/>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6"/>
      <c r="D1139" s="896"/>
      <c r="E1139" s="895"/>
      <c r="F1139" s="895"/>
      <c r="G1139" s="895"/>
      <c r="H1139" s="895"/>
      <c r="I1139" s="895"/>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746</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9" t="s">
        <v>146</v>
      </c>
      <c r="H2" s="783"/>
      <c r="I2" s="783"/>
      <c r="J2" s="783"/>
      <c r="K2" s="783"/>
      <c r="L2" s="783"/>
      <c r="M2" s="783"/>
      <c r="N2" s="783"/>
      <c r="O2" s="784"/>
      <c r="P2" s="782" t="s">
        <v>59</v>
      </c>
      <c r="Q2" s="783"/>
      <c r="R2" s="783"/>
      <c r="S2" s="783"/>
      <c r="T2" s="783"/>
      <c r="U2" s="783"/>
      <c r="V2" s="783"/>
      <c r="W2" s="783"/>
      <c r="X2" s="784"/>
      <c r="Y2" s="1010"/>
      <c r="Z2" s="411"/>
      <c r="AA2" s="412"/>
      <c r="AB2" s="1014" t="s">
        <v>11</v>
      </c>
      <c r="AC2" s="1015"/>
      <c r="AD2" s="1016"/>
      <c r="AE2" s="1002" t="s">
        <v>389</v>
      </c>
      <c r="AF2" s="1002"/>
      <c r="AG2" s="1002"/>
      <c r="AH2" s="1002"/>
      <c r="AI2" s="1002" t="s">
        <v>411</v>
      </c>
      <c r="AJ2" s="1002"/>
      <c r="AK2" s="1002"/>
      <c r="AL2" s="460"/>
      <c r="AM2" s="1002" t="s">
        <v>508</v>
      </c>
      <c r="AN2" s="1002"/>
      <c r="AO2" s="1002"/>
      <c r="AP2" s="460"/>
      <c r="AQ2" s="215" t="s">
        <v>232</v>
      </c>
      <c r="AR2" s="199"/>
      <c r="AS2" s="199"/>
      <c r="AT2" s="200"/>
      <c r="AU2" s="370" t="s">
        <v>134</v>
      </c>
      <c r="AV2" s="370"/>
      <c r="AW2" s="370"/>
      <c r="AX2" s="371"/>
      <c r="AY2" s="34">
        <f>COUNTA($G$4)</f>
        <v>0</v>
      </c>
    </row>
    <row r="3" spans="1:51" ht="18.75" customHeight="1" x14ac:dyDescent="0.15">
      <c r="A3" s="514"/>
      <c r="B3" s="515"/>
      <c r="C3" s="515"/>
      <c r="D3" s="515"/>
      <c r="E3" s="515"/>
      <c r="F3" s="516"/>
      <c r="G3" s="569"/>
      <c r="H3" s="376"/>
      <c r="I3" s="376"/>
      <c r="J3" s="376"/>
      <c r="K3" s="376"/>
      <c r="L3" s="376"/>
      <c r="M3" s="376"/>
      <c r="N3" s="376"/>
      <c r="O3" s="570"/>
      <c r="P3" s="582"/>
      <c r="Q3" s="376"/>
      <c r="R3" s="376"/>
      <c r="S3" s="376"/>
      <c r="T3" s="376"/>
      <c r="U3" s="376"/>
      <c r="V3" s="376"/>
      <c r="W3" s="376"/>
      <c r="X3" s="570"/>
      <c r="Y3" s="1011"/>
      <c r="Z3" s="1012"/>
      <c r="AA3" s="1013"/>
      <c r="AB3" s="1017"/>
      <c r="AC3" s="1018"/>
      <c r="AD3" s="1019"/>
      <c r="AE3" s="387"/>
      <c r="AF3" s="387"/>
      <c r="AG3" s="387"/>
      <c r="AH3" s="387"/>
      <c r="AI3" s="387"/>
      <c r="AJ3" s="387"/>
      <c r="AK3" s="387"/>
      <c r="AL3" s="333"/>
      <c r="AM3" s="387"/>
      <c r="AN3" s="387"/>
      <c r="AO3" s="387"/>
      <c r="AP3" s="333"/>
      <c r="AQ3" s="271"/>
      <c r="AR3" s="272"/>
      <c r="AS3" s="179" t="s">
        <v>233</v>
      </c>
      <c r="AT3" s="202"/>
      <c r="AU3" s="272"/>
      <c r="AV3" s="272"/>
      <c r="AW3" s="376" t="s">
        <v>179</v>
      </c>
      <c r="AX3" s="377"/>
      <c r="AY3" s="34">
        <f>$AY$2</f>
        <v>0</v>
      </c>
    </row>
    <row r="4" spans="1:51" ht="22.5" customHeight="1" x14ac:dyDescent="0.15">
      <c r="A4" s="517"/>
      <c r="B4" s="515"/>
      <c r="C4" s="515"/>
      <c r="D4" s="515"/>
      <c r="E4" s="515"/>
      <c r="F4" s="516"/>
      <c r="G4" s="542"/>
      <c r="H4" s="1020"/>
      <c r="I4" s="1020"/>
      <c r="J4" s="1020"/>
      <c r="K4" s="1020"/>
      <c r="L4" s="1020"/>
      <c r="M4" s="1020"/>
      <c r="N4" s="1020"/>
      <c r="O4" s="1021"/>
      <c r="P4" s="191"/>
      <c r="Q4" s="1028"/>
      <c r="R4" s="1028"/>
      <c r="S4" s="1028"/>
      <c r="T4" s="1028"/>
      <c r="U4" s="1028"/>
      <c r="V4" s="1028"/>
      <c r="W4" s="1028"/>
      <c r="X4" s="1029"/>
      <c r="Y4" s="1006" t="s">
        <v>12</v>
      </c>
      <c r="Z4" s="1007"/>
      <c r="AA4" s="1008"/>
      <c r="AB4" s="553"/>
      <c r="AC4" s="1009"/>
      <c r="AD4" s="1009"/>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4" t="s">
        <v>54</v>
      </c>
      <c r="Z5" s="1003"/>
      <c r="AA5" s="1004"/>
      <c r="AB5" s="524"/>
      <c r="AC5" s="1005"/>
      <c r="AD5" s="1005"/>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180</v>
      </c>
      <c r="AC6" s="1035"/>
      <c r="AD6" s="1035"/>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4" t="s">
        <v>349</v>
      </c>
      <c r="B9" s="515"/>
      <c r="C9" s="515"/>
      <c r="D9" s="515"/>
      <c r="E9" s="515"/>
      <c r="F9" s="516"/>
      <c r="G9" s="799" t="s">
        <v>146</v>
      </c>
      <c r="H9" s="783"/>
      <c r="I9" s="783"/>
      <c r="J9" s="783"/>
      <c r="K9" s="783"/>
      <c r="L9" s="783"/>
      <c r="M9" s="783"/>
      <c r="N9" s="783"/>
      <c r="O9" s="784"/>
      <c r="P9" s="782" t="s">
        <v>59</v>
      </c>
      <c r="Q9" s="783"/>
      <c r="R9" s="783"/>
      <c r="S9" s="783"/>
      <c r="T9" s="783"/>
      <c r="U9" s="783"/>
      <c r="V9" s="783"/>
      <c r="W9" s="783"/>
      <c r="X9" s="784"/>
      <c r="Y9" s="1010"/>
      <c r="Z9" s="411"/>
      <c r="AA9" s="412"/>
      <c r="AB9" s="1014" t="s">
        <v>11</v>
      </c>
      <c r="AC9" s="1015"/>
      <c r="AD9" s="1016"/>
      <c r="AE9" s="1002" t="s">
        <v>389</v>
      </c>
      <c r="AF9" s="1002"/>
      <c r="AG9" s="1002"/>
      <c r="AH9" s="1002"/>
      <c r="AI9" s="1002" t="s">
        <v>411</v>
      </c>
      <c r="AJ9" s="1002"/>
      <c r="AK9" s="1002"/>
      <c r="AL9" s="460"/>
      <c r="AM9" s="1002" t="s">
        <v>508</v>
      </c>
      <c r="AN9" s="1002"/>
      <c r="AO9" s="1002"/>
      <c r="AP9" s="460"/>
      <c r="AQ9" s="215" t="s">
        <v>232</v>
      </c>
      <c r="AR9" s="199"/>
      <c r="AS9" s="199"/>
      <c r="AT9" s="200"/>
      <c r="AU9" s="370" t="s">
        <v>134</v>
      </c>
      <c r="AV9" s="370"/>
      <c r="AW9" s="370"/>
      <c r="AX9" s="371"/>
      <c r="AY9" s="34">
        <f>COUNTA($G$11)</f>
        <v>0</v>
      </c>
    </row>
    <row r="10" spans="1:51" ht="18.75" customHeight="1" x14ac:dyDescent="0.15">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11"/>
      <c r="Z10" s="1012"/>
      <c r="AA10" s="1013"/>
      <c r="AB10" s="1017"/>
      <c r="AC10" s="1018"/>
      <c r="AD10" s="1019"/>
      <c r="AE10" s="387"/>
      <c r="AF10" s="387"/>
      <c r="AG10" s="387"/>
      <c r="AH10" s="387"/>
      <c r="AI10" s="387"/>
      <c r="AJ10" s="387"/>
      <c r="AK10" s="387"/>
      <c r="AL10" s="333"/>
      <c r="AM10" s="387"/>
      <c r="AN10" s="387"/>
      <c r="AO10" s="387"/>
      <c r="AP10" s="333"/>
      <c r="AQ10" s="271"/>
      <c r="AR10" s="272"/>
      <c r="AS10" s="179" t="s">
        <v>233</v>
      </c>
      <c r="AT10" s="202"/>
      <c r="AU10" s="272"/>
      <c r="AV10" s="272"/>
      <c r="AW10" s="376" t="s">
        <v>179</v>
      </c>
      <c r="AX10" s="377"/>
      <c r="AY10" s="34">
        <f>$AY$9</f>
        <v>0</v>
      </c>
    </row>
    <row r="11" spans="1:51" ht="22.5" customHeight="1" x14ac:dyDescent="0.15">
      <c r="A11" s="517"/>
      <c r="B11" s="515"/>
      <c r="C11" s="515"/>
      <c r="D11" s="515"/>
      <c r="E11" s="515"/>
      <c r="F11" s="516"/>
      <c r="G11" s="542"/>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3"/>
      <c r="AC11" s="1009"/>
      <c r="AD11" s="1009"/>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4"/>
      <c r="AC12" s="1005"/>
      <c r="AD12" s="1005"/>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180</v>
      </c>
      <c r="AC13" s="1035"/>
      <c r="AD13" s="1035"/>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4" t="s">
        <v>349</v>
      </c>
      <c r="B16" s="515"/>
      <c r="C16" s="515"/>
      <c r="D16" s="515"/>
      <c r="E16" s="515"/>
      <c r="F16" s="516"/>
      <c r="G16" s="799" t="s">
        <v>146</v>
      </c>
      <c r="H16" s="783"/>
      <c r="I16" s="783"/>
      <c r="J16" s="783"/>
      <c r="K16" s="783"/>
      <c r="L16" s="783"/>
      <c r="M16" s="783"/>
      <c r="N16" s="783"/>
      <c r="O16" s="784"/>
      <c r="P16" s="782" t="s">
        <v>59</v>
      </c>
      <c r="Q16" s="783"/>
      <c r="R16" s="783"/>
      <c r="S16" s="783"/>
      <c r="T16" s="783"/>
      <c r="U16" s="783"/>
      <c r="V16" s="783"/>
      <c r="W16" s="783"/>
      <c r="X16" s="784"/>
      <c r="Y16" s="1010"/>
      <c r="Z16" s="411"/>
      <c r="AA16" s="412"/>
      <c r="AB16" s="1014" t="s">
        <v>11</v>
      </c>
      <c r="AC16" s="1015"/>
      <c r="AD16" s="1016"/>
      <c r="AE16" s="1002" t="s">
        <v>389</v>
      </c>
      <c r="AF16" s="1002"/>
      <c r="AG16" s="1002"/>
      <c r="AH16" s="1002"/>
      <c r="AI16" s="1002" t="s">
        <v>411</v>
      </c>
      <c r="AJ16" s="1002"/>
      <c r="AK16" s="1002"/>
      <c r="AL16" s="460"/>
      <c r="AM16" s="1002" t="s">
        <v>508</v>
      </c>
      <c r="AN16" s="1002"/>
      <c r="AO16" s="1002"/>
      <c r="AP16" s="460"/>
      <c r="AQ16" s="215" t="s">
        <v>232</v>
      </c>
      <c r="AR16" s="199"/>
      <c r="AS16" s="199"/>
      <c r="AT16" s="200"/>
      <c r="AU16" s="370" t="s">
        <v>134</v>
      </c>
      <c r="AV16" s="370"/>
      <c r="AW16" s="370"/>
      <c r="AX16" s="371"/>
      <c r="AY16" s="34">
        <f>COUNTA($G$18)</f>
        <v>0</v>
      </c>
    </row>
    <row r="17" spans="1:51" ht="18.75" customHeight="1" x14ac:dyDescent="0.15">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11"/>
      <c r="Z17" s="1012"/>
      <c r="AA17" s="1013"/>
      <c r="AB17" s="1017"/>
      <c r="AC17" s="1018"/>
      <c r="AD17" s="1019"/>
      <c r="AE17" s="387"/>
      <c r="AF17" s="387"/>
      <c r="AG17" s="387"/>
      <c r="AH17" s="387"/>
      <c r="AI17" s="387"/>
      <c r="AJ17" s="387"/>
      <c r="AK17" s="387"/>
      <c r="AL17" s="333"/>
      <c r="AM17" s="387"/>
      <c r="AN17" s="387"/>
      <c r="AO17" s="387"/>
      <c r="AP17" s="333"/>
      <c r="AQ17" s="271"/>
      <c r="AR17" s="272"/>
      <c r="AS17" s="179" t="s">
        <v>233</v>
      </c>
      <c r="AT17" s="202"/>
      <c r="AU17" s="272"/>
      <c r="AV17" s="272"/>
      <c r="AW17" s="376" t="s">
        <v>179</v>
      </c>
      <c r="AX17" s="377"/>
      <c r="AY17" s="34">
        <f>$AY$16</f>
        <v>0</v>
      </c>
    </row>
    <row r="18" spans="1:51" ht="22.5" customHeight="1" x14ac:dyDescent="0.15">
      <c r="A18" s="517"/>
      <c r="B18" s="515"/>
      <c r="C18" s="515"/>
      <c r="D18" s="515"/>
      <c r="E18" s="515"/>
      <c r="F18" s="516"/>
      <c r="G18" s="542"/>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3"/>
      <c r="AC18" s="1009"/>
      <c r="AD18" s="1009"/>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4"/>
      <c r="AC19" s="1005"/>
      <c r="AD19" s="1005"/>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180</v>
      </c>
      <c r="AC20" s="1035"/>
      <c r="AD20" s="1035"/>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4" t="s">
        <v>349</v>
      </c>
      <c r="B23" s="515"/>
      <c r="C23" s="515"/>
      <c r="D23" s="515"/>
      <c r="E23" s="515"/>
      <c r="F23" s="516"/>
      <c r="G23" s="799" t="s">
        <v>146</v>
      </c>
      <c r="H23" s="783"/>
      <c r="I23" s="783"/>
      <c r="J23" s="783"/>
      <c r="K23" s="783"/>
      <c r="L23" s="783"/>
      <c r="M23" s="783"/>
      <c r="N23" s="783"/>
      <c r="O23" s="784"/>
      <c r="P23" s="782" t="s">
        <v>59</v>
      </c>
      <c r="Q23" s="783"/>
      <c r="R23" s="783"/>
      <c r="S23" s="783"/>
      <c r="T23" s="783"/>
      <c r="U23" s="783"/>
      <c r="V23" s="783"/>
      <c r="W23" s="783"/>
      <c r="X23" s="784"/>
      <c r="Y23" s="1010"/>
      <c r="Z23" s="411"/>
      <c r="AA23" s="412"/>
      <c r="AB23" s="1014" t="s">
        <v>11</v>
      </c>
      <c r="AC23" s="1015"/>
      <c r="AD23" s="1016"/>
      <c r="AE23" s="1002" t="s">
        <v>389</v>
      </c>
      <c r="AF23" s="1002"/>
      <c r="AG23" s="1002"/>
      <c r="AH23" s="1002"/>
      <c r="AI23" s="1002" t="s">
        <v>411</v>
      </c>
      <c r="AJ23" s="1002"/>
      <c r="AK23" s="1002"/>
      <c r="AL23" s="460"/>
      <c r="AM23" s="1002" t="s">
        <v>508</v>
      </c>
      <c r="AN23" s="1002"/>
      <c r="AO23" s="1002"/>
      <c r="AP23" s="460"/>
      <c r="AQ23" s="215" t="s">
        <v>232</v>
      </c>
      <c r="AR23" s="199"/>
      <c r="AS23" s="199"/>
      <c r="AT23" s="200"/>
      <c r="AU23" s="370" t="s">
        <v>134</v>
      </c>
      <c r="AV23" s="370"/>
      <c r="AW23" s="370"/>
      <c r="AX23" s="371"/>
      <c r="AY23" s="34">
        <f>COUNTA($G$25)</f>
        <v>0</v>
      </c>
    </row>
    <row r="24" spans="1:51" ht="18.75" customHeight="1" x14ac:dyDescent="0.15">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11"/>
      <c r="Z24" s="1012"/>
      <c r="AA24" s="1013"/>
      <c r="AB24" s="1017"/>
      <c r="AC24" s="1018"/>
      <c r="AD24" s="1019"/>
      <c r="AE24" s="387"/>
      <c r="AF24" s="387"/>
      <c r="AG24" s="387"/>
      <c r="AH24" s="387"/>
      <c r="AI24" s="387"/>
      <c r="AJ24" s="387"/>
      <c r="AK24" s="387"/>
      <c r="AL24" s="333"/>
      <c r="AM24" s="387"/>
      <c r="AN24" s="387"/>
      <c r="AO24" s="387"/>
      <c r="AP24" s="333"/>
      <c r="AQ24" s="271"/>
      <c r="AR24" s="272"/>
      <c r="AS24" s="179" t="s">
        <v>233</v>
      </c>
      <c r="AT24" s="202"/>
      <c r="AU24" s="272"/>
      <c r="AV24" s="272"/>
      <c r="AW24" s="376" t="s">
        <v>179</v>
      </c>
      <c r="AX24" s="377"/>
      <c r="AY24" s="34">
        <f>$AY$23</f>
        <v>0</v>
      </c>
    </row>
    <row r="25" spans="1:51" ht="22.5" customHeight="1" x14ac:dyDescent="0.15">
      <c r="A25" s="517"/>
      <c r="B25" s="515"/>
      <c r="C25" s="515"/>
      <c r="D25" s="515"/>
      <c r="E25" s="515"/>
      <c r="F25" s="516"/>
      <c r="G25" s="542"/>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3"/>
      <c r="AC25" s="1009"/>
      <c r="AD25" s="1009"/>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4"/>
      <c r="AC26" s="1005"/>
      <c r="AD26" s="1005"/>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180</v>
      </c>
      <c r="AC27" s="1035"/>
      <c r="AD27" s="1035"/>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4" t="s">
        <v>349</v>
      </c>
      <c r="B30" s="515"/>
      <c r="C30" s="515"/>
      <c r="D30" s="515"/>
      <c r="E30" s="515"/>
      <c r="F30" s="516"/>
      <c r="G30" s="799" t="s">
        <v>146</v>
      </c>
      <c r="H30" s="783"/>
      <c r="I30" s="783"/>
      <c r="J30" s="783"/>
      <c r="K30" s="783"/>
      <c r="L30" s="783"/>
      <c r="M30" s="783"/>
      <c r="N30" s="783"/>
      <c r="O30" s="784"/>
      <c r="P30" s="782" t="s">
        <v>59</v>
      </c>
      <c r="Q30" s="783"/>
      <c r="R30" s="783"/>
      <c r="S30" s="783"/>
      <c r="T30" s="783"/>
      <c r="U30" s="783"/>
      <c r="V30" s="783"/>
      <c r="W30" s="783"/>
      <c r="X30" s="784"/>
      <c r="Y30" s="1010"/>
      <c r="Z30" s="411"/>
      <c r="AA30" s="412"/>
      <c r="AB30" s="1014" t="s">
        <v>11</v>
      </c>
      <c r="AC30" s="1015"/>
      <c r="AD30" s="1016"/>
      <c r="AE30" s="1002" t="s">
        <v>389</v>
      </c>
      <c r="AF30" s="1002"/>
      <c r="AG30" s="1002"/>
      <c r="AH30" s="1002"/>
      <c r="AI30" s="1002" t="s">
        <v>411</v>
      </c>
      <c r="AJ30" s="1002"/>
      <c r="AK30" s="1002"/>
      <c r="AL30" s="460"/>
      <c r="AM30" s="1002" t="s">
        <v>508</v>
      </c>
      <c r="AN30" s="1002"/>
      <c r="AO30" s="1002"/>
      <c r="AP30" s="460"/>
      <c r="AQ30" s="215" t="s">
        <v>232</v>
      </c>
      <c r="AR30" s="199"/>
      <c r="AS30" s="199"/>
      <c r="AT30" s="200"/>
      <c r="AU30" s="370" t="s">
        <v>134</v>
      </c>
      <c r="AV30" s="370"/>
      <c r="AW30" s="370"/>
      <c r="AX30" s="371"/>
      <c r="AY30" s="34">
        <f>COUNTA($G$32)</f>
        <v>0</v>
      </c>
    </row>
    <row r="31" spans="1:51"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11"/>
      <c r="Z31" s="1012"/>
      <c r="AA31" s="1013"/>
      <c r="AB31" s="1017"/>
      <c r="AC31" s="1018"/>
      <c r="AD31" s="1019"/>
      <c r="AE31" s="387"/>
      <c r="AF31" s="387"/>
      <c r="AG31" s="387"/>
      <c r="AH31" s="387"/>
      <c r="AI31" s="387"/>
      <c r="AJ31" s="387"/>
      <c r="AK31" s="387"/>
      <c r="AL31" s="333"/>
      <c r="AM31" s="387"/>
      <c r="AN31" s="387"/>
      <c r="AO31" s="387"/>
      <c r="AP31" s="333"/>
      <c r="AQ31" s="271"/>
      <c r="AR31" s="272"/>
      <c r="AS31" s="179" t="s">
        <v>233</v>
      </c>
      <c r="AT31" s="202"/>
      <c r="AU31" s="272"/>
      <c r="AV31" s="272"/>
      <c r="AW31" s="376" t="s">
        <v>179</v>
      </c>
      <c r="AX31" s="377"/>
      <c r="AY31" s="34">
        <f>$AY$30</f>
        <v>0</v>
      </c>
    </row>
    <row r="32" spans="1:51" ht="22.5" customHeight="1" x14ac:dyDescent="0.15">
      <c r="A32" s="517"/>
      <c r="B32" s="515"/>
      <c r="C32" s="515"/>
      <c r="D32" s="515"/>
      <c r="E32" s="515"/>
      <c r="F32" s="516"/>
      <c r="G32" s="542"/>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3"/>
      <c r="AC32" s="1009"/>
      <c r="AD32" s="1009"/>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4"/>
      <c r="AC33" s="1005"/>
      <c r="AD33" s="1005"/>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180</v>
      </c>
      <c r="AC34" s="1035"/>
      <c r="AD34" s="1035"/>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4" t="s">
        <v>349</v>
      </c>
      <c r="B37" s="515"/>
      <c r="C37" s="515"/>
      <c r="D37" s="515"/>
      <c r="E37" s="515"/>
      <c r="F37" s="516"/>
      <c r="G37" s="799" t="s">
        <v>146</v>
      </c>
      <c r="H37" s="783"/>
      <c r="I37" s="783"/>
      <c r="J37" s="783"/>
      <c r="K37" s="783"/>
      <c r="L37" s="783"/>
      <c r="M37" s="783"/>
      <c r="N37" s="783"/>
      <c r="O37" s="784"/>
      <c r="P37" s="782" t="s">
        <v>59</v>
      </c>
      <c r="Q37" s="783"/>
      <c r="R37" s="783"/>
      <c r="S37" s="783"/>
      <c r="T37" s="783"/>
      <c r="U37" s="783"/>
      <c r="V37" s="783"/>
      <c r="W37" s="783"/>
      <c r="X37" s="784"/>
      <c r="Y37" s="1010"/>
      <c r="Z37" s="411"/>
      <c r="AA37" s="412"/>
      <c r="AB37" s="1014" t="s">
        <v>11</v>
      </c>
      <c r="AC37" s="1015"/>
      <c r="AD37" s="1016"/>
      <c r="AE37" s="1002" t="s">
        <v>389</v>
      </c>
      <c r="AF37" s="1002"/>
      <c r="AG37" s="1002"/>
      <c r="AH37" s="1002"/>
      <c r="AI37" s="1002" t="s">
        <v>411</v>
      </c>
      <c r="AJ37" s="1002"/>
      <c r="AK37" s="1002"/>
      <c r="AL37" s="460"/>
      <c r="AM37" s="1002" t="s">
        <v>508</v>
      </c>
      <c r="AN37" s="1002"/>
      <c r="AO37" s="1002"/>
      <c r="AP37" s="460"/>
      <c r="AQ37" s="215" t="s">
        <v>232</v>
      </c>
      <c r="AR37" s="199"/>
      <c r="AS37" s="199"/>
      <c r="AT37" s="200"/>
      <c r="AU37" s="370" t="s">
        <v>134</v>
      </c>
      <c r="AV37" s="370"/>
      <c r="AW37" s="370"/>
      <c r="AX37" s="371"/>
      <c r="AY37" s="34">
        <f>COUNTA($G$39)</f>
        <v>0</v>
      </c>
    </row>
    <row r="38" spans="1:51"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11"/>
      <c r="Z38" s="1012"/>
      <c r="AA38" s="1013"/>
      <c r="AB38" s="1017"/>
      <c r="AC38" s="1018"/>
      <c r="AD38" s="1019"/>
      <c r="AE38" s="387"/>
      <c r="AF38" s="387"/>
      <c r="AG38" s="387"/>
      <c r="AH38" s="387"/>
      <c r="AI38" s="387"/>
      <c r="AJ38" s="387"/>
      <c r="AK38" s="387"/>
      <c r="AL38" s="333"/>
      <c r="AM38" s="387"/>
      <c r="AN38" s="387"/>
      <c r="AO38" s="387"/>
      <c r="AP38" s="333"/>
      <c r="AQ38" s="271"/>
      <c r="AR38" s="272"/>
      <c r="AS38" s="179" t="s">
        <v>233</v>
      </c>
      <c r="AT38" s="202"/>
      <c r="AU38" s="272"/>
      <c r="AV38" s="272"/>
      <c r="AW38" s="376" t="s">
        <v>179</v>
      </c>
      <c r="AX38" s="377"/>
      <c r="AY38" s="34">
        <f>$AY$37</f>
        <v>0</v>
      </c>
    </row>
    <row r="39" spans="1:51" ht="22.5" customHeight="1" x14ac:dyDescent="0.15">
      <c r="A39" s="517"/>
      <c r="B39" s="515"/>
      <c r="C39" s="515"/>
      <c r="D39" s="515"/>
      <c r="E39" s="515"/>
      <c r="F39" s="516"/>
      <c r="G39" s="542"/>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3"/>
      <c r="AC39" s="1009"/>
      <c r="AD39" s="1009"/>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4"/>
      <c r="AC40" s="1005"/>
      <c r="AD40" s="1005"/>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180</v>
      </c>
      <c r="AC41" s="1035"/>
      <c r="AD41" s="1035"/>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4" t="s">
        <v>349</v>
      </c>
      <c r="B44" s="515"/>
      <c r="C44" s="515"/>
      <c r="D44" s="515"/>
      <c r="E44" s="515"/>
      <c r="F44" s="516"/>
      <c r="G44" s="799" t="s">
        <v>146</v>
      </c>
      <c r="H44" s="783"/>
      <c r="I44" s="783"/>
      <c r="J44" s="783"/>
      <c r="K44" s="783"/>
      <c r="L44" s="783"/>
      <c r="M44" s="783"/>
      <c r="N44" s="783"/>
      <c r="O44" s="784"/>
      <c r="P44" s="782" t="s">
        <v>59</v>
      </c>
      <c r="Q44" s="783"/>
      <c r="R44" s="783"/>
      <c r="S44" s="783"/>
      <c r="T44" s="783"/>
      <c r="U44" s="783"/>
      <c r="V44" s="783"/>
      <c r="W44" s="783"/>
      <c r="X44" s="784"/>
      <c r="Y44" s="1010"/>
      <c r="Z44" s="411"/>
      <c r="AA44" s="412"/>
      <c r="AB44" s="1014" t="s">
        <v>11</v>
      </c>
      <c r="AC44" s="1015"/>
      <c r="AD44" s="1016"/>
      <c r="AE44" s="1002" t="s">
        <v>389</v>
      </c>
      <c r="AF44" s="1002"/>
      <c r="AG44" s="1002"/>
      <c r="AH44" s="1002"/>
      <c r="AI44" s="1002" t="s">
        <v>411</v>
      </c>
      <c r="AJ44" s="1002"/>
      <c r="AK44" s="1002"/>
      <c r="AL44" s="460"/>
      <c r="AM44" s="1002" t="s">
        <v>508</v>
      </c>
      <c r="AN44" s="1002"/>
      <c r="AO44" s="1002"/>
      <c r="AP44" s="460"/>
      <c r="AQ44" s="215" t="s">
        <v>232</v>
      </c>
      <c r="AR44" s="199"/>
      <c r="AS44" s="199"/>
      <c r="AT44" s="200"/>
      <c r="AU44" s="370" t="s">
        <v>134</v>
      </c>
      <c r="AV44" s="370"/>
      <c r="AW44" s="370"/>
      <c r="AX44" s="371"/>
      <c r="AY44" s="34">
        <f>COUNTA($G$46)</f>
        <v>0</v>
      </c>
    </row>
    <row r="45" spans="1:51"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11"/>
      <c r="Z45" s="1012"/>
      <c r="AA45" s="1013"/>
      <c r="AB45" s="1017"/>
      <c r="AC45" s="1018"/>
      <c r="AD45" s="1019"/>
      <c r="AE45" s="387"/>
      <c r="AF45" s="387"/>
      <c r="AG45" s="387"/>
      <c r="AH45" s="387"/>
      <c r="AI45" s="387"/>
      <c r="AJ45" s="387"/>
      <c r="AK45" s="387"/>
      <c r="AL45" s="333"/>
      <c r="AM45" s="387"/>
      <c r="AN45" s="387"/>
      <c r="AO45" s="387"/>
      <c r="AP45" s="333"/>
      <c r="AQ45" s="271"/>
      <c r="AR45" s="272"/>
      <c r="AS45" s="179" t="s">
        <v>233</v>
      </c>
      <c r="AT45" s="202"/>
      <c r="AU45" s="272"/>
      <c r="AV45" s="272"/>
      <c r="AW45" s="376" t="s">
        <v>179</v>
      </c>
      <c r="AX45" s="377"/>
      <c r="AY45" s="34">
        <f>$AY$44</f>
        <v>0</v>
      </c>
    </row>
    <row r="46" spans="1:51" ht="22.5" customHeight="1" x14ac:dyDescent="0.15">
      <c r="A46" s="517"/>
      <c r="B46" s="515"/>
      <c r="C46" s="515"/>
      <c r="D46" s="515"/>
      <c r="E46" s="515"/>
      <c r="F46" s="516"/>
      <c r="G46" s="542"/>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3"/>
      <c r="AC46" s="1009"/>
      <c r="AD46" s="1009"/>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4"/>
      <c r="AC47" s="1005"/>
      <c r="AD47" s="1005"/>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180</v>
      </c>
      <c r="AC48" s="1035"/>
      <c r="AD48" s="1035"/>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4" t="s">
        <v>349</v>
      </c>
      <c r="B51" s="515"/>
      <c r="C51" s="515"/>
      <c r="D51" s="515"/>
      <c r="E51" s="515"/>
      <c r="F51" s="516"/>
      <c r="G51" s="799" t="s">
        <v>146</v>
      </c>
      <c r="H51" s="783"/>
      <c r="I51" s="783"/>
      <c r="J51" s="783"/>
      <c r="K51" s="783"/>
      <c r="L51" s="783"/>
      <c r="M51" s="783"/>
      <c r="N51" s="783"/>
      <c r="O51" s="784"/>
      <c r="P51" s="782" t="s">
        <v>59</v>
      </c>
      <c r="Q51" s="783"/>
      <c r="R51" s="783"/>
      <c r="S51" s="783"/>
      <c r="T51" s="783"/>
      <c r="U51" s="783"/>
      <c r="V51" s="783"/>
      <c r="W51" s="783"/>
      <c r="X51" s="784"/>
      <c r="Y51" s="1010"/>
      <c r="Z51" s="411"/>
      <c r="AA51" s="412"/>
      <c r="AB51" s="460" t="s">
        <v>11</v>
      </c>
      <c r="AC51" s="1015"/>
      <c r="AD51" s="1016"/>
      <c r="AE51" s="1002" t="s">
        <v>389</v>
      </c>
      <c r="AF51" s="1002"/>
      <c r="AG51" s="1002"/>
      <c r="AH51" s="1002"/>
      <c r="AI51" s="1002" t="s">
        <v>411</v>
      </c>
      <c r="AJ51" s="1002"/>
      <c r="AK51" s="1002"/>
      <c r="AL51" s="460"/>
      <c r="AM51" s="1002" t="s">
        <v>508</v>
      </c>
      <c r="AN51" s="1002"/>
      <c r="AO51" s="1002"/>
      <c r="AP51" s="460"/>
      <c r="AQ51" s="215" t="s">
        <v>232</v>
      </c>
      <c r="AR51" s="199"/>
      <c r="AS51" s="199"/>
      <c r="AT51" s="200"/>
      <c r="AU51" s="370" t="s">
        <v>134</v>
      </c>
      <c r="AV51" s="370"/>
      <c r="AW51" s="370"/>
      <c r="AX51" s="371"/>
      <c r="AY51" s="34">
        <f>COUNTA($G$53)</f>
        <v>0</v>
      </c>
    </row>
    <row r="52" spans="1:51" ht="18.75"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11"/>
      <c r="Z52" s="1012"/>
      <c r="AA52" s="1013"/>
      <c r="AB52" s="1017"/>
      <c r="AC52" s="1018"/>
      <c r="AD52" s="1019"/>
      <c r="AE52" s="387"/>
      <c r="AF52" s="387"/>
      <c r="AG52" s="387"/>
      <c r="AH52" s="387"/>
      <c r="AI52" s="387"/>
      <c r="AJ52" s="387"/>
      <c r="AK52" s="387"/>
      <c r="AL52" s="333"/>
      <c r="AM52" s="387"/>
      <c r="AN52" s="387"/>
      <c r="AO52" s="387"/>
      <c r="AP52" s="333"/>
      <c r="AQ52" s="271"/>
      <c r="AR52" s="272"/>
      <c r="AS52" s="179" t="s">
        <v>233</v>
      </c>
      <c r="AT52" s="202"/>
      <c r="AU52" s="272"/>
      <c r="AV52" s="272"/>
      <c r="AW52" s="376" t="s">
        <v>179</v>
      </c>
      <c r="AX52" s="377"/>
      <c r="AY52" s="34">
        <f>$AY$51</f>
        <v>0</v>
      </c>
    </row>
    <row r="53" spans="1:51" ht="22.5" customHeight="1" x14ac:dyDescent="0.15">
      <c r="A53" s="517"/>
      <c r="B53" s="515"/>
      <c r="C53" s="515"/>
      <c r="D53" s="515"/>
      <c r="E53" s="515"/>
      <c r="F53" s="516"/>
      <c r="G53" s="542"/>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3"/>
      <c r="AC53" s="1009"/>
      <c r="AD53" s="1009"/>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4"/>
      <c r="AC54" s="1005"/>
      <c r="AD54" s="1005"/>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180</v>
      </c>
      <c r="AC55" s="1035"/>
      <c r="AD55" s="1035"/>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4" t="s">
        <v>349</v>
      </c>
      <c r="B58" s="515"/>
      <c r="C58" s="515"/>
      <c r="D58" s="515"/>
      <c r="E58" s="515"/>
      <c r="F58" s="516"/>
      <c r="G58" s="799" t="s">
        <v>146</v>
      </c>
      <c r="H58" s="783"/>
      <c r="I58" s="783"/>
      <c r="J58" s="783"/>
      <c r="K58" s="783"/>
      <c r="L58" s="783"/>
      <c r="M58" s="783"/>
      <c r="N58" s="783"/>
      <c r="O58" s="784"/>
      <c r="P58" s="782" t="s">
        <v>59</v>
      </c>
      <c r="Q58" s="783"/>
      <c r="R58" s="783"/>
      <c r="S58" s="783"/>
      <c r="T58" s="783"/>
      <c r="U58" s="783"/>
      <c r="V58" s="783"/>
      <c r="W58" s="783"/>
      <c r="X58" s="784"/>
      <c r="Y58" s="1010"/>
      <c r="Z58" s="411"/>
      <c r="AA58" s="412"/>
      <c r="AB58" s="1014" t="s">
        <v>11</v>
      </c>
      <c r="AC58" s="1015"/>
      <c r="AD58" s="1016"/>
      <c r="AE58" s="1002" t="s">
        <v>389</v>
      </c>
      <c r="AF58" s="1002"/>
      <c r="AG58" s="1002"/>
      <c r="AH58" s="1002"/>
      <c r="AI58" s="1002" t="s">
        <v>411</v>
      </c>
      <c r="AJ58" s="1002"/>
      <c r="AK58" s="1002"/>
      <c r="AL58" s="460"/>
      <c r="AM58" s="1002" t="s">
        <v>508</v>
      </c>
      <c r="AN58" s="1002"/>
      <c r="AO58" s="1002"/>
      <c r="AP58" s="460"/>
      <c r="AQ58" s="215" t="s">
        <v>232</v>
      </c>
      <c r="AR58" s="199"/>
      <c r="AS58" s="199"/>
      <c r="AT58" s="200"/>
      <c r="AU58" s="370" t="s">
        <v>134</v>
      </c>
      <c r="AV58" s="370"/>
      <c r="AW58" s="370"/>
      <c r="AX58" s="371"/>
      <c r="AY58" s="34">
        <f>COUNTA($G$60)</f>
        <v>0</v>
      </c>
    </row>
    <row r="59" spans="1:51" ht="18.75"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11"/>
      <c r="Z59" s="1012"/>
      <c r="AA59" s="1013"/>
      <c r="AB59" s="1017"/>
      <c r="AC59" s="1018"/>
      <c r="AD59" s="1019"/>
      <c r="AE59" s="387"/>
      <c r="AF59" s="387"/>
      <c r="AG59" s="387"/>
      <c r="AH59" s="387"/>
      <c r="AI59" s="387"/>
      <c r="AJ59" s="387"/>
      <c r="AK59" s="387"/>
      <c r="AL59" s="333"/>
      <c r="AM59" s="387"/>
      <c r="AN59" s="387"/>
      <c r="AO59" s="387"/>
      <c r="AP59" s="333"/>
      <c r="AQ59" s="271"/>
      <c r="AR59" s="272"/>
      <c r="AS59" s="179" t="s">
        <v>233</v>
      </c>
      <c r="AT59" s="202"/>
      <c r="AU59" s="272"/>
      <c r="AV59" s="272"/>
      <c r="AW59" s="376" t="s">
        <v>179</v>
      </c>
      <c r="AX59" s="377"/>
      <c r="AY59" s="34">
        <f>$AY$58</f>
        <v>0</v>
      </c>
    </row>
    <row r="60" spans="1:51" ht="22.5" customHeight="1" x14ac:dyDescent="0.15">
      <c r="A60" s="517"/>
      <c r="B60" s="515"/>
      <c r="C60" s="515"/>
      <c r="D60" s="515"/>
      <c r="E60" s="515"/>
      <c r="F60" s="516"/>
      <c r="G60" s="542"/>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3"/>
      <c r="AC60" s="1009"/>
      <c r="AD60" s="1009"/>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4"/>
      <c r="AC61" s="1005"/>
      <c r="AD61" s="1005"/>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180</v>
      </c>
      <c r="AC62" s="1035"/>
      <c r="AD62" s="1035"/>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4" t="s">
        <v>349</v>
      </c>
      <c r="B65" s="515"/>
      <c r="C65" s="515"/>
      <c r="D65" s="515"/>
      <c r="E65" s="515"/>
      <c r="F65" s="516"/>
      <c r="G65" s="799" t="s">
        <v>146</v>
      </c>
      <c r="H65" s="783"/>
      <c r="I65" s="783"/>
      <c r="J65" s="783"/>
      <c r="K65" s="783"/>
      <c r="L65" s="783"/>
      <c r="M65" s="783"/>
      <c r="N65" s="783"/>
      <c r="O65" s="784"/>
      <c r="P65" s="782" t="s">
        <v>59</v>
      </c>
      <c r="Q65" s="783"/>
      <c r="R65" s="783"/>
      <c r="S65" s="783"/>
      <c r="T65" s="783"/>
      <c r="U65" s="783"/>
      <c r="V65" s="783"/>
      <c r="W65" s="783"/>
      <c r="X65" s="784"/>
      <c r="Y65" s="1010"/>
      <c r="Z65" s="411"/>
      <c r="AA65" s="412"/>
      <c r="AB65" s="1014" t="s">
        <v>11</v>
      </c>
      <c r="AC65" s="1015"/>
      <c r="AD65" s="1016"/>
      <c r="AE65" s="1002" t="s">
        <v>389</v>
      </c>
      <c r="AF65" s="1002"/>
      <c r="AG65" s="1002"/>
      <c r="AH65" s="1002"/>
      <c r="AI65" s="1002" t="s">
        <v>411</v>
      </c>
      <c r="AJ65" s="1002"/>
      <c r="AK65" s="1002"/>
      <c r="AL65" s="460"/>
      <c r="AM65" s="1002" t="s">
        <v>508</v>
      </c>
      <c r="AN65" s="1002"/>
      <c r="AO65" s="1002"/>
      <c r="AP65" s="460"/>
      <c r="AQ65" s="215" t="s">
        <v>232</v>
      </c>
      <c r="AR65" s="199"/>
      <c r="AS65" s="199"/>
      <c r="AT65" s="200"/>
      <c r="AU65" s="370" t="s">
        <v>134</v>
      </c>
      <c r="AV65" s="370"/>
      <c r="AW65" s="370"/>
      <c r="AX65" s="371"/>
      <c r="AY65" s="34">
        <f>COUNTA($G$67)</f>
        <v>0</v>
      </c>
    </row>
    <row r="66" spans="1:51" ht="18.75" customHeight="1" x14ac:dyDescent="0.15">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11"/>
      <c r="Z66" s="1012"/>
      <c r="AA66" s="1013"/>
      <c r="AB66" s="1017"/>
      <c r="AC66" s="1018"/>
      <c r="AD66" s="1019"/>
      <c r="AE66" s="387"/>
      <c r="AF66" s="387"/>
      <c r="AG66" s="387"/>
      <c r="AH66" s="387"/>
      <c r="AI66" s="387"/>
      <c r="AJ66" s="387"/>
      <c r="AK66" s="387"/>
      <c r="AL66" s="333"/>
      <c r="AM66" s="387"/>
      <c r="AN66" s="387"/>
      <c r="AO66" s="387"/>
      <c r="AP66" s="333"/>
      <c r="AQ66" s="271"/>
      <c r="AR66" s="272"/>
      <c r="AS66" s="179" t="s">
        <v>233</v>
      </c>
      <c r="AT66" s="202"/>
      <c r="AU66" s="272"/>
      <c r="AV66" s="272"/>
      <c r="AW66" s="376" t="s">
        <v>179</v>
      </c>
      <c r="AX66" s="377"/>
      <c r="AY66" s="34">
        <f>$AY$65</f>
        <v>0</v>
      </c>
    </row>
    <row r="67" spans="1:51" ht="22.5" customHeight="1" x14ac:dyDescent="0.15">
      <c r="A67" s="517"/>
      <c r="B67" s="515"/>
      <c r="C67" s="515"/>
      <c r="D67" s="515"/>
      <c r="E67" s="515"/>
      <c r="F67" s="516"/>
      <c r="G67" s="542"/>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3"/>
      <c r="AC67" s="1009"/>
      <c r="AD67" s="1009"/>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4"/>
      <c r="AC68" s="1005"/>
      <c r="AD68" s="1005"/>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499" t="s">
        <v>180</v>
      </c>
      <c r="AC69" s="424"/>
      <c r="AD69" s="424"/>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1" t="s">
        <v>366</v>
      </c>
      <c r="H2" s="442"/>
      <c r="I2" s="442"/>
      <c r="J2" s="442"/>
      <c r="K2" s="442"/>
      <c r="L2" s="442"/>
      <c r="M2" s="442"/>
      <c r="N2" s="442"/>
      <c r="O2" s="442"/>
      <c r="P2" s="442"/>
      <c r="Q2" s="442"/>
      <c r="R2" s="442"/>
      <c r="S2" s="442"/>
      <c r="T2" s="442"/>
      <c r="U2" s="442"/>
      <c r="V2" s="442"/>
      <c r="W2" s="442"/>
      <c r="X2" s="442"/>
      <c r="Y2" s="442"/>
      <c r="Z2" s="442"/>
      <c r="AA2" s="442"/>
      <c r="AB2" s="443"/>
      <c r="AC2" s="441"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2"/>
      <c r="B5" s="1043"/>
      <c r="C5" s="1043"/>
      <c r="D5" s="1043"/>
      <c r="E5" s="1043"/>
      <c r="F5" s="1044"/>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2"/>
      <c r="B6" s="1043"/>
      <c r="C6" s="1043"/>
      <c r="D6" s="1043"/>
      <c r="E6" s="1043"/>
      <c r="F6" s="1044"/>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2"/>
      <c r="B7" s="1043"/>
      <c r="C7" s="1043"/>
      <c r="D7" s="1043"/>
      <c r="E7" s="1043"/>
      <c r="F7" s="1044"/>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2"/>
      <c r="B8" s="1043"/>
      <c r="C8" s="1043"/>
      <c r="D8" s="1043"/>
      <c r="E8" s="1043"/>
      <c r="F8" s="1044"/>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2"/>
      <c r="B9" s="1043"/>
      <c r="C9" s="1043"/>
      <c r="D9" s="1043"/>
      <c r="E9" s="1043"/>
      <c r="F9" s="1044"/>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2"/>
      <c r="B10" s="1043"/>
      <c r="C10" s="1043"/>
      <c r="D10" s="1043"/>
      <c r="E10" s="1043"/>
      <c r="F10" s="1044"/>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2"/>
      <c r="B11" s="1043"/>
      <c r="C11" s="1043"/>
      <c r="D11" s="1043"/>
      <c r="E11" s="1043"/>
      <c r="F11" s="1044"/>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2"/>
      <c r="B12" s="1043"/>
      <c r="C12" s="1043"/>
      <c r="D12" s="1043"/>
      <c r="E12" s="1043"/>
      <c r="F12" s="1044"/>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2"/>
      <c r="B13" s="1043"/>
      <c r="C13" s="1043"/>
      <c r="D13" s="1043"/>
      <c r="E13" s="1043"/>
      <c r="F13" s="1044"/>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2"/>
      <c r="B15" s="1043"/>
      <c r="C15" s="1043"/>
      <c r="D15" s="1043"/>
      <c r="E15" s="1043"/>
      <c r="F15" s="1044"/>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2"/>
      <c r="B18" s="1043"/>
      <c r="C18" s="1043"/>
      <c r="D18" s="1043"/>
      <c r="E18" s="1043"/>
      <c r="F18" s="1044"/>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2"/>
      <c r="B19" s="1043"/>
      <c r="C19" s="1043"/>
      <c r="D19" s="1043"/>
      <c r="E19" s="1043"/>
      <c r="F19" s="1044"/>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2"/>
      <c r="B20" s="1043"/>
      <c r="C20" s="1043"/>
      <c r="D20" s="1043"/>
      <c r="E20" s="1043"/>
      <c r="F20" s="1044"/>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2"/>
      <c r="B21" s="1043"/>
      <c r="C21" s="1043"/>
      <c r="D21" s="1043"/>
      <c r="E21" s="1043"/>
      <c r="F21" s="1044"/>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2"/>
      <c r="B22" s="1043"/>
      <c r="C22" s="1043"/>
      <c r="D22" s="1043"/>
      <c r="E22" s="1043"/>
      <c r="F22" s="1044"/>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2"/>
      <c r="B23" s="1043"/>
      <c r="C23" s="1043"/>
      <c r="D23" s="1043"/>
      <c r="E23" s="1043"/>
      <c r="F23" s="1044"/>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2"/>
      <c r="B24" s="1043"/>
      <c r="C24" s="1043"/>
      <c r="D24" s="1043"/>
      <c r="E24" s="1043"/>
      <c r="F24" s="1044"/>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2"/>
      <c r="B25" s="1043"/>
      <c r="C25" s="1043"/>
      <c r="D25" s="1043"/>
      <c r="E25" s="1043"/>
      <c r="F25" s="1044"/>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2"/>
      <c r="B26" s="1043"/>
      <c r="C26" s="1043"/>
      <c r="D26" s="1043"/>
      <c r="E26" s="1043"/>
      <c r="F26" s="1044"/>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2"/>
      <c r="B28" s="1043"/>
      <c r="C28" s="1043"/>
      <c r="D28" s="1043"/>
      <c r="E28" s="1043"/>
      <c r="F28" s="1044"/>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2"/>
      <c r="B31" s="1043"/>
      <c r="C31" s="1043"/>
      <c r="D31" s="1043"/>
      <c r="E31" s="1043"/>
      <c r="F31" s="1044"/>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2"/>
      <c r="B32" s="1043"/>
      <c r="C32" s="1043"/>
      <c r="D32" s="1043"/>
      <c r="E32" s="1043"/>
      <c r="F32" s="1044"/>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2"/>
      <c r="B33" s="1043"/>
      <c r="C33" s="1043"/>
      <c r="D33" s="1043"/>
      <c r="E33" s="1043"/>
      <c r="F33" s="1044"/>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2"/>
      <c r="B34" s="1043"/>
      <c r="C34" s="1043"/>
      <c r="D34" s="1043"/>
      <c r="E34" s="1043"/>
      <c r="F34" s="1044"/>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2"/>
      <c r="B35" s="1043"/>
      <c r="C35" s="1043"/>
      <c r="D35" s="1043"/>
      <c r="E35" s="1043"/>
      <c r="F35" s="1044"/>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2"/>
      <c r="B36" s="1043"/>
      <c r="C36" s="1043"/>
      <c r="D36" s="1043"/>
      <c r="E36" s="1043"/>
      <c r="F36" s="1044"/>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2"/>
      <c r="B37" s="1043"/>
      <c r="C37" s="1043"/>
      <c r="D37" s="1043"/>
      <c r="E37" s="1043"/>
      <c r="F37" s="1044"/>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2"/>
      <c r="B38" s="1043"/>
      <c r="C38" s="1043"/>
      <c r="D38" s="1043"/>
      <c r="E38" s="1043"/>
      <c r="F38" s="1044"/>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2"/>
      <c r="B39" s="1043"/>
      <c r="C39" s="1043"/>
      <c r="D39" s="1043"/>
      <c r="E39" s="1043"/>
      <c r="F39" s="1044"/>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2"/>
      <c r="B41" s="1043"/>
      <c r="C41" s="1043"/>
      <c r="D41" s="1043"/>
      <c r="E41" s="1043"/>
      <c r="F41" s="1044"/>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2"/>
      <c r="B44" s="1043"/>
      <c r="C44" s="1043"/>
      <c r="D44" s="1043"/>
      <c r="E44" s="1043"/>
      <c r="F44" s="1044"/>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2"/>
      <c r="B45" s="1043"/>
      <c r="C45" s="1043"/>
      <c r="D45" s="1043"/>
      <c r="E45" s="1043"/>
      <c r="F45" s="1044"/>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2"/>
      <c r="B46" s="1043"/>
      <c r="C46" s="1043"/>
      <c r="D46" s="1043"/>
      <c r="E46" s="1043"/>
      <c r="F46" s="1044"/>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2"/>
      <c r="B47" s="1043"/>
      <c r="C47" s="1043"/>
      <c r="D47" s="1043"/>
      <c r="E47" s="1043"/>
      <c r="F47" s="1044"/>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2"/>
      <c r="B48" s="1043"/>
      <c r="C48" s="1043"/>
      <c r="D48" s="1043"/>
      <c r="E48" s="1043"/>
      <c r="F48" s="1044"/>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2"/>
      <c r="B49" s="1043"/>
      <c r="C49" s="1043"/>
      <c r="D49" s="1043"/>
      <c r="E49" s="1043"/>
      <c r="F49" s="1044"/>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2"/>
      <c r="B50" s="1043"/>
      <c r="C50" s="1043"/>
      <c r="D50" s="1043"/>
      <c r="E50" s="1043"/>
      <c r="F50" s="1044"/>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2"/>
      <c r="B51" s="1043"/>
      <c r="C51" s="1043"/>
      <c r="D51" s="1043"/>
      <c r="E51" s="1043"/>
      <c r="F51" s="1044"/>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2"/>
      <c r="B52" s="1043"/>
      <c r="C52" s="1043"/>
      <c r="D52" s="1043"/>
      <c r="E52" s="1043"/>
      <c r="F52" s="1044"/>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2"/>
      <c r="B58" s="1043"/>
      <c r="C58" s="1043"/>
      <c r="D58" s="1043"/>
      <c r="E58" s="1043"/>
      <c r="F58" s="1044"/>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2"/>
      <c r="B59" s="1043"/>
      <c r="C59" s="1043"/>
      <c r="D59" s="1043"/>
      <c r="E59" s="1043"/>
      <c r="F59" s="1044"/>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2"/>
      <c r="B60" s="1043"/>
      <c r="C60" s="1043"/>
      <c r="D60" s="1043"/>
      <c r="E60" s="1043"/>
      <c r="F60" s="1044"/>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2"/>
      <c r="B61" s="1043"/>
      <c r="C61" s="1043"/>
      <c r="D61" s="1043"/>
      <c r="E61" s="1043"/>
      <c r="F61" s="1044"/>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2"/>
      <c r="B62" s="1043"/>
      <c r="C62" s="1043"/>
      <c r="D62" s="1043"/>
      <c r="E62" s="1043"/>
      <c r="F62" s="1044"/>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2"/>
      <c r="B63" s="1043"/>
      <c r="C63" s="1043"/>
      <c r="D63" s="1043"/>
      <c r="E63" s="1043"/>
      <c r="F63" s="1044"/>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2"/>
      <c r="B64" s="1043"/>
      <c r="C64" s="1043"/>
      <c r="D64" s="1043"/>
      <c r="E64" s="1043"/>
      <c r="F64" s="1044"/>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2"/>
      <c r="B65" s="1043"/>
      <c r="C65" s="1043"/>
      <c r="D65" s="1043"/>
      <c r="E65" s="1043"/>
      <c r="F65" s="1044"/>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2"/>
      <c r="B66" s="1043"/>
      <c r="C66" s="1043"/>
      <c r="D66" s="1043"/>
      <c r="E66" s="1043"/>
      <c r="F66" s="1044"/>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2"/>
      <c r="B68" s="1043"/>
      <c r="C68" s="1043"/>
      <c r="D68" s="1043"/>
      <c r="E68" s="1043"/>
      <c r="F68" s="1044"/>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2"/>
      <c r="B71" s="1043"/>
      <c r="C71" s="1043"/>
      <c r="D71" s="1043"/>
      <c r="E71" s="1043"/>
      <c r="F71" s="1044"/>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2"/>
      <c r="B72" s="1043"/>
      <c r="C72" s="1043"/>
      <c r="D72" s="1043"/>
      <c r="E72" s="1043"/>
      <c r="F72" s="1044"/>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2"/>
      <c r="B73" s="1043"/>
      <c r="C73" s="1043"/>
      <c r="D73" s="1043"/>
      <c r="E73" s="1043"/>
      <c r="F73" s="1044"/>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2"/>
      <c r="B74" s="1043"/>
      <c r="C74" s="1043"/>
      <c r="D74" s="1043"/>
      <c r="E74" s="1043"/>
      <c r="F74" s="1044"/>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2"/>
      <c r="B75" s="1043"/>
      <c r="C75" s="1043"/>
      <c r="D75" s="1043"/>
      <c r="E75" s="1043"/>
      <c r="F75" s="1044"/>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2"/>
      <c r="B76" s="1043"/>
      <c r="C76" s="1043"/>
      <c r="D76" s="1043"/>
      <c r="E76" s="1043"/>
      <c r="F76" s="1044"/>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2"/>
      <c r="B77" s="1043"/>
      <c r="C77" s="1043"/>
      <c r="D77" s="1043"/>
      <c r="E77" s="1043"/>
      <c r="F77" s="1044"/>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2"/>
      <c r="B78" s="1043"/>
      <c r="C78" s="1043"/>
      <c r="D78" s="1043"/>
      <c r="E78" s="1043"/>
      <c r="F78" s="1044"/>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2"/>
      <c r="B79" s="1043"/>
      <c r="C79" s="1043"/>
      <c r="D79" s="1043"/>
      <c r="E79" s="1043"/>
      <c r="F79" s="1044"/>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2"/>
      <c r="B81" s="1043"/>
      <c r="C81" s="1043"/>
      <c r="D81" s="1043"/>
      <c r="E81" s="1043"/>
      <c r="F81" s="1044"/>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2"/>
      <c r="B84" s="1043"/>
      <c r="C84" s="1043"/>
      <c r="D84" s="1043"/>
      <c r="E84" s="1043"/>
      <c r="F84" s="1044"/>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2"/>
      <c r="B85" s="1043"/>
      <c r="C85" s="1043"/>
      <c r="D85" s="1043"/>
      <c r="E85" s="1043"/>
      <c r="F85" s="1044"/>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2"/>
      <c r="B86" s="1043"/>
      <c r="C86" s="1043"/>
      <c r="D86" s="1043"/>
      <c r="E86" s="1043"/>
      <c r="F86" s="1044"/>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2"/>
      <c r="B87" s="1043"/>
      <c r="C87" s="1043"/>
      <c r="D87" s="1043"/>
      <c r="E87" s="1043"/>
      <c r="F87" s="1044"/>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2"/>
      <c r="B88" s="1043"/>
      <c r="C88" s="1043"/>
      <c r="D88" s="1043"/>
      <c r="E88" s="1043"/>
      <c r="F88" s="1044"/>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2"/>
      <c r="B89" s="1043"/>
      <c r="C89" s="1043"/>
      <c r="D89" s="1043"/>
      <c r="E89" s="1043"/>
      <c r="F89" s="1044"/>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2"/>
      <c r="B90" s="1043"/>
      <c r="C90" s="1043"/>
      <c r="D90" s="1043"/>
      <c r="E90" s="1043"/>
      <c r="F90" s="1044"/>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2"/>
      <c r="B91" s="1043"/>
      <c r="C91" s="1043"/>
      <c r="D91" s="1043"/>
      <c r="E91" s="1043"/>
      <c r="F91" s="1044"/>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2"/>
      <c r="B92" s="1043"/>
      <c r="C92" s="1043"/>
      <c r="D92" s="1043"/>
      <c r="E92" s="1043"/>
      <c r="F92" s="1044"/>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2"/>
      <c r="B94" s="1043"/>
      <c r="C94" s="1043"/>
      <c r="D94" s="1043"/>
      <c r="E94" s="1043"/>
      <c r="F94" s="1044"/>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2"/>
      <c r="B97" s="1043"/>
      <c r="C97" s="1043"/>
      <c r="D97" s="1043"/>
      <c r="E97" s="1043"/>
      <c r="F97" s="1044"/>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2"/>
      <c r="B98" s="1043"/>
      <c r="C98" s="1043"/>
      <c r="D98" s="1043"/>
      <c r="E98" s="1043"/>
      <c r="F98" s="1044"/>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2"/>
      <c r="B99" s="1043"/>
      <c r="C99" s="1043"/>
      <c r="D99" s="1043"/>
      <c r="E99" s="1043"/>
      <c r="F99" s="1044"/>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2"/>
      <c r="B100" s="1043"/>
      <c r="C100" s="1043"/>
      <c r="D100" s="1043"/>
      <c r="E100" s="1043"/>
      <c r="F100" s="1044"/>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2"/>
      <c r="B101" s="1043"/>
      <c r="C101" s="1043"/>
      <c r="D101" s="1043"/>
      <c r="E101" s="1043"/>
      <c r="F101" s="1044"/>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2"/>
      <c r="B102" s="1043"/>
      <c r="C102" s="1043"/>
      <c r="D102" s="1043"/>
      <c r="E102" s="1043"/>
      <c r="F102" s="1044"/>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2"/>
      <c r="B103" s="1043"/>
      <c r="C103" s="1043"/>
      <c r="D103" s="1043"/>
      <c r="E103" s="1043"/>
      <c r="F103" s="1044"/>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2"/>
      <c r="B104" s="1043"/>
      <c r="C104" s="1043"/>
      <c r="D104" s="1043"/>
      <c r="E104" s="1043"/>
      <c r="F104" s="1044"/>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2"/>
      <c r="B105" s="1043"/>
      <c r="C105" s="1043"/>
      <c r="D105" s="1043"/>
      <c r="E105" s="1043"/>
      <c r="F105" s="1044"/>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2"/>
      <c r="B111" s="1043"/>
      <c r="C111" s="1043"/>
      <c r="D111" s="1043"/>
      <c r="E111" s="1043"/>
      <c r="F111" s="1044"/>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2"/>
      <c r="B112" s="1043"/>
      <c r="C112" s="1043"/>
      <c r="D112" s="1043"/>
      <c r="E112" s="1043"/>
      <c r="F112" s="1044"/>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2"/>
      <c r="B113" s="1043"/>
      <c r="C113" s="1043"/>
      <c r="D113" s="1043"/>
      <c r="E113" s="1043"/>
      <c r="F113" s="1044"/>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2"/>
      <c r="B114" s="1043"/>
      <c r="C114" s="1043"/>
      <c r="D114" s="1043"/>
      <c r="E114" s="1043"/>
      <c r="F114" s="1044"/>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2"/>
      <c r="B115" s="1043"/>
      <c r="C115" s="1043"/>
      <c r="D115" s="1043"/>
      <c r="E115" s="1043"/>
      <c r="F115" s="1044"/>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2"/>
      <c r="B116" s="1043"/>
      <c r="C116" s="1043"/>
      <c r="D116" s="1043"/>
      <c r="E116" s="1043"/>
      <c r="F116" s="1044"/>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2"/>
      <c r="B117" s="1043"/>
      <c r="C117" s="1043"/>
      <c r="D117" s="1043"/>
      <c r="E117" s="1043"/>
      <c r="F117" s="1044"/>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2"/>
      <c r="B118" s="1043"/>
      <c r="C118" s="1043"/>
      <c r="D118" s="1043"/>
      <c r="E118" s="1043"/>
      <c r="F118" s="1044"/>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2"/>
      <c r="B119" s="1043"/>
      <c r="C119" s="1043"/>
      <c r="D119" s="1043"/>
      <c r="E119" s="1043"/>
      <c r="F119" s="1044"/>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2"/>
      <c r="B121" s="1043"/>
      <c r="C121" s="1043"/>
      <c r="D121" s="1043"/>
      <c r="E121" s="1043"/>
      <c r="F121" s="1044"/>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2"/>
      <c r="B124" s="1043"/>
      <c r="C124" s="1043"/>
      <c r="D124" s="1043"/>
      <c r="E124" s="1043"/>
      <c r="F124" s="1044"/>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2"/>
      <c r="B125" s="1043"/>
      <c r="C125" s="1043"/>
      <c r="D125" s="1043"/>
      <c r="E125" s="1043"/>
      <c r="F125" s="1044"/>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2"/>
      <c r="B126" s="1043"/>
      <c r="C126" s="1043"/>
      <c r="D126" s="1043"/>
      <c r="E126" s="1043"/>
      <c r="F126" s="1044"/>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2"/>
      <c r="B127" s="1043"/>
      <c r="C127" s="1043"/>
      <c r="D127" s="1043"/>
      <c r="E127" s="1043"/>
      <c r="F127" s="1044"/>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2"/>
      <c r="B128" s="1043"/>
      <c r="C128" s="1043"/>
      <c r="D128" s="1043"/>
      <c r="E128" s="1043"/>
      <c r="F128" s="1044"/>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2"/>
      <c r="B129" s="1043"/>
      <c r="C129" s="1043"/>
      <c r="D129" s="1043"/>
      <c r="E129" s="1043"/>
      <c r="F129" s="1044"/>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2"/>
      <c r="B130" s="1043"/>
      <c r="C130" s="1043"/>
      <c r="D130" s="1043"/>
      <c r="E130" s="1043"/>
      <c r="F130" s="1044"/>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2"/>
      <c r="B131" s="1043"/>
      <c r="C131" s="1043"/>
      <c r="D131" s="1043"/>
      <c r="E131" s="1043"/>
      <c r="F131" s="1044"/>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2"/>
      <c r="B132" s="1043"/>
      <c r="C132" s="1043"/>
      <c r="D132" s="1043"/>
      <c r="E132" s="1043"/>
      <c r="F132" s="1044"/>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2"/>
      <c r="B134" s="1043"/>
      <c r="C134" s="1043"/>
      <c r="D134" s="1043"/>
      <c r="E134" s="1043"/>
      <c r="F134" s="1044"/>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2"/>
      <c r="B137" s="1043"/>
      <c r="C137" s="1043"/>
      <c r="D137" s="1043"/>
      <c r="E137" s="1043"/>
      <c r="F137" s="1044"/>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2"/>
      <c r="B138" s="1043"/>
      <c r="C138" s="1043"/>
      <c r="D138" s="1043"/>
      <c r="E138" s="1043"/>
      <c r="F138" s="1044"/>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2"/>
      <c r="B139" s="1043"/>
      <c r="C139" s="1043"/>
      <c r="D139" s="1043"/>
      <c r="E139" s="1043"/>
      <c r="F139" s="1044"/>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2"/>
      <c r="B140" s="1043"/>
      <c r="C140" s="1043"/>
      <c r="D140" s="1043"/>
      <c r="E140" s="1043"/>
      <c r="F140" s="1044"/>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2"/>
      <c r="B141" s="1043"/>
      <c r="C141" s="1043"/>
      <c r="D141" s="1043"/>
      <c r="E141" s="1043"/>
      <c r="F141" s="1044"/>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2"/>
      <c r="B142" s="1043"/>
      <c r="C142" s="1043"/>
      <c r="D142" s="1043"/>
      <c r="E142" s="1043"/>
      <c r="F142" s="1044"/>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2"/>
      <c r="B143" s="1043"/>
      <c r="C143" s="1043"/>
      <c r="D143" s="1043"/>
      <c r="E143" s="1043"/>
      <c r="F143" s="1044"/>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2"/>
      <c r="B144" s="1043"/>
      <c r="C144" s="1043"/>
      <c r="D144" s="1043"/>
      <c r="E144" s="1043"/>
      <c r="F144" s="1044"/>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2"/>
      <c r="B145" s="1043"/>
      <c r="C145" s="1043"/>
      <c r="D145" s="1043"/>
      <c r="E145" s="1043"/>
      <c r="F145" s="1044"/>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2"/>
      <c r="B147" s="1043"/>
      <c r="C147" s="1043"/>
      <c r="D147" s="1043"/>
      <c r="E147" s="1043"/>
      <c r="F147" s="1044"/>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2"/>
      <c r="B150" s="1043"/>
      <c r="C150" s="1043"/>
      <c r="D150" s="1043"/>
      <c r="E150" s="1043"/>
      <c r="F150" s="1044"/>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2"/>
      <c r="B151" s="1043"/>
      <c r="C151" s="1043"/>
      <c r="D151" s="1043"/>
      <c r="E151" s="1043"/>
      <c r="F151" s="1044"/>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2"/>
      <c r="B152" s="1043"/>
      <c r="C152" s="1043"/>
      <c r="D152" s="1043"/>
      <c r="E152" s="1043"/>
      <c r="F152" s="1044"/>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2"/>
      <c r="B153" s="1043"/>
      <c r="C153" s="1043"/>
      <c r="D153" s="1043"/>
      <c r="E153" s="1043"/>
      <c r="F153" s="1044"/>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2"/>
      <c r="B154" s="1043"/>
      <c r="C154" s="1043"/>
      <c r="D154" s="1043"/>
      <c r="E154" s="1043"/>
      <c r="F154" s="1044"/>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2"/>
      <c r="B155" s="1043"/>
      <c r="C155" s="1043"/>
      <c r="D155" s="1043"/>
      <c r="E155" s="1043"/>
      <c r="F155" s="1044"/>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2"/>
      <c r="B156" s="1043"/>
      <c r="C156" s="1043"/>
      <c r="D156" s="1043"/>
      <c r="E156" s="1043"/>
      <c r="F156" s="1044"/>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2"/>
      <c r="B157" s="1043"/>
      <c r="C157" s="1043"/>
      <c r="D157" s="1043"/>
      <c r="E157" s="1043"/>
      <c r="F157" s="1044"/>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2"/>
      <c r="B158" s="1043"/>
      <c r="C158" s="1043"/>
      <c r="D158" s="1043"/>
      <c r="E158" s="1043"/>
      <c r="F158" s="1044"/>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2"/>
      <c r="B164" s="1043"/>
      <c r="C164" s="1043"/>
      <c r="D164" s="1043"/>
      <c r="E164" s="1043"/>
      <c r="F164" s="1044"/>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2"/>
      <c r="B165" s="1043"/>
      <c r="C165" s="1043"/>
      <c r="D165" s="1043"/>
      <c r="E165" s="1043"/>
      <c r="F165" s="1044"/>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2"/>
      <c r="B166" s="1043"/>
      <c r="C166" s="1043"/>
      <c r="D166" s="1043"/>
      <c r="E166" s="1043"/>
      <c r="F166" s="1044"/>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2"/>
      <c r="B167" s="1043"/>
      <c r="C167" s="1043"/>
      <c r="D167" s="1043"/>
      <c r="E167" s="1043"/>
      <c r="F167" s="1044"/>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2"/>
      <c r="B168" s="1043"/>
      <c r="C168" s="1043"/>
      <c r="D168" s="1043"/>
      <c r="E168" s="1043"/>
      <c r="F168" s="1044"/>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2"/>
      <c r="B169" s="1043"/>
      <c r="C169" s="1043"/>
      <c r="D169" s="1043"/>
      <c r="E169" s="1043"/>
      <c r="F169" s="1044"/>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2"/>
      <c r="B170" s="1043"/>
      <c r="C170" s="1043"/>
      <c r="D170" s="1043"/>
      <c r="E170" s="1043"/>
      <c r="F170" s="1044"/>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2"/>
      <c r="B171" s="1043"/>
      <c r="C171" s="1043"/>
      <c r="D171" s="1043"/>
      <c r="E171" s="1043"/>
      <c r="F171" s="1044"/>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2"/>
      <c r="B172" s="1043"/>
      <c r="C172" s="1043"/>
      <c r="D172" s="1043"/>
      <c r="E172" s="1043"/>
      <c r="F172" s="1044"/>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2"/>
      <c r="B174" s="1043"/>
      <c r="C174" s="1043"/>
      <c r="D174" s="1043"/>
      <c r="E174" s="1043"/>
      <c r="F174" s="1044"/>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2"/>
      <c r="B177" s="1043"/>
      <c r="C177" s="1043"/>
      <c r="D177" s="1043"/>
      <c r="E177" s="1043"/>
      <c r="F177" s="1044"/>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2"/>
      <c r="B178" s="1043"/>
      <c r="C178" s="1043"/>
      <c r="D178" s="1043"/>
      <c r="E178" s="1043"/>
      <c r="F178" s="1044"/>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2"/>
      <c r="B179" s="1043"/>
      <c r="C179" s="1043"/>
      <c r="D179" s="1043"/>
      <c r="E179" s="1043"/>
      <c r="F179" s="1044"/>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2"/>
      <c r="B180" s="1043"/>
      <c r="C180" s="1043"/>
      <c r="D180" s="1043"/>
      <c r="E180" s="1043"/>
      <c r="F180" s="1044"/>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2"/>
      <c r="B181" s="1043"/>
      <c r="C181" s="1043"/>
      <c r="D181" s="1043"/>
      <c r="E181" s="1043"/>
      <c r="F181" s="1044"/>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2"/>
      <c r="B182" s="1043"/>
      <c r="C182" s="1043"/>
      <c r="D182" s="1043"/>
      <c r="E182" s="1043"/>
      <c r="F182" s="1044"/>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2"/>
      <c r="B183" s="1043"/>
      <c r="C183" s="1043"/>
      <c r="D183" s="1043"/>
      <c r="E183" s="1043"/>
      <c r="F183" s="1044"/>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2"/>
      <c r="B184" s="1043"/>
      <c r="C184" s="1043"/>
      <c r="D184" s="1043"/>
      <c r="E184" s="1043"/>
      <c r="F184" s="1044"/>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2"/>
      <c r="B185" s="1043"/>
      <c r="C185" s="1043"/>
      <c r="D185" s="1043"/>
      <c r="E185" s="1043"/>
      <c r="F185" s="1044"/>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2"/>
      <c r="B187" s="1043"/>
      <c r="C187" s="1043"/>
      <c r="D187" s="1043"/>
      <c r="E187" s="1043"/>
      <c r="F187" s="1044"/>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2"/>
      <c r="B190" s="1043"/>
      <c r="C190" s="1043"/>
      <c r="D190" s="1043"/>
      <c r="E190" s="1043"/>
      <c r="F190" s="1044"/>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2"/>
      <c r="B191" s="1043"/>
      <c r="C191" s="1043"/>
      <c r="D191" s="1043"/>
      <c r="E191" s="1043"/>
      <c r="F191" s="1044"/>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2"/>
      <c r="B192" s="1043"/>
      <c r="C192" s="1043"/>
      <c r="D192" s="1043"/>
      <c r="E192" s="1043"/>
      <c r="F192" s="1044"/>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2"/>
      <c r="B193" s="1043"/>
      <c r="C193" s="1043"/>
      <c r="D193" s="1043"/>
      <c r="E193" s="1043"/>
      <c r="F193" s="1044"/>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2"/>
      <c r="B194" s="1043"/>
      <c r="C194" s="1043"/>
      <c r="D194" s="1043"/>
      <c r="E194" s="1043"/>
      <c r="F194" s="1044"/>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2"/>
      <c r="B195" s="1043"/>
      <c r="C195" s="1043"/>
      <c r="D195" s="1043"/>
      <c r="E195" s="1043"/>
      <c r="F195" s="1044"/>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2"/>
      <c r="B196" s="1043"/>
      <c r="C196" s="1043"/>
      <c r="D196" s="1043"/>
      <c r="E196" s="1043"/>
      <c r="F196" s="1044"/>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2"/>
      <c r="B197" s="1043"/>
      <c r="C197" s="1043"/>
      <c r="D197" s="1043"/>
      <c r="E197" s="1043"/>
      <c r="F197" s="1044"/>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2"/>
      <c r="B198" s="1043"/>
      <c r="C198" s="1043"/>
      <c r="D198" s="1043"/>
      <c r="E198" s="1043"/>
      <c r="F198" s="1044"/>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2"/>
      <c r="B200" s="1043"/>
      <c r="C200" s="1043"/>
      <c r="D200" s="1043"/>
      <c r="E200" s="1043"/>
      <c r="F200" s="1044"/>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2"/>
      <c r="B203" s="1043"/>
      <c r="C203" s="1043"/>
      <c r="D203" s="1043"/>
      <c r="E203" s="1043"/>
      <c r="F203" s="1044"/>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2"/>
      <c r="B204" s="1043"/>
      <c r="C204" s="1043"/>
      <c r="D204" s="1043"/>
      <c r="E204" s="1043"/>
      <c r="F204" s="1044"/>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2"/>
      <c r="B205" s="1043"/>
      <c r="C205" s="1043"/>
      <c r="D205" s="1043"/>
      <c r="E205" s="1043"/>
      <c r="F205" s="1044"/>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2"/>
      <c r="B206" s="1043"/>
      <c r="C206" s="1043"/>
      <c r="D206" s="1043"/>
      <c r="E206" s="1043"/>
      <c r="F206" s="1044"/>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2"/>
      <c r="B207" s="1043"/>
      <c r="C207" s="1043"/>
      <c r="D207" s="1043"/>
      <c r="E207" s="1043"/>
      <c r="F207" s="1044"/>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2"/>
      <c r="B208" s="1043"/>
      <c r="C208" s="1043"/>
      <c r="D208" s="1043"/>
      <c r="E208" s="1043"/>
      <c r="F208" s="1044"/>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2"/>
      <c r="B209" s="1043"/>
      <c r="C209" s="1043"/>
      <c r="D209" s="1043"/>
      <c r="E209" s="1043"/>
      <c r="F209" s="1044"/>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2"/>
      <c r="B210" s="1043"/>
      <c r="C210" s="1043"/>
      <c r="D210" s="1043"/>
      <c r="E210" s="1043"/>
      <c r="F210" s="1044"/>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2"/>
      <c r="B211" s="1043"/>
      <c r="C211" s="1043"/>
      <c r="D211" s="1043"/>
      <c r="E211" s="1043"/>
      <c r="F211" s="1044"/>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2"/>
      <c r="B217" s="1043"/>
      <c r="C217" s="1043"/>
      <c r="D217" s="1043"/>
      <c r="E217" s="1043"/>
      <c r="F217" s="1044"/>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2"/>
      <c r="B218" s="1043"/>
      <c r="C218" s="1043"/>
      <c r="D218" s="1043"/>
      <c r="E218" s="1043"/>
      <c r="F218" s="1044"/>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2"/>
      <c r="B219" s="1043"/>
      <c r="C219" s="1043"/>
      <c r="D219" s="1043"/>
      <c r="E219" s="1043"/>
      <c r="F219" s="1044"/>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2"/>
      <c r="B220" s="1043"/>
      <c r="C220" s="1043"/>
      <c r="D220" s="1043"/>
      <c r="E220" s="1043"/>
      <c r="F220" s="1044"/>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2"/>
      <c r="B221" s="1043"/>
      <c r="C221" s="1043"/>
      <c r="D221" s="1043"/>
      <c r="E221" s="1043"/>
      <c r="F221" s="1044"/>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2"/>
      <c r="B222" s="1043"/>
      <c r="C222" s="1043"/>
      <c r="D222" s="1043"/>
      <c r="E222" s="1043"/>
      <c r="F222" s="1044"/>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2"/>
      <c r="B223" s="1043"/>
      <c r="C223" s="1043"/>
      <c r="D223" s="1043"/>
      <c r="E223" s="1043"/>
      <c r="F223" s="1044"/>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2"/>
      <c r="B224" s="1043"/>
      <c r="C224" s="1043"/>
      <c r="D224" s="1043"/>
      <c r="E224" s="1043"/>
      <c r="F224" s="1044"/>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2"/>
      <c r="B225" s="1043"/>
      <c r="C225" s="1043"/>
      <c r="D225" s="1043"/>
      <c r="E225" s="1043"/>
      <c r="F225" s="1044"/>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2"/>
      <c r="B227" s="1043"/>
      <c r="C227" s="1043"/>
      <c r="D227" s="1043"/>
      <c r="E227" s="1043"/>
      <c r="F227" s="1044"/>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2"/>
      <c r="B230" s="1043"/>
      <c r="C230" s="1043"/>
      <c r="D230" s="1043"/>
      <c r="E230" s="1043"/>
      <c r="F230" s="1044"/>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2"/>
      <c r="B231" s="1043"/>
      <c r="C231" s="1043"/>
      <c r="D231" s="1043"/>
      <c r="E231" s="1043"/>
      <c r="F231" s="1044"/>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2"/>
      <c r="B232" s="1043"/>
      <c r="C232" s="1043"/>
      <c r="D232" s="1043"/>
      <c r="E232" s="1043"/>
      <c r="F232" s="1044"/>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2"/>
      <c r="B233" s="1043"/>
      <c r="C233" s="1043"/>
      <c r="D233" s="1043"/>
      <c r="E233" s="1043"/>
      <c r="F233" s="1044"/>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2"/>
      <c r="B234" s="1043"/>
      <c r="C234" s="1043"/>
      <c r="D234" s="1043"/>
      <c r="E234" s="1043"/>
      <c r="F234" s="1044"/>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2"/>
      <c r="B235" s="1043"/>
      <c r="C235" s="1043"/>
      <c r="D235" s="1043"/>
      <c r="E235" s="1043"/>
      <c r="F235" s="1044"/>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2"/>
      <c r="B236" s="1043"/>
      <c r="C236" s="1043"/>
      <c r="D236" s="1043"/>
      <c r="E236" s="1043"/>
      <c r="F236" s="1044"/>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2"/>
      <c r="B237" s="1043"/>
      <c r="C237" s="1043"/>
      <c r="D237" s="1043"/>
      <c r="E237" s="1043"/>
      <c r="F237" s="1044"/>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2"/>
      <c r="B238" s="1043"/>
      <c r="C238" s="1043"/>
      <c r="D238" s="1043"/>
      <c r="E238" s="1043"/>
      <c r="F238" s="1044"/>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2"/>
      <c r="B240" s="1043"/>
      <c r="C240" s="1043"/>
      <c r="D240" s="1043"/>
      <c r="E240" s="1043"/>
      <c r="F240" s="1044"/>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2"/>
      <c r="B243" s="1043"/>
      <c r="C243" s="1043"/>
      <c r="D243" s="1043"/>
      <c r="E243" s="1043"/>
      <c r="F243" s="1044"/>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2"/>
      <c r="B244" s="1043"/>
      <c r="C244" s="1043"/>
      <c r="D244" s="1043"/>
      <c r="E244" s="1043"/>
      <c r="F244" s="1044"/>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2"/>
      <c r="B245" s="1043"/>
      <c r="C245" s="1043"/>
      <c r="D245" s="1043"/>
      <c r="E245" s="1043"/>
      <c r="F245" s="1044"/>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2"/>
      <c r="B246" s="1043"/>
      <c r="C246" s="1043"/>
      <c r="D246" s="1043"/>
      <c r="E246" s="1043"/>
      <c r="F246" s="1044"/>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2"/>
      <c r="B247" s="1043"/>
      <c r="C247" s="1043"/>
      <c r="D247" s="1043"/>
      <c r="E247" s="1043"/>
      <c r="F247" s="1044"/>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2"/>
      <c r="B248" s="1043"/>
      <c r="C248" s="1043"/>
      <c r="D248" s="1043"/>
      <c r="E248" s="1043"/>
      <c r="F248" s="1044"/>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2"/>
      <c r="B249" s="1043"/>
      <c r="C249" s="1043"/>
      <c r="D249" s="1043"/>
      <c r="E249" s="1043"/>
      <c r="F249" s="1044"/>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2"/>
      <c r="B250" s="1043"/>
      <c r="C250" s="1043"/>
      <c r="D250" s="1043"/>
      <c r="E250" s="1043"/>
      <c r="F250" s="1044"/>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2"/>
      <c r="B251" s="1043"/>
      <c r="C251" s="1043"/>
      <c r="D251" s="1043"/>
      <c r="E251" s="1043"/>
      <c r="F251" s="1044"/>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2"/>
      <c r="B253" s="1043"/>
      <c r="C253" s="1043"/>
      <c r="D253" s="1043"/>
      <c r="E253" s="1043"/>
      <c r="F253" s="1044"/>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2"/>
      <c r="B256" s="1043"/>
      <c r="C256" s="1043"/>
      <c r="D256" s="1043"/>
      <c r="E256" s="1043"/>
      <c r="F256" s="1044"/>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2"/>
      <c r="B257" s="1043"/>
      <c r="C257" s="1043"/>
      <c r="D257" s="1043"/>
      <c r="E257" s="1043"/>
      <c r="F257" s="1044"/>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2"/>
      <c r="B258" s="1043"/>
      <c r="C258" s="1043"/>
      <c r="D258" s="1043"/>
      <c r="E258" s="1043"/>
      <c r="F258" s="1044"/>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2"/>
      <c r="B259" s="1043"/>
      <c r="C259" s="1043"/>
      <c r="D259" s="1043"/>
      <c r="E259" s="1043"/>
      <c r="F259" s="1044"/>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2"/>
      <c r="B260" s="1043"/>
      <c r="C260" s="1043"/>
      <c r="D260" s="1043"/>
      <c r="E260" s="1043"/>
      <c r="F260" s="1044"/>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2"/>
      <c r="B261" s="1043"/>
      <c r="C261" s="1043"/>
      <c r="D261" s="1043"/>
      <c r="E261" s="1043"/>
      <c r="F261" s="1044"/>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2"/>
      <c r="B262" s="1043"/>
      <c r="C262" s="1043"/>
      <c r="D262" s="1043"/>
      <c r="E262" s="1043"/>
      <c r="F262" s="1044"/>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2"/>
      <c r="B263" s="1043"/>
      <c r="C263" s="1043"/>
      <c r="D263" s="1043"/>
      <c r="E263" s="1043"/>
      <c r="F263" s="1044"/>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2"/>
      <c r="B264" s="1043"/>
      <c r="C264" s="1043"/>
      <c r="D264" s="1043"/>
      <c r="E264" s="1043"/>
      <c r="F264" s="1044"/>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09"/>
      <c r="L3" s="109"/>
      <c r="M3" s="109"/>
      <c r="N3" s="109"/>
      <c r="O3" s="109"/>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4"/>
      <c r="AP3" s="425" t="s">
        <v>298</v>
      </c>
      <c r="AQ3" s="425"/>
      <c r="AR3" s="425"/>
      <c r="AS3" s="425"/>
      <c r="AT3" s="425"/>
      <c r="AU3" s="425"/>
      <c r="AV3" s="425"/>
      <c r="AW3" s="425"/>
      <c r="AX3" s="425"/>
      <c r="AY3">
        <f>$AY$2</f>
        <v>0</v>
      </c>
    </row>
    <row r="4" spans="1:51" ht="26.25" customHeight="1" x14ac:dyDescent="0.15">
      <c r="A4" s="1063">
        <v>1</v>
      </c>
      <c r="B4" s="1063">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09"/>
      <c r="L36" s="109"/>
      <c r="M36" s="109"/>
      <c r="N36" s="109"/>
      <c r="O36" s="109"/>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4"/>
      <c r="AP36" s="425" t="s">
        <v>298</v>
      </c>
      <c r="AQ36" s="425"/>
      <c r="AR36" s="425"/>
      <c r="AS36" s="425"/>
      <c r="AT36" s="425"/>
      <c r="AU36" s="425"/>
      <c r="AV36" s="425"/>
      <c r="AW36" s="425"/>
      <c r="AX36" s="425"/>
      <c r="AY36">
        <f>$AY$34</f>
        <v>0</v>
      </c>
    </row>
    <row r="37" spans="1:51" ht="26.25" customHeight="1" x14ac:dyDescent="0.15">
      <c r="A37" s="1063">
        <v>1</v>
      </c>
      <c r="B37" s="1063">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09"/>
      <c r="L69" s="109"/>
      <c r="M69" s="109"/>
      <c r="N69" s="109"/>
      <c r="O69" s="109"/>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4"/>
      <c r="AP69" s="425" t="s">
        <v>298</v>
      </c>
      <c r="AQ69" s="425"/>
      <c r="AR69" s="425"/>
      <c r="AS69" s="425"/>
      <c r="AT69" s="425"/>
      <c r="AU69" s="425"/>
      <c r="AV69" s="425"/>
      <c r="AW69" s="425"/>
      <c r="AX69" s="425"/>
      <c r="AY69" s="34">
        <f t="shared" ref="AY69:AY70" si="0">$AY$67</f>
        <v>0</v>
      </c>
    </row>
    <row r="70" spans="1:51" ht="26.25" customHeight="1" x14ac:dyDescent="0.15">
      <c r="A70" s="1063">
        <v>1</v>
      </c>
      <c r="B70" s="1063">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4"/>
      <c r="AP102" s="425" t="s">
        <v>298</v>
      </c>
      <c r="AQ102" s="425"/>
      <c r="AR102" s="425"/>
      <c r="AS102" s="425"/>
      <c r="AT102" s="425"/>
      <c r="AU102" s="425"/>
      <c r="AV102" s="425"/>
      <c r="AW102" s="425"/>
      <c r="AX102" s="425"/>
      <c r="AY102" s="34">
        <f t="shared" ref="AY102:AY103" si="1">$AY$100</f>
        <v>0</v>
      </c>
    </row>
    <row r="103" spans="1:51" ht="26.25" customHeight="1" x14ac:dyDescent="0.15">
      <c r="A103" s="1063">
        <v>1</v>
      </c>
      <c r="B103" s="1063">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4"/>
      <c r="AP135" s="425" t="s">
        <v>298</v>
      </c>
      <c r="AQ135" s="425"/>
      <c r="AR135" s="425"/>
      <c r="AS135" s="425"/>
      <c r="AT135" s="425"/>
      <c r="AU135" s="425"/>
      <c r="AV135" s="425"/>
      <c r="AW135" s="425"/>
      <c r="AX135" s="425"/>
      <c r="AY135" s="34">
        <f t="shared" ref="AY135:AY136" si="2">$AY$133</f>
        <v>0</v>
      </c>
    </row>
    <row r="136" spans="1:51" ht="26.25" customHeight="1" x14ac:dyDescent="0.15">
      <c r="A136" s="1063">
        <v>1</v>
      </c>
      <c r="B136" s="1063">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4"/>
      <c r="AP168" s="425" t="s">
        <v>298</v>
      </c>
      <c r="AQ168" s="425"/>
      <c r="AR168" s="425"/>
      <c r="AS168" s="425"/>
      <c r="AT168" s="425"/>
      <c r="AU168" s="425"/>
      <c r="AV168" s="425"/>
      <c r="AW168" s="425"/>
      <c r="AX168" s="425"/>
      <c r="AY168" s="34">
        <f t="shared" ref="AY168:AY169" si="3">$AY$166</f>
        <v>0</v>
      </c>
    </row>
    <row r="169" spans="1:51" ht="26.25" customHeight="1" x14ac:dyDescent="0.15">
      <c r="A169" s="1063">
        <v>1</v>
      </c>
      <c r="B169" s="1063">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4"/>
      <c r="AP201" s="425" t="s">
        <v>298</v>
      </c>
      <c r="AQ201" s="425"/>
      <c r="AR201" s="425"/>
      <c r="AS201" s="425"/>
      <c r="AT201" s="425"/>
      <c r="AU201" s="425"/>
      <c r="AV201" s="425"/>
      <c r="AW201" s="425"/>
      <c r="AX201" s="425"/>
      <c r="AY201" s="34">
        <f t="shared" ref="AY201:AY202" si="4">$AY$199</f>
        <v>0</v>
      </c>
    </row>
    <row r="202" spans="1:51" ht="26.25" customHeight="1" x14ac:dyDescent="0.15">
      <c r="A202" s="1063">
        <v>1</v>
      </c>
      <c r="B202" s="1063">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4"/>
      <c r="AP234" s="425" t="s">
        <v>298</v>
      </c>
      <c r="AQ234" s="425"/>
      <c r="AR234" s="425"/>
      <c r="AS234" s="425"/>
      <c r="AT234" s="425"/>
      <c r="AU234" s="425"/>
      <c r="AV234" s="425"/>
      <c r="AW234" s="425"/>
      <c r="AX234" s="425"/>
      <c r="AY234" s="91">
        <f>$AY$232</f>
        <v>0</v>
      </c>
    </row>
    <row r="235" spans="1:51" ht="26.25" customHeight="1" x14ac:dyDescent="0.15">
      <c r="A235" s="1063">
        <v>1</v>
      </c>
      <c r="B235" s="1063">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4"/>
      <c r="AP267" s="425" t="s">
        <v>298</v>
      </c>
      <c r="AQ267" s="425"/>
      <c r="AR267" s="425"/>
      <c r="AS267" s="425"/>
      <c r="AT267" s="425"/>
      <c r="AU267" s="425"/>
      <c r="AV267" s="425"/>
      <c r="AW267" s="425"/>
      <c r="AX267" s="425"/>
      <c r="AY267" s="34">
        <f t="shared" ref="AY267:AY268" si="5">$AY$265</f>
        <v>0</v>
      </c>
    </row>
    <row r="268" spans="1:51" ht="26.25" customHeight="1" x14ac:dyDescent="0.15">
      <c r="A268" s="1063">
        <v>1</v>
      </c>
      <c r="B268" s="1063">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4"/>
      <c r="AP300" s="425" t="s">
        <v>298</v>
      </c>
      <c r="AQ300" s="425"/>
      <c r="AR300" s="425"/>
      <c r="AS300" s="425"/>
      <c r="AT300" s="425"/>
      <c r="AU300" s="425"/>
      <c r="AV300" s="425"/>
      <c r="AW300" s="425"/>
      <c r="AX300" s="425"/>
      <c r="AY300" s="34">
        <f t="shared" ref="AY300:AY301" si="6">$AY$298</f>
        <v>0</v>
      </c>
    </row>
    <row r="301" spans="1:51" ht="26.25" customHeight="1" x14ac:dyDescent="0.15">
      <c r="A301" s="1063">
        <v>1</v>
      </c>
      <c r="B301" s="1063">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4"/>
      <c r="AP333" s="425" t="s">
        <v>298</v>
      </c>
      <c r="AQ333" s="425"/>
      <c r="AR333" s="425"/>
      <c r="AS333" s="425"/>
      <c r="AT333" s="425"/>
      <c r="AU333" s="425"/>
      <c r="AV333" s="425"/>
      <c r="AW333" s="425"/>
      <c r="AX333" s="425"/>
      <c r="AY333" s="34">
        <f t="shared" ref="AY333:AY334" si="7">$AY$331</f>
        <v>0</v>
      </c>
    </row>
    <row r="334" spans="1:51" ht="26.25" customHeight="1" x14ac:dyDescent="0.15">
      <c r="A334" s="1063">
        <v>1</v>
      </c>
      <c r="B334" s="1063">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4"/>
      <c r="AP366" s="425" t="s">
        <v>298</v>
      </c>
      <c r="AQ366" s="425"/>
      <c r="AR366" s="425"/>
      <c r="AS366" s="425"/>
      <c r="AT366" s="425"/>
      <c r="AU366" s="425"/>
      <c r="AV366" s="425"/>
      <c r="AW366" s="425"/>
      <c r="AX366" s="425"/>
      <c r="AY366" s="34">
        <f t="shared" ref="AY366:AY367" si="8">$AY$364</f>
        <v>0</v>
      </c>
    </row>
    <row r="367" spans="1:51" ht="26.25" customHeight="1" x14ac:dyDescent="0.15">
      <c r="A367" s="1063">
        <v>1</v>
      </c>
      <c r="B367" s="1063">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4"/>
      <c r="AP399" s="425" t="s">
        <v>298</v>
      </c>
      <c r="AQ399" s="425"/>
      <c r="AR399" s="425"/>
      <c r="AS399" s="425"/>
      <c r="AT399" s="425"/>
      <c r="AU399" s="425"/>
      <c r="AV399" s="425"/>
      <c r="AW399" s="425"/>
      <c r="AX399" s="425"/>
      <c r="AY399" s="34">
        <f t="shared" ref="AY399:AY400" si="9">$AY$397</f>
        <v>0</v>
      </c>
    </row>
    <row r="400" spans="1:51" ht="26.25" customHeight="1" x14ac:dyDescent="0.15">
      <c r="A400" s="1063">
        <v>1</v>
      </c>
      <c r="B400" s="1063">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4"/>
      <c r="AP432" s="425" t="s">
        <v>298</v>
      </c>
      <c r="AQ432" s="425"/>
      <c r="AR432" s="425"/>
      <c r="AS432" s="425"/>
      <c r="AT432" s="425"/>
      <c r="AU432" s="425"/>
      <c r="AV432" s="425"/>
      <c r="AW432" s="425"/>
      <c r="AX432" s="425"/>
      <c r="AY432" s="34">
        <f t="shared" ref="AY432:AY433" si="10">$AY$430</f>
        <v>0</v>
      </c>
    </row>
    <row r="433" spans="1:51" ht="26.25" customHeight="1" x14ac:dyDescent="0.15">
      <c r="A433" s="1063">
        <v>1</v>
      </c>
      <c r="B433" s="1063">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4"/>
      <c r="AP465" s="425" t="s">
        <v>298</v>
      </c>
      <c r="AQ465" s="425"/>
      <c r="AR465" s="425"/>
      <c r="AS465" s="425"/>
      <c r="AT465" s="425"/>
      <c r="AU465" s="425"/>
      <c r="AV465" s="425"/>
      <c r="AW465" s="425"/>
      <c r="AX465" s="425"/>
      <c r="AY465" s="34">
        <f t="shared" ref="AY465:AY466" si="11">$AY$463</f>
        <v>0</v>
      </c>
    </row>
    <row r="466" spans="1:51" ht="26.25" customHeight="1" x14ac:dyDescent="0.15">
      <c r="A466" s="1063">
        <v>1</v>
      </c>
      <c r="B466" s="1063">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4"/>
      <c r="AP498" s="425" t="s">
        <v>298</v>
      </c>
      <c r="AQ498" s="425"/>
      <c r="AR498" s="425"/>
      <c r="AS498" s="425"/>
      <c r="AT498" s="425"/>
      <c r="AU498" s="425"/>
      <c r="AV498" s="425"/>
      <c r="AW498" s="425"/>
      <c r="AX498" s="425"/>
      <c r="AY498" s="34">
        <f t="shared" ref="AY498:AY499" si="12">$AY$496</f>
        <v>0</v>
      </c>
    </row>
    <row r="499" spans="1:51" ht="26.25" customHeight="1" x14ac:dyDescent="0.15">
      <c r="A499" s="1063">
        <v>1</v>
      </c>
      <c r="B499" s="1063">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4"/>
      <c r="AP531" s="425" t="s">
        <v>298</v>
      </c>
      <c r="AQ531" s="425"/>
      <c r="AR531" s="425"/>
      <c r="AS531" s="425"/>
      <c r="AT531" s="425"/>
      <c r="AU531" s="425"/>
      <c r="AV531" s="425"/>
      <c r="AW531" s="425"/>
      <c r="AX531" s="425"/>
      <c r="AY531" s="34">
        <f t="shared" ref="AY531:AY532" si="13">$AY$529</f>
        <v>0</v>
      </c>
    </row>
    <row r="532" spans="1:51" ht="26.25" customHeight="1" x14ac:dyDescent="0.15">
      <c r="A532" s="1063">
        <v>1</v>
      </c>
      <c r="B532" s="1063">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4"/>
      <c r="AP564" s="425" t="s">
        <v>298</v>
      </c>
      <c r="AQ564" s="425"/>
      <c r="AR564" s="425"/>
      <c r="AS564" s="425"/>
      <c r="AT564" s="425"/>
      <c r="AU564" s="425"/>
      <c r="AV564" s="425"/>
      <c r="AW564" s="425"/>
      <c r="AX564" s="425"/>
      <c r="AY564" s="34">
        <f t="shared" ref="AY564:AY565" si="14">$AY$562</f>
        <v>0</v>
      </c>
    </row>
    <row r="565" spans="1:51" ht="26.25" customHeight="1" x14ac:dyDescent="0.15">
      <c r="A565" s="1063">
        <v>1</v>
      </c>
      <c r="B565" s="1063">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4"/>
      <c r="AP597" s="425" t="s">
        <v>298</v>
      </c>
      <c r="AQ597" s="425"/>
      <c r="AR597" s="425"/>
      <c r="AS597" s="425"/>
      <c r="AT597" s="425"/>
      <c r="AU597" s="425"/>
      <c r="AV597" s="425"/>
      <c r="AW597" s="425"/>
      <c r="AX597" s="425"/>
      <c r="AY597" s="34">
        <f t="shared" ref="AY597:AY598" si="15">$AY$595</f>
        <v>0</v>
      </c>
    </row>
    <row r="598" spans="1:51" ht="26.25" customHeight="1" x14ac:dyDescent="0.15">
      <c r="A598" s="1063">
        <v>1</v>
      </c>
      <c r="B598" s="1063">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4"/>
      <c r="AP630" s="425" t="s">
        <v>298</v>
      </c>
      <c r="AQ630" s="425"/>
      <c r="AR630" s="425"/>
      <c r="AS630" s="425"/>
      <c r="AT630" s="425"/>
      <c r="AU630" s="425"/>
      <c r="AV630" s="425"/>
      <c r="AW630" s="425"/>
      <c r="AX630" s="425"/>
      <c r="AY630" s="34">
        <f t="shared" ref="AY630:AY631" si="16">$AY$628</f>
        <v>0</v>
      </c>
    </row>
    <row r="631" spans="1:51" ht="26.25" customHeight="1" x14ac:dyDescent="0.15">
      <c r="A631" s="1063">
        <v>1</v>
      </c>
      <c r="B631" s="1063">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4"/>
      <c r="AP663" s="425" t="s">
        <v>298</v>
      </c>
      <c r="AQ663" s="425"/>
      <c r="AR663" s="425"/>
      <c r="AS663" s="425"/>
      <c r="AT663" s="425"/>
      <c r="AU663" s="425"/>
      <c r="AV663" s="425"/>
      <c r="AW663" s="425"/>
      <c r="AX663" s="425"/>
      <c r="AY663" s="34">
        <f t="shared" ref="AY663:AY664" si="17">$AY$661</f>
        <v>0</v>
      </c>
    </row>
    <row r="664" spans="1:51" ht="26.25" customHeight="1" x14ac:dyDescent="0.15">
      <c r="A664" s="1063">
        <v>1</v>
      </c>
      <c r="B664" s="1063">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4"/>
      <c r="AP696" s="425" t="s">
        <v>298</v>
      </c>
      <c r="AQ696" s="425"/>
      <c r="AR696" s="425"/>
      <c r="AS696" s="425"/>
      <c r="AT696" s="425"/>
      <c r="AU696" s="425"/>
      <c r="AV696" s="425"/>
      <c r="AW696" s="425"/>
      <c r="AX696" s="425"/>
      <c r="AY696" s="34">
        <f t="shared" ref="AY696:AY697" si="18">$AY$694</f>
        <v>0</v>
      </c>
    </row>
    <row r="697" spans="1:51" ht="26.25" customHeight="1" x14ac:dyDescent="0.15">
      <c r="A697" s="1063">
        <v>1</v>
      </c>
      <c r="B697" s="1063">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4"/>
      <c r="AP729" s="425" t="s">
        <v>298</v>
      </c>
      <c r="AQ729" s="425"/>
      <c r="AR729" s="425"/>
      <c r="AS729" s="425"/>
      <c r="AT729" s="425"/>
      <c r="AU729" s="425"/>
      <c r="AV729" s="425"/>
      <c r="AW729" s="425"/>
      <c r="AX729" s="425"/>
      <c r="AY729" s="34">
        <f t="shared" ref="AY729:AY730" si="19">$AY$727</f>
        <v>0</v>
      </c>
    </row>
    <row r="730" spans="1:51" ht="26.25" customHeight="1" x14ac:dyDescent="0.15">
      <c r="A730" s="1063">
        <v>1</v>
      </c>
      <c r="B730" s="1063">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4"/>
      <c r="AP762" s="425" t="s">
        <v>298</v>
      </c>
      <c r="AQ762" s="425"/>
      <c r="AR762" s="425"/>
      <c r="AS762" s="425"/>
      <c r="AT762" s="425"/>
      <c r="AU762" s="425"/>
      <c r="AV762" s="425"/>
      <c r="AW762" s="425"/>
      <c r="AX762" s="425"/>
      <c r="AY762" s="34">
        <f t="shared" ref="AY762:AY763" si="20">$AY$760</f>
        <v>0</v>
      </c>
    </row>
    <row r="763" spans="1:51" ht="26.25" customHeight="1" x14ac:dyDescent="0.15">
      <c r="A763" s="1063">
        <v>1</v>
      </c>
      <c r="B763" s="1063">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4"/>
      <c r="AP795" s="425" t="s">
        <v>298</v>
      </c>
      <c r="AQ795" s="425"/>
      <c r="AR795" s="425"/>
      <c r="AS795" s="425"/>
      <c r="AT795" s="425"/>
      <c r="AU795" s="425"/>
      <c r="AV795" s="425"/>
      <c r="AW795" s="425"/>
      <c r="AX795" s="425"/>
      <c r="AY795" s="34">
        <f t="shared" ref="AY795:AY796" si="21">$AY$793</f>
        <v>0</v>
      </c>
    </row>
    <row r="796" spans="1:51" ht="26.25" customHeight="1" x14ac:dyDescent="0.15">
      <c r="A796" s="1063">
        <v>1</v>
      </c>
      <c r="B796" s="1063">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4"/>
      <c r="AP828" s="425" t="s">
        <v>298</v>
      </c>
      <c r="AQ828" s="425"/>
      <c r="AR828" s="425"/>
      <c r="AS828" s="425"/>
      <c r="AT828" s="425"/>
      <c r="AU828" s="425"/>
      <c r="AV828" s="425"/>
      <c r="AW828" s="425"/>
      <c r="AX828" s="425"/>
      <c r="AY828" s="34">
        <f t="shared" ref="AY828:AY829" si="22">$AY$826</f>
        <v>0</v>
      </c>
    </row>
    <row r="829" spans="1:51" ht="26.25" customHeight="1" x14ac:dyDescent="0.15">
      <c r="A829" s="1063">
        <v>1</v>
      </c>
      <c r="B829" s="1063">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4"/>
      <c r="AP861" s="425" t="s">
        <v>298</v>
      </c>
      <c r="AQ861" s="425"/>
      <c r="AR861" s="425"/>
      <c r="AS861" s="425"/>
      <c r="AT861" s="425"/>
      <c r="AU861" s="425"/>
      <c r="AV861" s="425"/>
      <c r="AW861" s="425"/>
      <c r="AX861" s="425"/>
      <c r="AY861" s="34">
        <f t="shared" ref="AY861:AY862" si="23">$AY$859</f>
        <v>0</v>
      </c>
    </row>
    <row r="862" spans="1:51" ht="26.25" customHeight="1" x14ac:dyDescent="0.15">
      <c r="A862" s="1063">
        <v>1</v>
      </c>
      <c r="B862" s="106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4"/>
      <c r="AP894" s="425" t="s">
        <v>298</v>
      </c>
      <c r="AQ894" s="425"/>
      <c r="AR894" s="425"/>
      <c r="AS894" s="425"/>
      <c r="AT894" s="425"/>
      <c r="AU894" s="425"/>
      <c r="AV894" s="425"/>
      <c r="AW894" s="425"/>
      <c r="AX894" s="425"/>
      <c r="AY894" s="34">
        <f t="shared" ref="AY894:AY895" si="24">$AY$892</f>
        <v>0</v>
      </c>
    </row>
    <row r="895" spans="1:51" ht="26.25" customHeight="1" x14ac:dyDescent="0.15">
      <c r="A895" s="1063">
        <v>1</v>
      </c>
      <c r="B895" s="106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4"/>
      <c r="AP927" s="425" t="s">
        <v>298</v>
      </c>
      <c r="AQ927" s="425"/>
      <c r="AR927" s="425"/>
      <c r="AS927" s="425"/>
      <c r="AT927" s="425"/>
      <c r="AU927" s="425"/>
      <c r="AV927" s="425"/>
      <c r="AW927" s="425"/>
      <c r="AX927" s="425"/>
      <c r="AY927" s="34">
        <f t="shared" ref="AY927:AY928" si="25">$AY$925</f>
        <v>0</v>
      </c>
    </row>
    <row r="928" spans="1:51" ht="26.25" customHeight="1" x14ac:dyDescent="0.15">
      <c r="A928" s="1063">
        <v>1</v>
      </c>
      <c r="B928" s="1063">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4"/>
      <c r="AP960" s="425" t="s">
        <v>298</v>
      </c>
      <c r="AQ960" s="425"/>
      <c r="AR960" s="425"/>
      <c r="AS960" s="425"/>
      <c r="AT960" s="425"/>
      <c r="AU960" s="425"/>
      <c r="AV960" s="425"/>
      <c r="AW960" s="425"/>
      <c r="AX960" s="425"/>
      <c r="AY960" s="34">
        <f t="shared" ref="AY960:AY961" si="26">$AY$958</f>
        <v>0</v>
      </c>
    </row>
    <row r="961" spans="1:51" ht="26.25" customHeight="1" x14ac:dyDescent="0.15">
      <c r="A961" s="1063">
        <v>1</v>
      </c>
      <c r="B961" s="106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4"/>
      <c r="AP993" s="425" t="s">
        <v>298</v>
      </c>
      <c r="AQ993" s="425"/>
      <c r="AR993" s="425"/>
      <c r="AS993" s="425"/>
      <c r="AT993" s="425"/>
      <c r="AU993" s="425"/>
      <c r="AV993" s="425"/>
      <c r="AW993" s="425"/>
      <c r="AX993" s="425"/>
      <c r="AY993" s="34">
        <f t="shared" ref="AY993:AY994" si="27">$AY$991</f>
        <v>0</v>
      </c>
    </row>
    <row r="994" spans="1:51" ht="26.25" customHeight="1" x14ac:dyDescent="0.15">
      <c r="A994" s="1063">
        <v>1</v>
      </c>
      <c r="B994" s="106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3">
        <v>1</v>
      </c>
      <c r="B1027" s="106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3">
        <v>1</v>
      </c>
      <c r="B1060" s="106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3">
        <v>1</v>
      </c>
      <c r="B1093" s="106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3">
        <v>1</v>
      </c>
      <c r="B1126" s="1063">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3">
        <v>1</v>
      </c>
      <c r="B1159" s="1063">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3">
        <v>1</v>
      </c>
      <c r="B1192" s="1063">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3">
        <v>1</v>
      </c>
      <c r="B1225" s="1063">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3">
        <v>1</v>
      </c>
      <c r="B1258" s="1063">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3">
        <v>1</v>
      </c>
      <c r="B1291" s="1063">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2021-05-20T08:24:01Z</cp:lastPrinted>
  <dcterms:created xsi:type="dcterms:W3CDTF">2012-03-13T00:50:25Z</dcterms:created>
  <dcterms:modified xsi:type="dcterms:W3CDTF">2021-08-19T07:36:24Z</dcterms:modified>
</cp:coreProperties>
</file>