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5 自動車課\"/>
    </mc:Choice>
  </mc:AlternateContent>
  <bookViews>
    <workbookView xWindow="2964" yWindow="0" windowWidth="28800" windowHeight="14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134" i="3"/>
  <c r="AY459" i="3"/>
  <c r="AY604" i="3"/>
  <c r="AY213" i="3"/>
  <c r="AY235" i="3"/>
  <c r="AY271" i="3"/>
  <c r="AY615"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<sst xmlns="http://schemas.openxmlformats.org/spreadsheetml/2006/main" count="3212" uniqueCount="848">
  <si>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</si>
  <si>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</si>
  <si>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</si>
  <si>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</si>
  <si>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</si>
  <si>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</si>
  <si>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</si>
  <si>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</si>
  <si>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</si>
  <si>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</si>
  <si>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</si>
  <si>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</si>
  <si>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</si>
  <si>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</si>
  <si>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</si>
  <si>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</si>
  <si>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</si>
  <si>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</si>
  <si>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</si>
  <si>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</si>
  <si>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</si>
  <si>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</si>
  <si>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</si>
  <si>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</si>
  <si>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</si>
  <si>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</si>
  <si>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</si>
  <si>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</si>
  <si>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</si>
  <si>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</si>
  <si>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</si>
  <si>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</si>
  <si>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</si>
  <si>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</si>
  <si>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</si>
  <si>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</si>
  <si>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</si>
  <si>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</si>
  <si>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</si>
  <si>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</si>
  <si>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</si>
  <si>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</si>
  <si>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</si>
  <si>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</si>
  <si>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</si>
  <si>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</si>
  <si>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</si>
  <si>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</si>
  <si>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</si>
  <si>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</si>
  <si>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</si>
  <si>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</si>
  <si>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</si>
  <si>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</si>
  <si>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</si>
  <si>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</si>
  <si>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</si>
  <si>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</si>
  <si>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</si>
  <si>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</si>
  <si>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</si>
  <si>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</si>
  <si>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</si>
  <si>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</si>
  <si>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</si>
  <si>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</si>
  <si>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</si>
  <si>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</si>
  <si>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</si>
  <si>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</si>
  <si>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</si>
  <si>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</si>
  <si>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</si>
  <si>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</si>
  <si>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</si>
  <si>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</si>
  <si>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</si>
  <si>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</si>
  <si>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</si>
  <si>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</si>
  <si>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</si>
  <si>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</si>
  <si>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</si>
  <si>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</si>
  <si>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</si>
  <si>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</si>
  <si>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</si>
  <si>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</si>
  <si>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</si>
  <si>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</si>
  <si>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</si>
  <si>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</si>
  <si>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</si>
  <si>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</si>
  <si>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</si>
  <si>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</si>
  <si>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</si>
  <si>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</si>
  <si>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</si>
  <si>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</si>
  <si>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</si>
  <si>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</si>
  <si>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</si>
  <si>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</si>
  <si>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</si>
  <si>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</si>
  <si>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</si>
  <si>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</si>
  <si>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</si>
  <si>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</si>
  <si>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</si>
  <si>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</si>
  <si>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</si>
  <si>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</si>
  <si>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</si>
  <si>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</si>
  <si>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</si>
  <si>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</si>
  <si>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</si>
  <si>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</si>
  <si>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</si>
  <si>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</si>
  <si>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</si>
  <si>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</si>
  <si>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</si>
  <si>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</si>
  <si>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</si>
  <si>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</si>
  <si>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</si>
  <si>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</si>
  <si>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</si>
  <si>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</si>
  <si>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</si>
  <si>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</si>
  <si>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</si>
  <si>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</si>
  <si>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</si>
  <si>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</si>
  <si>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</si>
  <si>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</si>
  <si>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</si>
  <si>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</si>
  <si>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</si>
  <si>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</si>
  <si>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</si>
  <si>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</si>
  <si>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</si>
  <si>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</si>
  <si>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</si>
  <si>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</si>
  <si>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</si>
  <si>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</si>
  <si>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</si>
  <si>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</si>
  <si>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</si>
  <si>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</si>
  <si>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</si>
  <si>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</si>
  <si>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</si>
  <si>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</si>
  <si>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</si>
  <si>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</si>
  <si>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</si>
  <si>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</si>
  <si>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</si>
  <si>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</si>
  <si>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</si>
  <si>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</si>
  <si>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</si>
  <si>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</si>
  <si>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</si>
  <si>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</si>
  <si>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</si>
  <si>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</si>
  <si>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</si>
  <si>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</si>
  <si>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</si>
  <si>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</si>
  <si>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</si>
  <si>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</si>
  <si>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</si>
  <si>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</si>
  <si>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</si>
  <si>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</si>
  <si>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</si>
  <si>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</si>
  <si>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</si>
  <si>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</si>
  <si>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</si>
  <si>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</si>
  <si>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</si>
  <si>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</si>
  <si>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</si>
  <si>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</si>
  <si>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</si>
  <si>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</si>
  <si>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</si>
  <si>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</si>
  <si>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</si>
  <si>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</si>
  <si>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</si>
  <si>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</si>
  <si>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</si>
  <si>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</si>
  <si>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</si>
  <si>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</si>
  <si>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</si>
  <si>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</si>
  <si>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</si>
  <si>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</si>
  <si>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</si>
  <si>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</si>
  <si>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</si>
  <si>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</si>
  <si>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</si>
  <si>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</si>
  <si>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</si>
  <si>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</si>
  <si>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</si>
  <si>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</si>
  <si>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</si>
  <si>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</si>
  <si>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</si>
  <si>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</si>
  <si>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</si>
  <si>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</si>
  <si>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</si>
  <si>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</si>
  <si>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</si>
  <si>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</si>
  <si>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</si>
  <si>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</si>
  <si>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</si>
  <si>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</si>
  <si>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</si>
  <si>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</si>
  <si>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</si>
  <si>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</si>
  <si>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</si>
  <si>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</si>
  <si>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</si>
  <si>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</si>
  <si>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</si>
  <si>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</si>
  <si>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</si>
  <si>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</si>
  <si>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</si>
  <si>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</si>
  <si>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</si>
  <si>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</si>
  <si>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</si>
  <si>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</si>
  <si>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</si>
  <si>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</si>
  <si>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</si>
  <si>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</si>
  <si>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</si>
  <si>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</si>
  <si>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</si>
  <si>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</si>
  <si>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</si>
  <si>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</si>
  <si>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</si>
  <si>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</si>
  <si>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</si>
  <si>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</si>
  <si>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</si>
  <si>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</si>
  <si>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</si>
  <si>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</si>
  <si>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</si>
  <si>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</si>
  <si>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</si>
  <si>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</si>
  <si>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</si>
  <si>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</si>
  <si>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</si>
  <si>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</si>
  <si>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</si>
  <si>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</si>
  <si>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</si>
  <si>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</si>
  <si>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</si>
  <si>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</si>
  <si>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</si>
  <si>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</si>
  <si>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</si>
  <si>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</si>
  <si>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</si>
  <si>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</si>
  <si>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</si>
  <si>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</si>
  <si>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</si>
  <si>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</si>
  <si>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</si>
  <si>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</si>
  <si>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</si>
  <si>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</si>
  <si>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</si>
  <si>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</si>
  <si>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</si>
  <si>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</si>
  <si>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</si>
  <si>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</si>
  <si>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</si>
  <si>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</si>
  <si>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</si>
  <si>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</si>
  <si>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</si>
  <si>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</si>
  <si>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</si>
  <si>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</si>
  <si>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</si>
  <si>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</si>
  <si>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</si>
  <si>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</si>
  <si>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</si>
  <si>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</si>
  <si>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</si>
  <si>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</si>
  <si>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</si>
  <si>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</si>
  <si>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</si>
  <si>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</si>
  <si>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</si>
  <si>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</si>
  <si>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</si>
  <si>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</si>
  <si>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</si>
  <si>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</si>
  <si>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</si>
  <si>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</si>
  <si>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</si>
  <si>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</si>
  <si>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</si>
  <si>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</si>
  <si>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</si>
  <si>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</si>
  <si>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</si>
  <si>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</si>
  <si>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</si>
  <si>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</si>
  <si>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</si>
  <si>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</si>
  <si>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</si>
  <si>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</si>
  <si>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</si>
  <si>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</si>
  <si>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</si>
  <si>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</si>
  <si>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</si>
  <si>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</si>
  <si>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</si>
  <si>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</si>
  <si>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</si>
  <si>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</si>
  <si>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</si>
  <si>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</si>
  <si>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</si>
  <si>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</si>
  <si>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</si>
  <si>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</si>
  <si>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</si>
  <si>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</si>
  <si>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</si>
  <si>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</si>
  <si>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</si>
  <si>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</si>
  <si>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</si>
  <si>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</si>
  <si>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</si>
  <si>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</si>
  <si>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</si>
  <si>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</si>
  <si>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</si>
  <si>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</si>
  <si>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</si>
  <si>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</si>
  <si>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</si>
  <si>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</si>
  <si>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</si>
  <si>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</si>
  <si>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</si>
  <si>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</si>
  <si>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</si>
  <si>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</si>
  <si>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</si>
  <si>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</si>
  <si>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</si>
  <si>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</si>
  <si>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</si>
  <si>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</si>
  <si>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</si>
  <si>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</si>
  <si>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</si>
  <si>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</si>
  <si>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</si>
  <si>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</si>
  <si>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</si>
  <si>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</si>
  <si>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</si>
  <si>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</si>
  <si>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</si>
  <si>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</si>
  <si>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</si>
  <si>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</si>
  <si>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</si>
  <si>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</si>
  <si>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</si>
  <si>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</si>
  <si>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</si>
  <si>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</si>
  <si>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</si>
  <si>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</si>
  <si>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</si>
  <si>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</si>
  <si>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</si>
  <si>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</si>
  <si>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</si>
  <si>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</si>
  <si>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</si>
  <si>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</si>
  <si>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</si>
  <si>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</si>
  <si>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</si>
  <si>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</si>
  <si>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</si>
  <si>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</si>
  <si>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</si>
  <si>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</si>
  <si>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</si>
  <si>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</si>
  <si>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</si>
  <si>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</si>
  <si>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</si>
  <si>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</si>
  <si>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</si>
  <si>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</si>
  <si>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</si>
  <si>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</si>
  <si>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</si>
  <si>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</si>
  <si>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</si>
  <si>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</si>
  <si>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</si>
  <si>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</si>
  <si>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</si>
  <si>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</si>
  <si>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</si>
  <si>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</si>
  <si>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</si>
  <si>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</si>
  <si>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</si>
  <si>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</si>
  <si>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</si>
  <si>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</si>
  <si>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</si>
  <si>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</si>
  <si>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</si>
  <si>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</si>
  <si>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</si>
  <si>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</si>
  <si>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</si>
  <si>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</si>
  <si>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</si>
  <si>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</si>
  <si>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</si>
  <si>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</si>
  <si>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</si>
  <si>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</si>
  <si>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</si>
  <si>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</si>
  <si>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</si>
  <si>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</si>
  <si>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</si>
  <si>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</si>
  <si>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</si>
  <si>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</si>
  <si>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</si>
  <si>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</si>
  <si>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</si>
  <si>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</si>
  <si>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</si>
  <si>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</si>
  <si>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</si>
  <si>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</si>
  <si>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</si>
  <si>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</si>
  <si>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</si>
  <si>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</si>
  <si>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</si>
  <si>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</si>
  <si>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</si>
  <si>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</si>
  <si>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</si>
  <si>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</si>
  <si>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</si>
  <si>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</si>
  <si>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</si>
  <si>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</si>
  <si>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</si>
  <si>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</si>
  <si>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</si>
  <si>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</si>
  <si>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</si>
  <si>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</si>
  <si>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</si>
  <si>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</si>
  <si>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</si>
  <si>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</si>
  <si>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</si>
  <si>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</si>
  <si>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</si>
  <si>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</si>
  <si>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</si>
  <si>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</si>
  <si>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</si>
  <si>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</si>
  <si>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</si>
  <si>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</si>
  <si>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</si>
  <si>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</si>
  <si>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</si>
  <si>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</si>
  <si>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</si>
  <si>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</si>
  <si>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</si>
  <si>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</si>
  <si>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</si>
  <si>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</si>
  <si>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</si>
  <si>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</si>
  <si>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</si>
  <si>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</si>
  <si>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</si>
  <si>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</si>
  <si>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</si>
  <si>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</si>
  <si>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</si>
  <si>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</si>
  <si>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</si>
  <si>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</si>
  <si>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</si>
  <si>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</si>
  <si>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</si>
  <si>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</si>
  <si>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</si>
  <si>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</si>
  <si>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</si>
  <si>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</si>
  <si>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</si>
  <si>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</si>
  <si>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</si>
  <si>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</si>
  <si>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</si>
  <si>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</si>
  <si>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</si>
  <si>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</si>
  <si>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</si>
  <si>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</si>
  <si>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</si>
  <si>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</si>
  <si>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</si>
  <si>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</si>
  <si>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</si>
  <si>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</si>
  <si>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</si>
  <si>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</si>
  <si>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</si>
  <si>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</si>
  <si>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</si>
  <si>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</si>
  <si>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</si>
  <si>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</si>
  <si>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</si>
  <si>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</si>
  <si>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</si>
  <si>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</si>
  <si>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</si>
  <si>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</si>
  <si>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</si>
  <si>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</si>
  <si>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</si>
  <si>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</si>
  <si>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</si>
  <si>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</si>
  <si>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</si>
  <si>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</si>
  <si>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</si>
  <si>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</si>
  <si>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</si>
  <si>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</si>
  <si>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</si>
  <si>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</si>
  <si>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</si>
  <si>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</si>
  <si>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</si>
  <si>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</si>
  <si>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</si>
  <si>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</si>
  <si>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</si>
  <si>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</si>
  <si>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</si>
  <si>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</si>
  <si>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</si>
  <si>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</si>
  <si>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</si>
  <si>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</si>
  <si>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</si>
  <si>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</si>
  <si>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</si>
  <si>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</si>
  <si>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</si>
  <si>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</si>
  <si>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</si>
  <si>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</si>
  <si>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</si>
  <si>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</si>
  <si>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</si>
  <si>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</si>
  <si>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</si>
  <si>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</si>
  <si>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</si>
  <si>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</si>
  <si>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</si>
  <si>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</si>
  <si>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</si>
  <si>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</si>
  <si>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</si>
  <si>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</si>
  <si>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</si>
  <si>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</si>
  <si>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</si>
  <si>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</si>
  <si>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</si>
  <si>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</si>
  <si>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</si>
  <si>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</si>
  <si>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</si>
  <si>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</si>
  <si>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</si>
  <si>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</si>
  <si>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</si>
  <si>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</si>
  <si>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</si>
  <si>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</si>
  <si>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</si>
  <si>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</si>
  <si>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</si>
  <si>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</si>
  <si>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</si>
  <si>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</si>
  <si>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</si>
  <si>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</si>
  <si>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</si>
  <si>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</si>
  <si>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</si>
  <si>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</si>
  <si>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</si>
  <si>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</si>
  <si>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</si>
  <si>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</si>
  <si>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</si>
  <si>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</si>
  <si>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</si>
  <si>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</si>
  <si>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</si>
  <si>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</si>
  <si>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</si>
  <si>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</si>
  <si>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</si>
  <si>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</si>
  <si>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</si>
  <si>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</si>
  <si>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</si>
  <si>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</si>
  <si>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</si>
  <si>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</si>
  <si>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</si>
  <si>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</si>
  <si>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</si>
  <si>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</si>
  <si>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</si>
  <si>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</si>
  <si>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</si>
  <si>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</si>
  <si>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</si>
  <si>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</si>
  <si>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</si>
  <si>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</si>
  <si>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</si>
  <si>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</si>
  <si>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</si>
  <si>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</si>
  <si>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</si>
  <si>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</si>
  <si>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</si>
  <si>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</si>
  <si>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</si>
  <si>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</si>
  <si>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</si>
  <si>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</si>
  <si>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</si>
  <si>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</si>
  <si>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水・大気環境局</t>
  </si>
  <si>
    <t>平成１４年度</t>
  </si>
  <si>
    <t>終了予定なし</t>
  </si>
  <si>
    <t>自動車環境対策課</t>
  </si>
  <si>
    <t>自動車から排出される窒素酸化物及び粒子状物質の特定地域における総量の削減等に関する特別措置法第３条、第11条</t>
  </si>
  <si>
    <t>自動車排出窒素酸化物及び自動車排出粒子状物質の総量の削減に関する基本方針</t>
  </si>
  <si>
    <t>-</t>
  </si>
  <si>
    <t>環境保全調査費</t>
  </si>
  <si>
    <t>環境保全調査等地方公共団体委託費</t>
  </si>
  <si>
    <t>最終目標として令和2年度までに対策地域全域で二酸化窒素の環境基準の確保</t>
  </si>
  <si>
    <t>最終目標として令和2年度までに対策地域全域で浮遊粒子状物質の環境基準の確保</t>
  </si>
  <si>
    <t>浮遊粒子状物質に係る監視測定局における環境基準達成率（NOx・PM法対策地域内自動車排出ガス測定局）</t>
  </si>
  <si>
    <t>令和2年度までに対策地域における二酸化窒素及び浮遊粒子状物質の環境基準の確保を図る</t>
  </si>
  <si>
    <t>42年度までに1tあたりのCO2削減コストを411,862円以下とする。
※本事業の終了年度である33年度までは国費ベース、42年度は事業ベースの目標値。</t>
  </si>
  <si>
    <t>・中間目標年度（国費ベース）
中間目標年度の国費投入見込額（円）／中間目標年度事業によるCO2削減量（中間目標年度における予算上の導入見込件数×単年度削減量×法定耐用年数）
・目標最終年度（事業費ベース）※国費投入無しの前提
目標最終年度断面の見込事業費（円）／CO2削減量（目標最終年度における導入見込件数×単年度削減量×法定耐用年数）本事業費用を、トラック・バスのディーゼル車が電動化対応車両に代替されることに伴うCO2排出削減量で除して算出（車両耐用年数4年として算出）</t>
  </si>
  <si>
    <t>1t-CO2当たりの削減コスト</t>
  </si>
  <si>
    <t>●●</t>
    <phoneticPr fontId="5"/>
  </si>
  <si>
    <t>箇所</t>
  </si>
  <si>
    <t>千円/調査工数</t>
  </si>
  <si>
    <t>千円/調査工数</t>
    <phoneticPr fontId="5"/>
  </si>
  <si>
    <t>46,440/1044</t>
  </si>
  <si>
    <t>／　</t>
    <phoneticPr fontId="5"/>
  </si>
  <si>
    <t>　　/</t>
    <phoneticPr fontId="5"/>
  </si>
  <si>
    <t>／　　　　　　　　　　　　　　</t>
    <phoneticPr fontId="5"/>
  </si>
  <si>
    <t>３．大気・水・土壌環境等の保全</t>
  </si>
  <si>
    <t>066</t>
  </si>
  <si>
    <t>052</t>
  </si>
  <si>
    <t>090</t>
  </si>
  <si>
    <t>094</t>
  </si>
  <si>
    <t>102</t>
  </si>
  <si>
    <t>100</t>
  </si>
  <si>
    <t>116</t>
  </si>
  <si>
    <t>0114</t>
  </si>
  <si>
    <t>○</t>
  </si>
  <si>
    <t>二酸化窒素に係る監視測定局における環境基準達成率（NOx・PM法対策地域内自動車排出ガス測定局）</t>
    <phoneticPr fontId="5"/>
  </si>
  <si>
    <t>・大気汚染状況報告書（平成30 年度分）
・令和元年度は、下記報道発表資料による
　令和元年度　大気汚染状況について　[環境省HP 令和3年3月30日]</t>
    <rPh sb="22" eb="24">
      <t>レイワ</t>
    </rPh>
    <rPh sb="42" eb="44">
      <t>レイワ</t>
    </rPh>
    <phoneticPr fontId="5"/>
  </si>
  <si>
    <t>-</t>
    <phoneticPr fontId="5"/>
  </si>
  <si>
    <t>-</t>
    <phoneticPr fontId="5"/>
  </si>
  <si>
    <t>・大気汚染状況報告書（平成30 年度分）
・令和元年度は、下記報道発表資料による
　令和元年度　大気汚染状況について　[環境省HP 令和3年3月30日]</t>
    <phoneticPr fontId="5"/>
  </si>
  <si>
    <t>対策地域全体における二酸化窒素及び浮遊粒子状物質について、面的評価（常時監視測定局に加えて数値計算手法や簡易測定等の測定手法を組み合わせて評価）による環境基準達成率</t>
    <phoneticPr fontId="5"/>
  </si>
  <si>
    <t>普及・低減後のディーゼルトラック価格／低炭素型ディーゼルトラックの普及が進むことによるCO2削減量（耐用年数4年で算出）</t>
    <phoneticPr fontId="5"/>
  </si>
  <si>
    <t>-</t>
    <phoneticPr fontId="5"/>
  </si>
  <si>
    <t>-</t>
    <phoneticPr fontId="5"/>
  </si>
  <si>
    <t>良好な大気環境の確保は、国民の生活環境の保全に重要である。</t>
    <phoneticPr fontId="5"/>
  </si>
  <si>
    <t>一般競争入札が実施できない業務についても、内容を精査し、合理的かつ必要性の高い事業に限り実施している。</t>
    <phoneticPr fontId="5"/>
  </si>
  <si>
    <t>事業の成果物は、各自治体での施策に活用されている。</t>
    <phoneticPr fontId="5"/>
  </si>
  <si>
    <t>業務に係る費目や使途を確認し適正であることを確認している。</t>
    <phoneticPr fontId="5"/>
  </si>
  <si>
    <t>-</t>
    <phoneticPr fontId="5"/>
  </si>
  <si>
    <t>既存の成果物等の精査により事業の重複等の無駄を省くとともに、成果が有効に活用できる事業に限り実施している。</t>
    <phoneticPr fontId="5"/>
  </si>
  <si>
    <t>全国の自動車排出ガス測定局における大気汚染に係る環境基準（窒素酸化物並びに粒子状物質の両者）の達成率（％）</t>
    <phoneticPr fontId="5"/>
  </si>
  <si>
    <t>・自動車NOx・PM法に基づく施策の進捗状況を把握するため、8都府県において自動車実態走行調査を実施し自動車NOx・PM排出量を算定するとともに、各自治体（8都府県）の環境基準達成状況及び各種施策の実施状況を整理する。これらのデータを基にして施策進捗状況の評価に資する基礎資料を作成するとともに、環境基準の確保目標の評価手法について検討を行う。
・自動車排出ガスの低減に資する施策として、有識者の意見等をもとに、環境対応車の普及方策等各種施策について検討する。</t>
    <phoneticPr fontId="5"/>
  </si>
  <si>
    <t>-</t>
    <phoneticPr fontId="5"/>
  </si>
  <si>
    <t>-</t>
    <phoneticPr fontId="5"/>
  </si>
  <si>
    <t>-</t>
    <phoneticPr fontId="5"/>
  </si>
  <si>
    <t>有</t>
  </si>
  <si>
    <t>‐</t>
  </si>
  <si>
    <t>一部の事業において参加者確認公募を実施し、適正な競争に努めたものの、元年度も一者応札となった。
引き続き、一般競争入札による契約方式を積極的に用いることで、競争性の確保に努める。
随意契約については、都府県委託については法に基づく計画の進行管理を計画対象地域の都府県において実施する必要があるため、ほかは予定価格が100万円未満となったため、随意契約とした。</t>
    <phoneticPr fontId="5"/>
  </si>
  <si>
    <t>-</t>
    <phoneticPr fontId="5"/>
  </si>
  <si>
    <t>人件費等</t>
    <rPh sb="0" eb="3">
      <t>ジンケンヒ</t>
    </rPh>
    <rPh sb="3" eb="4">
      <t>トウ</t>
    </rPh>
    <phoneticPr fontId="5"/>
  </si>
  <si>
    <t>千葉県</t>
    <rPh sb="0" eb="3">
      <t>チバケン</t>
    </rPh>
    <phoneticPr fontId="5"/>
  </si>
  <si>
    <t>神奈川県</t>
    <rPh sb="0" eb="4">
      <t>カナガワケン</t>
    </rPh>
    <phoneticPr fontId="5"/>
  </si>
  <si>
    <t>兵庫件</t>
    <rPh sb="0" eb="2">
      <t>ヒョウゴ</t>
    </rPh>
    <rPh sb="2" eb="3">
      <t>ケン</t>
    </rPh>
    <phoneticPr fontId="5"/>
  </si>
  <si>
    <t>埼玉県</t>
    <rPh sb="0" eb="3">
      <t>サイタマケン</t>
    </rPh>
    <phoneticPr fontId="5"/>
  </si>
  <si>
    <t>三重県</t>
    <rPh sb="0" eb="3">
      <t>ミエケン</t>
    </rPh>
    <phoneticPr fontId="5"/>
  </si>
  <si>
    <t>東京都</t>
    <rPh sb="0" eb="3">
      <t>トウキョウト</t>
    </rPh>
    <phoneticPr fontId="5"/>
  </si>
  <si>
    <t>愛知県</t>
    <rPh sb="0" eb="3">
      <t>アイチケン</t>
    </rPh>
    <phoneticPr fontId="5"/>
  </si>
  <si>
    <t>大阪府</t>
    <rPh sb="0" eb="3">
      <t>オオサカフ</t>
    </rPh>
    <phoneticPr fontId="5"/>
  </si>
  <si>
    <t>総量削減計画の進捗状況の把握等</t>
    <phoneticPr fontId="5"/>
  </si>
  <si>
    <t>-</t>
    <phoneticPr fontId="5"/>
  </si>
  <si>
    <t>-</t>
    <phoneticPr fontId="5"/>
  </si>
  <si>
    <t>－</t>
    <phoneticPr fontId="5"/>
  </si>
  <si>
    <t>－</t>
    <phoneticPr fontId="5"/>
  </si>
  <si>
    <t>－</t>
    <phoneticPr fontId="5"/>
  </si>
  <si>
    <t>－</t>
    <phoneticPr fontId="5"/>
  </si>
  <si>
    <t>デトロイトトーマツコンサルティング合同会社</t>
    <phoneticPr fontId="5"/>
  </si>
  <si>
    <t>A.デロイトトーマツコンサルティング合同会社</t>
    <phoneticPr fontId="5"/>
  </si>
  <si>
    <t>B.㈱数理計画</t>
    <phoneticPr fontId="5"/>
  </si>
  <si>
    <t>D.千葉県</t>
    <phoneticPr fontId="5"/>
  </si>
  <si>
    <t>人件費等</t>
    <phoneticPr fontId="5"/>
  </si>
  <si>
    <t>調査業務、簡易測定業務</t>
    <phoneticPr fontId="5"/>
  </si>
  <si>
    <t>(株)数理計画</t>
    <rPh sb="0" eb="3">
      <t>カブ</t>
    </rPh>
    <rPh sb="3" eb="5">
      <t>スウリ</t>
    </rPh>
    <rPh sb="5" eb="7">
      <t>ケイカク</t>
    </rPh>
    <phoneticPr fontId="5"/>
  </si>
  <si>
    <t>総量削減計画の進捗状況の把握等（千葉県）</t>
    <phoneticPr fontId="5"/>
  </si>
  <si>
    <t>総量削減計画の進捗状況の把握等(三重県)</t>
    <rPh sb="16" eb="19">
      <t>ミエケン</t>
    </rPh>
    <phoneticPr fontId="5"/>
  </si>
  <si>
    <t>総量削減計画の進捗状況の把握等(兵庫県)</t>
    <rPh sb="16" eb="19">
      <t>ヒョウゴケン</t>
    </rPh>
    <phoneticPr fontId="5"/>
  </si>
  <si>
    <t>ユーロフィン
日本環境(株)</t>
    <phoneticPr fontId="5"/>
  </si>
  <si>
    <t>総量削減計画の進捗状況の把握等（神奈川県）</t>
    <rPh sb="16" eb="19">
      <t>カナガワ</t>
    </rPh>
    <phoneticPr fontId="5"/>
  </si>
  <si>
    <t>総量削減計画の進捗状況の把握等（東京都）</t>
    <phoneticPr fontId="5"/>
  </si>
  <si>
    <t>総量削減計画の進捗状況の把握等（愛知県）</t>
    <rPh sb="16" eb="19">
      <t>アイチケン</t>
    </rPh>
    <phoneticPr fontId="5"/>
  </si>
  <si>
    <t>二酸化窒素の簡易測定（神奈川県）</t>
    <rPh sb="11" eb="15">
      <t>カナガワケン</t>
    </rPh>
    <phoneticPr fontId="5"/>
  </si>
  <si>
    <t>二酸化窒素の簡易測定（千葉県）</t>
    <rPh sb="11" eb="13">
      <t>チバ</t>
    </rPh>
    <phoneticPr fontId="5"/>
  </si>
  <si>
    <t>総量削減計画の進捗状況の把握等（大阪府）</t>
    <rPh sb="16" eb="19">
      <t>オオサカフ</t>
    </rPh>
    <phoneticPr fontId="5"/>
  </si>
  <si>
    <t>二酸化窒素の簡易測定（埼玉県）</t>
    <rPh sb="11" eb="13">
      <t>サイタマ</t>
    </rPh>
    <phoneticPr fontId="5"/>
  </si>
  <si>
    <t>グリーンブルー(株)</t>
    <phoneticPr fontId="5"/>
  </si>
  <si>
    <t>ユーロフィン
日本環境(株)</t>
    <phoneticPr fontId="5"/>
  </si>
  <si>
    <t>E..グリーンブルー（株）</t>
    <phoneticPr fontId="5"/>
  </si>
  <si>
    <t>グリーンブルー（株）</t>
    <phoneticPr fontId="5"/>
  </si>
  <si>
    <t>-</t>
    <phoneticPr fontId="5"/>
  </si>
  <si>
    <t>C.（株）エイテック</t>
    <phoneticPr fontId="5"/>
  </si>
  <si>
    <t>（株）エイテック</t>
    <phoneticPr fontId="5"/>
  </si>
  <si>
    <t>(株)数理計画</t>
    <phoneticPr fontId="5"/>
  </si>
  <si>
    <t>自動車から排出される窒素酸化物及び粒子状物質に起因して環境基準の確保が困難と考えられる大都市圏において、自動車NOx・PM法に基づく総合的な自動車排出ガス削減施策を講じることにより、同法対策地域内の自動車排ガス測定局（約210地点で推移）の基準達成率が向上し、もって全国の自動車排ガス測定局（約400地点で推移）の基準達成率も改善することから、大気環境の改善及び良好な環境の維持に寄与する。</t>
    <phoneticPr fontId="5"/>
  </si>
  <si>
    <t>H</t>
    <phoneticPr fontId="5"/>
  </si>
  <si>
    <t>F. （株）数理計画</t>
    <phoneticPr fontId="5"/>
  </si>
  <si>
    <t>雑役務費</t>
    <phoneticPr fontId="5"/>
  </si>
  <si>
    <t>総量削減計画の進行状況の把握等</t>
    <phoneticPr fontId="5"/>
  </si>
  <si>
    <t>-</t>
    <phoneticPr fontId="5"/>
  </si>
  <si>
    <t>-</t>
    <phoneticPr fontId="5"/>
  </si>
  <si>
    <t>－</t>
    <phoneticPr fontId="5"/>
  </si>
  <si>
    <t>自動車保有台数の調査</t>
    <phoneticPr fontId="5"/>
  </si>
  <si>
    <t xml:space="preserve">モビリティの充電に利用可能な再生可　能エネルギー由来電力に係る論点の整理等
</t>
    <phoneticPr fontId="5"/>
  </si>
  <si>
    <t>モビリティの充電に利用可能な再生可能エネルギー由来電力に係る論点の整理等</t>
    <phoneticPr fontId="5"/>
  </si>
  <si>
    <t>窒素酸化物測定</t>
    <phoneticPr fontId="5"/>
  </si>
  <si>
    <t>雑役務費</t>
    <rPh sb="0" eb="2">
      <t>ザツエキ</t>
    </rPh>
    <rPh sb="2" eb="4">
      <t>ムヒ</t>
    </rPh>
    <phoneticPr fontId="5"/>
  </si>
  <si>
    <t>自動車実態走行調査等</t>
    <phoneticPr fontId="5"/>
  </si>
  <si>
    <t>自動車実態走行調査等</t>
    <phoneticPr fontId="5"/>
  </si>
  <si>
    <t>-</t>
    <phoneticPr fontId="5"/>
  </si>
  <si>
    <t>-</t>
    <phoneticPr fontId="5"/>
  </si>
  <si>
    <t>-</t>
    <phoneticPr fontId="5"/>
  </si>
  <si>
    <t>-</t>
    <phoneticPr fontId="5"/>
  </si>
  <si>
    <t>窒素酸化物測定</t>
    <phoneticPr fontId="5"/>
  </si>
  <si>
    <t>自動車大気汚染対策等推進費</t>
    <phoneticPr fontId="5"/>
  </si>
  <si>
    <t>一般競争入札による契約方式を用いてコスト縮減に努めている。</t>
    <phoneticPr fontId="5"/>
  </si>
  <si>
    <t>執行にあたっては、事業の内容等を勘案し、一般競争入札を導入することにより効率化を行っている。
自動車ＮＯx・PM法に基づく対策地域内の二酸化窒素及び浮遊粒子状物質に係る大気環境基準を確保するには、引き続き、基本方針の目標達成に向けて、自動車ＮＯx・PM法の周知、現在の自動車による排出量の把握、今後の排出量の推計等の取組が必要である。</t>
    <rPh sb="91" eb="93">
      <t>カクホ</t>
    </rPh>
    <rPh sb="98" eb="99">
      <t>ヒ</t>
    </rPh>
    <rPh sb="100" eb="101">
      <t>ツヅ</t>
    </rPh>
    <rPh sb="103" eb="105">
      <t>キホン</t>
    </rPh>
    <rPh sb="105" eb="107">
      <t>ホウシン</t>
    </rPh>
    <rPh sb="108" eb="110">
      <t>モクヒョウ</t>
    </rPh>
    <rPh sb="110" eb="112">
      <t>タッセイ</t>
    </rPh>
    <rPh sb="113" eb="114">
      <t>ム</t>
    </rPh>
    <rPh sb="156" eb="157">
      <t>トウ</t>
    </rPh>
    <rPh sb="158" eb="160">
      <t>トリクミ</t>
    </rPh>
    <phoneticPr fontId="5"/>
  </si>
  <si>
    <t>50,050/1044</t>
    <phoneticPr fontId="5"/>
  </si>
  <si>
    <t>50,060/1044</t>
    <phoneticPr fontId="5"/>
  </si>
  <si>
    <t>自動車走行実態調査執行額（令和3年度見込みは予算額）／調査工数（調査地点数×調査項目数３×２方向）　　　　　　　　　　　　　　　　</t>
    <phoneticPr fontId="5"/>
  </si>
  <si>
    <t>（株）現代企画社</t>
    <phoneticPr fontId="5"/>
  </si>
  <si>
    <t>(株)KANSOテクノス</t>
    <phoneticPr fontId="5"/>
  </si>
  <si>
    <t>中外テクノス</t>
    <phoneticPr fontId="5"/>
  </si>
  <si>
    <t>エヌエス環境(株)</t>
    <phoneticPr fontId="5"/>
  </si>
  <si>
    <t>法律の施行にあたり、必要性の高い事業に限り実施している。</t>
    <phoneticPr fontId="5"/>
  </si>
  <si>
    <t>今後も可能な限り一般競争入札による契約方式を採用し、効率的かつ効果的な事業の充実を図る。一者応札にならないように、提案書の提出期限の延長等の改善を図り適正な競争に努める。
二酸化窒素及び浮遊粒子状物質に係る大気環境基準については、年を追うごとに達成率が向上している。今後も基本方針の目標達成のため、自動車ＮＯx・ＰＭ法の周知や自動車による排出量の把握するための取り組みを引き続き、効率的に行う。</t>
    <rPh sb="0" eb="2">
      <t>コンゴ</t>
    </rPh>
    <rPh sb="3" eb="5">
      <t>カノウ</t>
    </rPh>
    <rPh sb="6" eb="7">
      <t>カギ</t>
    </rPh>
    <rPh sb="68" eb="69">
      <t>トウ</t>
    </rPh>
    <rPh sb="122" eb="125">
      <t>タッセイリツ</t>
    </rPh>
    <rPh sb="126" eb="128">
      <t>コウジョウ</t>
    </rPh>
    <rPh sb="133" eb="135">
      <t>コンゴ</t>
    </rPh>
    <rPh sb="136" eb="138">
      <t>キホン</t>
    </rPh>
    <rPh sb="138" eb="140">
      <t>ホウシン</t>
    </rPh>
    <rPh sb="141" eb="143">
      <t>モクヒョウ</t>
    </rPh>
    <rPh sb="143" eb="145">
      <t>タッセイ</t>
    </rPh>
    <rPh sb="185" eb="186">
      <t>ヒ</t>
    </rPh>
    <rPh sb="187" eb="188">
      <t>ツヅ</t>
    </rPh>
    <rPh sb="190" eb="193">
      <t>コウリツテキ</t>
    </rPh>
    <phoneticPr fontId="5"/>
  </si>
  <si>
    <t>自動車保有台数の調査</t>
    <rPh sb="0" eb="3">
      <t>ジドウシャ</t>
    </rPh>
    <rPh sb="1" eb="2">
      <t>ドウ</t>
    </rPh>
    <phoneticPr fontId="5"/>
  </si>
  <si>
    <t>自動車NOx・PM法に基づく総量削減基本方針がH23.3に見直され、現行の基本方針では令和2年度までに対策地域における二酸化窒素及び浮遊粒子状物質に係る大気環境基準を確保することを目標としているが、自動車交通量の多い一部の局地においては環境基準を達成できない状態が継続しており、このような局地における大気環境を早期に改善し、目標を達成する必要がある。具体的な削減対策は、各自治体（8都府県）が策定している総量削減計画に基づき実施しているところであり、着実な削減対策が実施されるように自治体との連携を図る必要がある。なお、自動車排出ガス対策は地球温暖化対策にも資するものであり、相乗効果を期待できるとの視点をもって対策を推進する必要がある。</t>
    <phoneticPr fontId="5"/>
  </si>
  <si>
    <t>令和2年度までに対策地域における二酸化窒素及び浮遊粒子状物質の環境基準の確保を図ることとしているが、環境基準達成率の向上等事業の成果は着実に表れている。</t>
    <phoneticPr fontId="5"/>
  </si>
  <si>
    <t>自動車NOx・PM法対策地域において大気環境基準を確保するため、各種施策に関する調査を総合的、経年的に実施する必要があるため。</t>
    <rPh sb="0" eb="3">
      <t>ジドウシャ</t>
    </rPh>
    <rPh sb="37" eb="38">
      <t>カン</t>
    </rPh>
    <rPh sb="40" eb="42">
      <t>チョウサ</t>
    </rPh>
    <phoneticPr fontId="5"/>
  </si>
  <si>
    <t>自動車走行実態調査の調査地点数</t>
    <phoneticPr fontId="5"/>
  </si>
  <si>
    <t>自動車走行実態調査の調査地点数について、当初の見込みに見合った量の調査を実施できている。</t>
    <rPh sb="20" eb="22">
      <t>トウショ</t>
    </rPh>
    <rPh sb="23" eb="25">
      <t>ミコ</t>
    </rPh>
    <rPh sb="27" eb="29">
      <t>ミア</t>
    </rPh>
    <rPh sb="31" eb="32">
      <t>リョウ</t>
    </rPh>
    <rPh sb="33" eb="35">
      <t>チョウサ</t>
    </rPh>
    <rPh sb="36" eb="38">
      <t>ジッシ</t>
    </rPh>
    <phoneticPr fontId="5"/>
  </si>
  <si>
    <t>自動車環境対策課長
飯田　博文</t>
    <rPh sb="10" eb="12">
      <t>イイダ</t>
    </rPh>
    <rPh sb="13" eb="15">
      <t>ヒロフミ</t>
    </rPh>
    <phoneticPr fontId="5"/>
  </si>
  <si>
    <t>常時監視局測定結果：大気汚染状況報告書
・数値計算手法：自動車排出窒素酸化物及び自動車排出粒子状物質の総量の削減に関する基本方針（自動車ＮＯｘ・ＰＭ総量削減基本方針）の中間レビューの結果について[環境省HP 平成29年3月30日　報道発表資料]
・簡易測定結果：総量削減計画進行管理調査（8都府県委託）</t>
    <phoneticPr fontId="5"/>
  </si>
  <si>
    <t>執行等改善</t>
  </si>
  <si>
    <t>検討会等の実施方式の見直しを行うこと等により、予算規模の妥当性について検討を行うこと。また、一者応札の改善に向けた取り組みを検討すること。</t>
    <phoneticPr fontId="5"/>
  </si>
  <si>
    <t>検討業務について、今般の状況を踏まえて会議方式を変更するなど、事業を効率的かつ効果的に実施するための見直しを実施した。
一社応札の改善に向けては、仕様書や公募方式に検討を加え、改善を図っていく。</t>
    <rPh sb="73" eb="76">
      <t>シヨウショ</t>
    </rPh>
    <rPh sb="77" eb="79">
      <t>コウボ</t>
    </rPh>
    <rPh sb="79" eb="81">
      <t>ホウシキ</t>
    </rPh>
    <rPh sb="82" eb="84">
      <t>ケントウ</t>
    </rPh>
    <rPh sb="85" eb="86">
      <t>クワ</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</si>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</sst>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33</xdr:col>
      <xdr:colOff>112677</xdr:colOff>
      <xdr:row>750</xdr:row>
      <xdr:rowOff>72176</xdr:rowOff>
    </xdr:to>
    <xdr:sp macro="" textlink="">
      <xdr:nvSpPr>
        <xdr:cNvPr id="2" name="正方形/長方形 1"/>
        <xdr:cNvSpPr/>
      </xdr:nvSpPr>
      <xdr:spPr bwMode="auto">
        <a:xfrm>
          <a:off x="1342825" y="62115256"/>
          <a:ext cx="5100314" cy="7883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153.6</a:t>
          </a:r>
          <a:r>
            <a:rPr kumimoji="1" lang="ja-JP" altLang="en-US" sz="1100" u="none">
              <a:solidFill>
                <a:sysClr val="windowText" lastClr="000000"/>
              </a:solidFill>
              <a:latin typeface="+mn-ea"/>
              <a:ea typeface="+mn-ea"/>
            </a:rPr>
            <a:t>百万円</a:t>
          </a:r>
          <a:r>
            <a:rPr kumimoji="1" lang="ja-JP" altLang="en-US" sz="1100">
              <a:solidFill>
                <a:sysClr val="windowText" lastClr="000000"/>
              </a:solidFill>
            </a:rPr>
            <a:t>）</a:t>
          </a:r>
        </a:p>
      </xdr:txBody>
    </xdr:sp>
    <xdr:clientData/>
  </xdr:twoCellAnchor>
  <xdr:twoCellAnchor>
    <xdr:from>
      <xdr:col>8</xdr:col>
      <xdr:colOff>106722</xdr:colOff>
      <xdr:row>750</xdr:row>
      <xdr:rowOff>134196</xdr:rowOff>
    </xdr:from>
    <xdr:to>
      <xdr:col>39</xdr:col>
      <xdr:colOff>163786</xdr:colOff>
      <xdr:row>752</xdr:row>
      <xdr:rowOff>326035</xdr:rowOff>
    </xdr:to>
    <xdr:sp macro="" textlink="">
      <xdr:nvSpPr>
        <xdr:cNvPr id="3" name="大かっこ 2"/>
        <xdr:cNvSpPr/>
      </xdr:nvSpPr>
      <xdr:spPr bwMode="auto">
        <a:xfrm>
          <a:off x="1641380" y="62965625"/>
          <a:ext cx="6003861" cy="9080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lnSpc>
              <a:spcPts val="1100"/>
            </a:lnSpc>
          </a:pPr>
          <a:r>
            <a:rPr kumimoji="1" lang="ja-JP" altLang="en-US" sz="900"/>
            <a:t>・自動車排出窒素酸化物及び粒子状物質総量削減法施行管理費</a:t>
          </a:r>
        </a:p>
        <a:p>
          <a:pPr algn="l">
            <a:lnSpc>
              <a:spcPts val="1100"/>
            </a:lnSpc>
          </a:pPr>
          <a:r>
            <a:rPr kumimoji="1" lang="ja-JP" altLang="en-US" sz="900"/>
            <a:t>   　自動車</a:t>
          </a:r>
          <a:r>
            <a:rPr kumimoji="1" lang="en-US" altLang="ja-JP" sz="900"/>
            <a:t>NOx</a:t>
          </a:r>
          <a:r>
            <a:rPr kumimoji="1" lang="ja-JP" altLang="en-US" sz="900"/>
            <a:t>･</a:t>
          </a:r>
          <a:r>
            <a:rPr kumimoji="1" lang="en-US" altLang="ja-JP" sz="900"/>
            <a:t>PM</a:t>
          </a:r>
          <a:r>
            <a:rPr kumimoji="1" lang="ja-JP" altLang="en-US" sz="900"/>
            <a:t>法に基づく特定自動車排出基準による車種規制を円滑に実施。</a:t>
          </a:r>
        </a:p>
        <a:p>
          <a:pPr algn="l"/>
          <a:r>
            <a:rPr kumimoji="1" lang="ja-JP" altLang="en-US" sz="900"/>
            <a:t>・自動車排出窒素酸化物及び粒子状物質総量削減対策推進費</a:t>
          </a:r>
        </a:p>
        <a:p>
          <a:pPr algn="l">
            <a:lnSpc>
              <a:spcPts val="1100"/>
            </a:lnSpc>
          </a:pPr>
          <a:r>
            <a:rPr kumimoji="1" lang="ja-JP" altLang="en-US" sz="900"/>
            <a:t>　これまでの総量削減施策の進捗状況を評価するとともに、総量削減計画の見直しを行うため、所要の調査を実施。</a:t>
          </a:r>
        </a:p>
      </xdr:txBody>
    </xdr:sp>
    <xdr:clientData/>
  </xdr:twoCellAnchor>
  <xdr:twoCellAnchor>
    <xdr:from>
      <xdr:col>7</xdr:col>
      <xdr:colOff>151620</xdr:colOff>
      <xdr:row>750</xdr:row>
      <xdr:rowOff>62638</xdr:rowOff>
    </xdr:from>
    <xdr:to>
      <xdr:col>7</xdr:col>
      <xdr:colOff>160773</xdr:colOff>
      <xdr:row>764</xdr:row>
      <xdr:rowOff>532563</xdr:rowOff>
    </xdr:to>
    <xdr:cxnSp macro="">
      <xdr:nvCxnSpPr>
        <xdr:cNvPr id="4" name="直線コネクタ 3"/>
        <xdr:cNvCxnSpPr/>
      </xdr:nvCxnSpPr>
      <xdr:spPr bwMode="auto">
        <a:xfrm>
          <a:off x="1488051" y="49691447"/>
          <a:ext cx="9153" cy="550414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18696</xdr:colOff>
      <xdr:row>748</xdr:row>
      <xdr:rowOff>204309</xdr:rowOff>
    </xdr:from>
    <xdr:to>
      <xdr:col>46</xdr:col>
      <xdr:colOff>53340</xdr:colOff>
      <xdr:row>750</xdr:row>
      <xdr:rowOff>13903</xdr:rowOff>
    </xdr:to>
    <xdr:sp macro="" textlink="">
      <xdr:nvSpPr>
        <xdr:cNvPr id="5" name="大かっこ 4"/>
        <xdr:cNvSpPr/>
      </xdr:nvSpPr>
      <xdr:spPr>
        <a:xfrm>
          <a:off x="6495696" y="49315209"/>
          <a:ext cx="2320644" cy="5258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事業実施に係る事務費（人件費等）８百万円</a:t>
          </a:r>
          <a:endParaRPr kumimoji="1" lang="en-US" altLang="ja-JP" sz="1100">
            <a:solidFill>
              <a:sysClr val="windowText" lastClr="000000"/>
            </a:solidFill>
          </a:endParaRPr>
        </a:p>
      </xdr:txBody>
    </xdr:sp>
    <xdr:clientData/>
  </xdr:twoCellAnchor>
  <xdr:twoCellAnchor>
    <xdr:from>
      <xdr:col>28</xdr:col>
      <xdr:colOff>180572</xdr:colOff>
      <xdr:row>753</xdr:row>
      <xdr:rowOff>133880</xdr:rowOff>
    </xdr:from>
    <xdr:to>
      <xdr:col>39</xdr:col>
      <xdr:colOff>111482</xdr:colOff>
      <xdr:row>755</xdr:row>
      <xdr:rowOff>24336</xdr:rowOff>
    </xdr:to>
    <xdr:sp macro="" textlink="">
      <xdr:nvSpPr>
        <xdr:cNvPr id="6" name="大かっこ 5"/>
        <xdr:cNvSpPr/>
      </xdr:nvSpPr>
      <xdr:spPr bwMode="auto">
        <a:xfrm>
          <a:off x="5551872" y="64039569"/>
          <a:ext cx="2041065" cy="6066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t"/>
        <a:lstStyle/>
        <a:p>
          <a:pPr algn="l"/>
          <a:r>
            <a:rPr kumimoji="1" lang="ja-JP" altLang="en-US" sz="900" baseline="0" smtClean="0">
              <a:solidFill>
                <a:sysClr val="windowText" lastClr="000000"/>
              </a:solidFill>
              <a:latin typeface="+mn-lt"/>
              <a:ea typeface="+mn-ea"/>
              <a:cs typeface="+mn-cs"/>
            </a:rPr>
            <a:t>・モビリティの充電に利用可能な再生可　能エネルギー由来電力に係る論点の整理等</a:t>
          </a:r>
          <a:endParaRPr kumimoji="1" lang="en-US" altLang="ja-JP" sz="900">
            <a:solidFill>
              <a:sysClr val="windowText" lastClr="000000"/>
            </a:solidFill>
          </a:endParaRPr>
        </a:p>
      </xdr:txBody>
    </xdr:sp>
    <xdr:clientData/>
  </xdr:twoCellAnchor>
  <xdr:twoCellAnchor>
    <xdr:from>
      <xdr:col>7</xdr:col>
      <xdr:colOff>151376</xdr:colOff>
      <xdr:row>754</xdr:row>
      <xdr:rowOff>6128</xdr:rowOff>
    </xdr:from>
    <xdr:to>
      <xdr:col>16</xdr:col>
      <xdr:colOff>123574</xdr:colOff>
      <xdr:row>754</xdr:row>
      <xdr:rowOff>6128</xdr:rowOff>
    </xdr:to>
    <xdr:cxnSp macro="">
      <xdr:nvCxnSpPr>
        <xdr:cNvPr id="7" name="直線矢印コネクタ 6"/>
        <xdr:cNvCxnSpPr/>
      </xdr:nvCxnSpPr>
      <xdr:spPr bwMode="auto">
        <a:xfrm>
          <a:off x="1494201" y="64269904"/>
          <a:ext cx="16986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176853</xdr:colOff>
      <xdr:row>753</xdr:row>
      <xdr:rowOff>63945</xdr:rowOff>
    </xdr:from>
    <xdr:to>
      <xdr:col>28</xdr:col>
      <xdr:colOff>154412</xdr:colOff>
      <xdr:row>755</xdr:row>
      <xdr:rowOff>91471</xdr:rowOff>
    </xdr:to>
    <xdr:sp macro="" textlink="">
      <xdr:nvSpPr>
        <xdr:cNvPr id="8" name="正方形/長方形 7"/>
        <xdr:cNvSpPr/>
      </xdr:nvSpPr>
      <xdr:spPr bwMode="auto">
        <a:xfrm>
          <a:off x="3246168" y="63969634"/>
          <a:ext cx="2279544" cy="7437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a:t>
          </a:r>
          <a:r>
            <a:rPr kumimoji="1" lang="ja-JP" altLang="en-US" sz="1000">
              <a:solidFill>
                <a:schemeClr val="tx1"/>
              </a:solidFill>
            </a:rPr>
            <a:t>デロイトトーマツコンサルティング合同会社</a:t>
          </a:r>
          <a:endParaRPr kumimoji="1" lang="en-US" altLang="ja-JP" sz="1000" u="none">
            <a:solidFill>
              <a:schemeClr val="tx1"/>
            </a:solidFill>
          </a:endParaRPr>
        </a:p>
        <a:p>
          <a:pPr algn="ctr"/>
          <a:r>
            <a:rPr kumimoji="1" lang="ja-JP" altLang="en-US" sz="1050" u="none">
              <a:solidFill>
                <a:schemeClr val="tx1"/>
              </a:solidFill>
            </a:rPr>
            <a:t>（</a:t>
          </a:r>
          <a:r>
            <a:rPr kumimoji="1" lang="en-US" altLang="ja-JP" sz="1050" u="none">
              <a:solidFill>
                <a:schemeClr val="tx1"/>
              </a:solidFill>
            </a:rPr>
            <a:t>14.7</a:t>
          </a:r>
          <a:r>
            <a:rPr kumimoji="1" lang="ja-JP" altLang="en-US" sz="1050" u="none">
              <a:solidFill>
                <a:schemeClr val="tx1"/>
              </a:solidFill>
            </a:rPr>
            <a:t>百万円）</a:t>
          </a:r>
        </a:p>
      </xdr:txBody>
    </xdr:sp>
    <xdr:clientData/>
  </xdr:twoCellAnchor>
  <xdr:twoCellAnchor>
    <xdr:from>
      <xdr:col>7</xdr:col>
      <xdr:colOff>115099</xdr:colOff>
      <xdr:row>754</xdr:row>
      <xdr:rowOff>63385</xdr:rowOff>
    </xdr:from>
    <xdr:to>
      <xdr:col>18</xdr:col>
      <xdr:colOff>110170</xdr:colOff>
      <xdr:row>756</xdr:row>
      <xdr:rowOff>191813</xdr:rowOff>
    </xdr:to>
    <xdr:sp macro="" textlink="">
      <xdr:nvSpPr>
        <xdr:cNvPr id="9" name="テキスト ボックス 8"/>
        <xdr:cNvSpPr txBox="1"/>
      </xdr:nvSpPr>
      <xdr:spPr bwMode="auto">
        <a:xfrm>
          <a:off x="1457924" y="64327161"/>
          <a:ext cx="2105224" cy="844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（総合評価）</a:t>
          </a:r>
          <a:r>
            <a:rPr kumimoji="1" lang="en-US" altLang="ja-JP" sz="1100">
              <a:solidFill>
                <a:schemeClr val="tx1"/>
              </a:solidFill>
              <a:effectLst/>
              <a:latin typeface="+mn-lt"/>
              <a:ea typeface="+mn-ea"/>
              <a:cs typeface="+mn-cs"/>
            </a:rPr>
            <a:t>】</a:t>
          </a:r>
          <a:endParaRPr lang="ja-JP" altLang="ja-JP">
            <a:effectLst/>
          </a:endParaRPr>
        </a:p>
      </xdr:txBody>
    </xdr:sp>
    <xdr:clientData/>
  </xdr:twoCellAnchor>
  <xdr:twoCellAnchor>
    <xdr:from>
      <xdr:col>28</xdr:col>
      <xdr:colOff>72164</xdr:colOff>
      <xdr:row>755</xdr:row>
      <xdr:rowOff>345297</xdr:rowOff>
    </xdr:from>
    <xdr:to>
      <xdr:col>40</xdr:col>
      <xdr:colOff>9594</xdr:colOff>
      <xdr:row>758</xdr:row>
      <xdr:rowOff>105826</xdr:rowOff>
    </xdr:to>
    <xdr:sp macro="" textlink="">
      <xdr:nvSpPr>
        <xdr:cNvPr id="10" name="大かっこ 9"/>
        <xdr:cNvSpPr/>
      </xdr:nvSpPr>
      <xdr:spPr bwMode="auto">
        <a:xfrm>
          <a:off x="5443464" y="64967161"/>
          <a:ext cx="2239417" cy="834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ysClr val="windowText" lastClr="000000"/>
              </a:solidFill>
            </a:rPr>
            <a:t>・</a:t>
          </a:r>
          <a:r>
            <a:rPr kumimoji="1" lang="ja-JP" altLang="en-US" sz="900">
              <a:solidFill>
                <a:sysClr val="windowText" lastClr="000000"/>
              </a:solidFill>
              <a:effectLst/>
              <a:latin typeface="+mn-lt"/>
              <a:ea typeface="+mn-ea"/>
              <a:cs typeface="+mn-cs"/>
            </a:rPr>
            <a:t>自動車保有台数の調査</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・物流・人流に関する指標の整理</a:t>
          </a:r>
          <a:endParaRPr kumimoji="1" lang="en-US" altLang="ja-JP" sz="900">
            <a:solidFill>
              <a:sysClr val="windowText" lastClr="000000"/>
            </a:solidFill>
            <a:effectLst/>
            <a:latin typeface="+mn-lt"/>
            <a:ea typeface="+mn-ea"/>
            <a:cs typeface="+mn-cs"/>
          </a:endParaRPr>
        </a:p>
        <a:p>
          <a:pPr algn="l"/>
          <a:r>
            <a:rPr kumimoji="1" lang="ja-JP" altLang="en-US" sz="900">
              <a:solidFill>
                <a:sysClr val="windowText" lastClr="000000"/>
              </a:solidFill>
              <a:effectLst/>
              <a:latin typeface="+mn-lt"/>
              <a:ea typeface="+mn-ea"/>
              <a:cs typeface="+mn-cs"/>
            </a:rPr>
            <a:t>・交通量・車種等の変化を踏まえた排出量の将来推計</a:t>
          </a:r>
          <a:endParaRPr kumimoji="1" lang="en-US" altLang="ja-JP" sz="900">
            <a:solidFill>
              <a:sysClr val="windowText" lastClr="000000"/>
            </a:solidFill>
            <a:effectLst/>
            <a:latin typeface="+mn-lt"/>
            <a:ea typeface="+mn-ea"/>
            <a:cs typeface="+mn-cs"/>
          </a:endParaRPr>
        </a:p>
      </xdr:txBody>
    </xdr:sp>
    <xdr:clientData/>
  </xdr:twoCellAnchor>
  <xdr:twoCellAnchor>
    <xdr:from>
      <xdr:col>17</xdr:col>
      <xdr:colOff>43117</xdr:colOff>
      <xdr:row>756</xdr:row>
      <xdr:rowOff>107847</xdr:rowOff>
    </xdr:from>
    <xdr:to>
      <xdr:col>27</xdr:col>
      <xdr:colOff>188285</xdr:colOff>
      <xdr:row>758</xdr:row>
      <xdr:rowOff>94128</xdr:rowOff>
    </xdr:to>
    <xdr:sp macro="" textlink="">
      <xdr:nvSpPr>
        <xdr:cNvPr id="11" name="正方形/長方形 10"/>
        <xdr:cNvSpPr/>
      </xdr:nvSpPr>
      <xdr:spPr bwMode="auto">
        <a:xfrm>
          <a:off x="3304264" y="65087796"/>
          <a:ext cx="2063490" cy="7024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㈱数理計画</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baseline="0">
              <a:solidFill>
                <a:sysClr val="windowText" lastClr="000000"/>
              </a:solidFill>
            </a:rPr>
            <a:t>45.1</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174758</xdr:colOff>
      <xdr:row>757</xdr:row>
      <xdr:rowOff>104390</xdr:rowOff>
    </xdr:from>
    <xdr:to>
      <xdr:col>17</xdr:col>
      <xdr:colOff>41293</xdr:colOff>
      <xdr:row>757</xdr:row>
      <xdr:rowOff>104390</xdr:rowOff>
    </xdr:to>
    <xdr:cxnSp macro="">
      <xdr:nvCxnSpPr>
        <xdr:cNvPr id="12" name="直線矢印コネクタ 11"/>
        <xdr:cNvCxnSpPr/>
      </xdr:nvCxnSpPr>
      <xdr:spPr bwMode="auto">
        <a:xfrm flipV="1">
          <a:off x="1517583" y="65442426"/>
          <a:ext cx="1784857"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117657</xdr:colOff>
      <xdr:row>757</xdr:row>
      <xdr:rowOff>148662</xdr:rowOff>
    </xdr:from>
    <xdr:to>
      <xdr:col>17</xdr:col>
      <xdr:colOff>53335</xdr:colOff>
      <xdr:row>759</xdr:row>
      <xdr:rowOff>261547</xdr:rowOff>
    </xdr:to>
    <xdr:sp macro="" textlink="">
      <xdr:nvSpPr>
        <xdr:cNvPr id="13" name="テキスト ボックス 12"/>
        <xdr:cNvSpPr txBox="1"/>
      </xdr:nvSpPr>
      <xdr:spPr bwMode="auto">
        <a:xfrm>
          <a:off x="1430641" y="52517991"/>
          <a:ext cx="1811371" cy="825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随意契約（公募）</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170142</xdr:colOff>
      <xdr:row>759</xdr:row>
      <xdr:rowOff>59572</xdr:rowOff>
    </xdr:from>
    <xdr:to>
      <xdr:col>32</xdr:col>
      <xdr:colOff>26310</xdr:colOff>
      <xdr:row>761</xdr:row>
      <xdr:rowOff>95329</xdr:rowOff>
    </xdr:to>
    <xdr:sp macro="" textlink="">
      <xdr:nvSpPr>
        <xdr:cNvPr id="14" name="正方形/長方形 13"/>
        <xdr:cNvSpPr/>
      </xdr:nvSpPr>
      <xdr:spPr bwMode="auto">
        <a:xfrm>
          <a:off x="4006786" y="66113781"/>
          <a:ext cx="2158153" cy="7519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E</a:t>
          </a:r>
          <a:r>
            <a:rPr kumimoji="1" lang="ja-JP" altLang="en-US" sz="1050">
              <a:solidFill>
                <a:sysClr val="windowText" lastClr="000000"/>
              </a:solidFill>
            </a:rPr>
            <a:t>．グリーンブルー（株）</a:t>
          </a:r>
          <a:endParaRPr kumimoji="1" lang="en-US" altLang="ja-JP" sz="1050">
            <a:solidFill>
              <a:sysClr val="windowText" lastClr="000000"/>
            </a:solidFill>
          </a:endParaRPr>
        </a:p>
        <a:p>
          <a:pPr algn="ctr"/>
          <a:r>
            <a:rPr kumimoji="1" lang="ja-JP" altLang="en-US" sz="1050" u="none">
              <a:solidFill>
                <a:sysClr val="windowText" lastClr="000000"/>
              </a:solidFill>
            </a:rPr>
            <a:t>（</a:t>
          </a:r>
          <a:r>
            <a:rPr kumimoji="1" lang="en-US" altLang="ja-JP" sz="1050" u="none">
              <a:solidFill>
                <a:sysClr val="windowText" lastClr="000000"/>
              </a:solidFill>
            </a:rPr>
            <a:t>16.8</a:t>
          </a:r>
          <a:r>
            <a:rPr kumimoji="1" lang="ja-JP" altLang="en-US" sz="1050" u="none">
              <a:solidFill>
                <a:sysClr val="windowText" lastClr="000000"/>
              </a:solidFill>
            </a:rPr>
            <a:t>百万円）</a:t>
          </a:r>
          <a:endParaRPr kumimoji="1" lang="en-US" altLang="ja-JP" sz="1050" u="none">
            <a:solidFill>
              <a:sysClr val="windowText" lastClr="000000"/>
            </a:solidFill>
          </a:endParaRPr>
        </a:p>
      </xdr:txBody>
    </xdr:sp>
    <xdr:clientData/>
  </xdr:twoCellAnchor>
  <xdr:twoCellAnchor>
    <xdr:from>
      <xdr:col>18</xdr:col>
      <xdr:colOff>107962</xdr:colOff>
      <xdr:row>758</xdr:row>
      <xdr:rowOff>97229</xdr:rowOff>
    </xdr:from>
    <xdr:to>
      <xdr:col>18</xdr:col>
      <xdr:colOff>109572</xdr:colOff>
      <xdr:row>760</xdr:row>
      <xdr:rowOff>184924</xdr:rowOff>
    </xdr:to>
    <xdr:cxnSp macro="">
      <xdr:nvCxnSpPr>
        <xdr:cNvPr id="15" name="直線コネクタ 14"/>
        <xdr:cNvCxnSpPr/>
      </xdr:nvCxnSpPr>
      <xdr:spPr bwMode="auto">
        <a:xfrm flipH="1">
          <a:off x="3560940" y="65793353"/>
          <a:ext cx="1610" cy="803867"/>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109246</xdr:colOff>
      <xdr:row>759</xdr:row>
      <xdr:rowOff>102543</xdr:rowOff>
    </xdr:from>
    <xdr:to>
      <xdr:col>40</xdr:col>
      <xdr:colOff>9594</xdr:colOff>
      <xdr:row>761</xdr:row>
      <xdr:rowOff>49707</xdr:rowOff>
    </xdr:to>
    <xdr:sp macro="" textlink="">
      <xdr:nvSpPr>
        <xdr:cNvPr id="16" name="大かっこ 15"/>
        <xdr:cNvSpPr/>
      </xdr:nvSpPr>
      <xdr:spPr bwMode="auto">
        <a:xfrm>
          <a:off x="6247875" y="66156752"/>
          <a:ext cx="1435006" cy="6633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l"/>
          <a:r>
            <a:rPr kumimoji="1" lang="ja-JP" altLang="en-US" sz="900">
              <a:solidFill>
                <a:schemeClr val="tx1"/>
              </a:solidFill>
              <a:effectLst/>
              <a:latin typeface="+mn-lt"/>
              <a:ea typeface="+mn-ea"/>
              <a:cs typeface="+mn-cs"/>
            </a:rPr>
            <a:t>・窒素酸化物測定</a:t>
          </a:r>
          <a:endParaRPr kumimoji="1" lang="en-US" altLang="ja-JP" sz="900">
            <a:solidFill>
              <a:schemeClr val="tx1"/>
            </a:solidFill>
            <a:effectLst/>
            <a:latin typeface="+mn-lt"/>
            <a:ea typeface="+mn-ea"/>
            <a:cs typeface="+mn-cs"/>
          </a:endParaRPr>
        </a:p>
      </xdr:txBody>
    </xdr:sp>
    <xdr:clientData/>
  </xdr:twoCellAnchor>
  <xdr:twoCellAnchor>
    <xdr:from>
      <xdr:col>11</xdr:col>
      <xdr:colOff>161316</xdr:colOff>
      <xdr:row>760</xdr:row>
      <xdr:rowOff>139348</xdr:rowOff>
    </xdr:from>
    <xdr:to>
      <xdr:col>22</xdr:col>
      <xdr:colOff>30082</xdr:colOff>
      <xdr:row>762</xdr:row>
      <xdr:rowOff>92072</xdr:rowOff>
    </xdr:to>
    <xdr:sp macro="" textlink="">
      <xdr:nvSpPr>
        <xdr:cNvPr id="17" name="テキスト ボックス 16"/>
        <xdr:cNvSpPr txBox="1"/>
      </xdr:nvSpPr>
      <xdr:spPr bwMode="auto">
        <a:xfrm>
          <a:off x="2256816" y="53532688"/>
          <a:ext cx="1964266" cy="661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17</xdr:col>
      <xdr:colOff>151109</xdr:colOff>
      <xdr:row>761</xdr:row>
      <xdr:rowOff>242987</xdr:rowOff>
    </xdr:from>
    <xdr:to>
      <xdr:col>28</xdr:col>
      <xdr:colOff>97998</xdr:colOff>
      <xdr:row>763</xdr:row>
      <xdr:rowOff>260618</xdr:rowOff>
    </xdr:to>
    <xdr:sp macro="" textlink="">
      <xdr:nvSpPr>
        <xdr:cNvPr id="18" name="正方形/長方形 17"/>
        <xdr:cNvSpPr/>
      </xdr:nvSpPr>
      <xdr:spPr bwMode="auto">
        <a:xfrm>
          <a:off x="3412256" y="67013371"/>
          <a:ext cx="2057042" cy="73380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株式会社エイテック</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u="none">
              <a:solidFill>
                <a:sysClr val="windowText" lastClr="000000"/>
              </a:solidFill>
            </a:rPr>
            <a:t>50.6</a:t>
          </a:r>
          <a:r>
            <a:rPr kumimoji="1" lang="ja-JP" altLang="en-US" sz="1100" u="none">
              <a:solidFill>
                <a:sysClr val="windowText" lastClr="000000"/>
              </a:solidFill>
            </a:rPr>
            <a:t>百万円）</a:t>
          </a:r>
        </a:p>
      </xdr:txBody>
    </xdr:sp>
    <xdr:clientData/>
  </xdr:twoCellAnchor>
  <xdr:twoCellAnchor>
    <xdr:from>
      <xdr:col>7</xdr:col>
      <xdr:colOff>174523</xdr:colOff>
      <xdr:row>762</xdr:row>
      <xdr:rowOff>213653</xdr:rowOff>
    </xdr:from>
    <xdr:to>
      <xdr:col>17</xdr:col>
      <xdr:colOff>34089</xdr:colOff>
      <xdr:row>762</xdr:row>
      <xdr:rowOff>213653</xdr:rowOff>
    </xdr:to>
    <xdr:cxnSp macro="">
      <xdr:nvCxnSpPr>
        <xdr:cNvPr id="19" name="直線矢印コネクタ 18"/>
        <xdr:cNvCxnSpPr/>
      </xdr:nvCxnSpPr>
      <xdr:spPr bwMode="auto">
        <a:xfrm>
          <a:off x="1517348" y="67342122"/>
          <a:ext cx="177788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136053</xdr:colOff>
      <xdr:row>761</xdr:row>
      <xdr:rowOff>292482</xdr:rowOff>
    </xdr:from>
    <xdr:to>
      <xdr:col>39</xdr:col>
      <xdr:colOff>149754</xdr:colOff>
      <xdr:row>763</xdr:row>
      <xdr:rowOff>176882</xdr:rowOff>
    </xdr:to>
    <xdr:sp macro="" textlink="">
      <xdr:nvSpPr>
        <xdr:cNvPr id="20" name="大かっこ 19"/>
        <xdr:cNvSpPr/>
      </xdr:nvSpPr>
      <xdr:spPr bwMode="auto">
        <a:xfrm>
          <a:off x="5507353" y="67062866"/>
          <a:ext cx="2123856" cy="6005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lnSpc>
              <a:spcPts val="1100"/>
            </a:lnSpc>
          </a:pPr>
          <a:r>
            <a:rPr kumimoji="1" lang="ja-JP" altLang="en-US" sz="900">
              <a:solidFill>
                <a:schemeClr val="tx1"/>
              </a:solidFill>
            </a:rPr>
            <a:t>・自動車実態走行調査の実施</a:t>
          </a:r>
        </a:p>
        <a:p>
          <a:pPr algn="l">
            <a:lnSpc>
              <a:spcPts val="1100"/>
            </a:lnSpc>
          </a:pPr>
          <a:r>
            <a:rPr kumimoji="1" lang="ja-JP" altLang="en-US" sz="900">
              <a:solidFill>
                <a:schemeClr val="tx1"/>
              </a:solidFill>
            </a:rPr>
            <a:t>・交通量調査の実施</a:t>
          </a:r>
        </a:p>
        <a:p>
          <a:pPr algn="l"/>
          <a:r>
            <a:rPr kumimoji="1" lang="ja-JP" altLang="en-US" sz="900">
              <a:solidFill>
                <a:schemeClr val="tx1"/>
              </a:solidFill>
            </a:rPr>
            <a:t>・窒素酸化物等の排出量の算定</a:t>
          </a:r>
        </a:p>
      </xdr:txBody>
    </xdr:sp>
    <xdr:clientData/>
  </xdr:twoCellAnchor>
  <xdr:twoCellAnchor>
    <xdr:from>
      <xdr:col>6</xdr:col>
      <xdr:colOff>102309</xdr:colOff>
      <xdr:row>762</xdr:row>
      <xdr:rowOff>329375</xdr:rowOff>
    </xdr:from>
    <xdr:to>
      <xdr:col>16</xdr:col>
      <xdr:colOff>90509</xdr:colOff>
      <xdr:row>764</xdr:row>
      <xdr:rowOff>282099</xdr:rowOff>
    </xdr:to>
    <xdr:sp macro="" textlink="">
      <xdr:nvSpPr>
        <xdr:cNvPr id="27" name="テキスト ボックス 26"/>
        <xdr:cNvSpPr txBox="1"/>
      </xdr:nvSpPr>
      <xdr:spPr bwMode="auto">
        <a:xfrm>
          <a:off x="1253302" y="67457844"/>
          <a:ext cx="1906522" cy="668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　　　　　（総合評価）</a:t>
          </a:r>
          <a:r>
            <a:rPr kumimoji="1" lang="en-US" altLang="ja-JP" sz="1100"/>
            <a:t>】</a:t>
          </a:r>
          <a:endParaRPr kumimoji="1" lang="ja-JP" altLang="en-US" sz="1100"/>
        </a:p>
      </xdr:txBody>
    </xdr:sp>
    <xdr:clientData/>
  </xdr:twoCellAnchor>
  <xdr:twoCellAnchor>
    <xdr:from>
      <xdr:col>19</xdr:col>
      <xdr:colOff>182980</xdr:colOff>
      <xdr:row>765</xdr:row>
      <xdr:rowOff>257816</xdr:rowOff>
    </xdr:from>
    <xdr:to>
      <xdr:col>19</xdr:col>
      <xdr:colOff>182980</xdr:colOff>
      <xdr:row>766</xdr:row>
      <xdr:rowOff>118874</xdr:rowOff>
    </xdr:to>
    <xdr:cxnSp macro="">
      <xdr:nvCxnSpPr>
        <xdr:cNvPr id="29" name="直線コネクタ 28"/>
        <xdr:cNvCxnSpPr/>
      </xdr:nvCxnSpPr>
      <xdr:spPr bwMode="auto">
        <a:xfrm flipH="1">
          <a:off x="3810434" y="55584040"/>
          <a:ext cx="0" cy="5242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48003</xdr:colOff>
      <xdr:row>764</xdr:row>
      <xdr:rowOff>212843</xdr:rowOff>
    </xdr:from>
    <xdr:to>
      <xdr:col>40</xdr:col>
      <xdr:colOff>111458</xdr:colOff>
      <xdr:row>765</xdr:row>
      <xdr:rowOff>387878</xdr:rowOff>
    </xdr:to>
    <xdr:sp macro="" textlink="">
      <xdr:nvSpPr>
        <xdr:cNvPr id="30" name="大かっこ 29"/>
        <xdr:cNvSpPr/>
      </xdr:nvSpPr>
      <xdr:spPr bwMode="auto">
        <a:xfrm>
          <a:off x="5584644" y="54875876"/>
          <a:ext cx="2163561" cy="83822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900">
              <a:solidFill>
                <a:schemeClr val="tx1"/>
              </a:solidFill>
            </a:rPr>
            <a:t>・</a:t>
          </a:r>
          <a:r>
            <a:rPr lang="ja-JP" altLang="en-US" sz="900" baseline="0" smtClean="0">
              <a:solidFill>
                <a:schemeClr val="tx1"/>
              </a:solidFill>
              <a:latin typeface="+mn-lt"/>
              <a:ea typeface="+mn-ea"/>
              <a:cs typeface="+mn-cs"/>
            </a:rPr>
            <a:t>二酸化窒素及び浮遊粒子状物質の環境基準達成状況のデータ整理並びにその評価</a:t>
          </a:r>
          <a:endParaRPr lang="en-US" altLang="ja-JP" sz="900" baseline="0" smtClean="0">
            <a:solidFill>
              <a:schemeClr val="tx1"/>
            </a:solidFill>
            <a:latin typeface="+mn-lt"/>
            <a:ea typeface="+mn-ea"/>
            <a:cs typeface="+mn-cs"/>
          </a:endParaRPr>
        </a:p>
        <a:p>
          <a:pPr algn="l"/>
          <a:r>
            <a:rPr lang="ja-JP" altLang="en-US" sz="900" baseline="0" smtClean="0">
              <a:solidFill>
                <a:schemeClr val="tx1"/>
              </a:solidFill>
              <a:latin typeface="+mn-lt"/>
              <a:ea typeface="+mn-ea"/>
              <a:cs typeface="+mn-cs"/>
            </a:rPr>
            <a:t>・自動車</a:t>
          </a:r>
          <a:r>
            <a:rPr lang="en-US" altLang="ja-JP" sz="900" baseline="0" smtClean="0">
              <a:solidFill>
                <a:schemeClr val="tx1"/>
              </a:solidFill>
              <a:latin typeface="+mn-lt"/>
              <a:ea typeface="+mn-ea"/>
              <a:cs typeface="+mn-cs"/>
            </a:rPr>
            <a:t>NOx</a:t>
          </a:r>
          <a:r>
            <a:rPr lang="ja-JP" altLang="en-US" sz="900" baseline="0" smtClean="0">
              <a:solidFill>
                <a:schemeClr val="tx1"/>
              </a:solidFill>
              <a:latin typeface="+mn-lt"/>
              <a:ea typeface="+mn-ea"/>
              <a:cs typeface="+mn-cs"/>
            </a:rPr>
            <a:t>排出量等の算定</a:t>
          </a:r>
          <a:endParaRPr lang="en-US" altLang="ja-JP" sz="900" baseline="0" smtClean="0">
            <a:solidFill>
              <a:schemeClr val="tx1"/>
            </a:solidFill>
            <a:latin typeface="+mn-lt"/>
            <a:ea typeface="+mn-ea"/>
            <a:cs typeface="+mn-cs"/>
          </a:endParaRPr>
        </a:p>
        <a:p>
          <a:pPr algn="l"/>
          <a:r>
            <a:rPr kumimoji="1" lang="ja-JP" altLang="en-US" sz="900" baseline="0" smtClean="0">
              <a:solidFill>
                <a:schemeClr val="tx1"/>
              </a:solidFill>
              <a:latin typeface="+mn-lt"/>
              <a:ea typeface="+mn-ea"/>
              <a:cs typeface="+mn-cs"/>
            </a:rPr>
            <a:t>・</a:t>
          </a:r>
          <a:r>
            <a:rPr lang="ja-JP" altLang="en-US" sz="900" baseline="0" smtClean="0">
              <a:solidFill>
                <a:schemeClr val="tx1"/>
              </a:solidFill>
              <a:latin typeface="+mn-lt"/>
              <a:ea typeface="+mn-ea"/>
              <a:cs typeface="+mn-cs"/>
            </a:rPr>
            <a:t>自動車使用管理計画に係る取組状況調査</a:t>
          </a:r>
          <a:endParaRPr kumimoji="1" lang="en-US" altLang="ja-JP" sz="900">
            <a:solidFill>
              <a:schemeClr val="tx1"/>
            </a:solidFill>
          </a:endParaRPr>
        </a:p>
        <a:p>
          <a:pPr algn="l"/>
          <a:r>
            <a:rPr kumimoji="1" lang="ja-JP" altLang="en-US" sz="900">
              <a:solidFill>
                <a:schemeClr val="tx1"/>
              </a:solidFill>
            </a:rPr>
            <a:t>・報告書の作成</a:t>
          </a:r>
          <a:endParaRPr kumimoji="1" lang="en-US" altLang="ja-JP" sz="900">
            <a:solidFill>
              <a:schemeClr val="tx1"/>
            </a:solidFill>
          </a:endParaRPr>
        </a:p>
      </xdr:txBody>
    </xdr:sp>
    <xdr:clientData/>
  </xdr:twoCellAnchor>
  <xdr:twoCellAnchor>
    <xdr:from>
      <xdr:col>27</xdr:col>
      <xdr:colOff>35467</xdr:colOff>
      <xdr:row>765</xdr:row>
      <xdr:rowOff>591564</xdr:rowOff>
    </xdr:from>
    <xdr:to>
      <xdr:col>37</xdr:col>
      <xdr:colOff>92431</xdr:colOff>
      <xdr:row>767</xdr:row>
      <xdr:rowOff>1416</xdr:rowOff>
    </xdr:to>
    <xdr:sp macro="" textlink="">
      <xdr:nvSpPr>
        <xdr:cNvPr id="31" name="正方形/長方形 30"/>
        <xdr:cNvSpPr/>
      </xdr:nvSpPr>
      <xdr:spPr bwMode="auto">
        <a:xfrm>
          <a:off x="5190271" y="55917788"/>
          <a:ext cx="1966151" cy="7362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．㈱数理計画等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26</xdr:col>
      <xdr:colOff>10073</xdr:colOff>
      <xdr:row>767</xdr:row>
      <xdr:rowOff>119587</xdr:rowOff>
    </xdr:from>
    <xdr:to>
      <xdr:col>38</xdr:col>
      <xdr:colOff>174635</xdr:colOff>
      <xdr:row>769</xdr:row>
      <xdr:rowOff>318250</xdr:rowOff>
    </xdr:to>
    <xdr:sp macro="" textlink="">
      <xdr:nvSpPr>
        <xdr:cNvPr id="32" name="大かっこ 31"/>
        <xdr:cNvSpPr/>
      </xdr:nvSpPr>
      <xdr:spPr bwMode="auto">
        <a:xfrm>
          <a:off x="4973959" y="56772194"/>
          <a:ext cx="2455586" cy="79151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lang="ja-JP" altLang="en-US" sz="900" baseline="0" smtClean="0">
              <a:solidFill>
                <a:schemeClr val="tx1"/>
              </a:solidFill>
              <a:latin typeface="+mn-lt"/>
              <a:ea typeface="+mn-ea"/>
              <a:cs typeface="+mn-cs"/>
            </a:rPr>
            <a:t>・総量削減施策の評価</a:t>
          </a:r>
          <a:endParaRPr lang="en-US" altLang="ja-JP" sz="900" baseline="0" smtClean="0">
            <a:solidFill>
              <a:schemeClr val="tx1"/>
            </a:solidFill>
            <a:latin typeface="+mn-lt"/>
            <a:ea typeface="+mn-ea"/>
            <a:cs typeface="+mn-cs"/>
          </a:endParaRPr>
        </a:p>
        <a:p>
          <a:pPr algn="l"/>
          <a:r>
            <a:rPr kumimoji="1" lang="ja-JP" altLang="en-US" sz="900"/>
            <a:t>・</a:t>
          </a:r>
          <a:r>
            <a:rPr lang="ja-JP" altLang="en-US" sz="900" baseline="0" smtClean="0">
              <a:solidFill>
                <a:schemeClr val="tx1"/>
              </a:solidFill>
              <a:latin typeface="+mn-lt"/>
              <a:ea typeface="+mn-ea"/>
              <a:cs typeface="+mn-cs"/>
            </a:rPr>
            <a:t>二酸化窒素濃度及び浮遊粒子状物質濃度に影響を与えると考えられる背景要因</a:t>
          </a:r>
          <a:r>
            <a:rPr kumimoji="1" lang="ja-JP" altLang="en-US" sz="900"/>
            <a:t>調査等</a:t>
          </a:r>
          <a:endParaRPr kumimoji="1" lang="en-US" altLang="ja-JP" sz="900"/>
        </a:p>
      </xdr:txBody>
    </xdr:sp>
    <xdr:clientData/>
  </xdr:twoCellAnchor>
  <xdr:twoCellAnchor>
    <xdr:from>
      <xdr:col>20</xdr:col>
      <xdr:colOff>2108</xdr:colOff>
      <xdr:row>766</xdr:row>
      <xdr:rowOff>108440</xdr:rowOff>
    </xdr:from>
    <xdr:to>
      <xdr:col>27</xdr:col>
      <xdr:colOff>24974</xdr:colOff>
      <xdr:row>766</xdr:row>
      <xdr:rowOff>108440</xdr:rowOff>
    </xdr:to>
    <xdr:cxnSp macro="">
      <xdr:nvCxnSpPr>
        <xdr:cNvPr id="33" name="直線矢印コネクタ 32"/>
        <xdr:cNvCxnSpPr/>
      </xdr:nvCxnSpPr>
      <xdr:spPr bwMode="auto">
        <a:xfrm>
          <a:off x="3820482" y="56097856"/>
          <a:ext cx="135929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98633</xdr:colOff>
      <xdr:row>764</xdr:row>
      <xdr:rowOff>256080</xdr:rowOff>
    </xdr:from>
    <xdr:to>
      <xdr:col>28</xdr:col>
      <xdr:colOff>41413</xdr:colOff>
      <xdr:row>765</xdr:row>
      <xdr:rowOff>274240</xdr:rowOff>
    </xdr:to>
    <xdr:sp macro="" textlink="">
      <xdr:nvSpPr>
        <xdr:cNvPr id="34" name="正方形/長方形 33"/>
        <xdr:cNvSpPr/>
      </xdr:nvSpPr>
      <xdr:spPr bwMode="auto">
        <a:xfrm>
          <a:off x="3359780" y="54723627"/>
          <a:ext cx="2052933" cy="6831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都府県（</a:t>
          </a:r>
          <a:r>
            <a:rPr kumimoji="1" lang="en-US" altLang="ja-JP" sz="1100">
              <a:solidFill>
                <a:sysClr val="windowText" lastClr="000000"/>
              </a:solidFill>
            </a:rPr>
            <a:t>8</a:t>
          </a:r>
          <a:r>
            <a:rPr kumimoji="1" lang="ja-JP" altLang="en-US" sz="1100">
              <a:solidFill>
                <a:sysClr val="windowText" lastClr="000000"/>
              </a:solidFill>
            </a:rPr>
            <a:t>件）</a:t>
          </a:r>
          <a:endParaRPr kumimoji="1" lang="en-US" altLang="ja-JP" sz="1100">
            <a:solidFill>
              <a:sysClr val="windowText" lastClr="000000"/>
            </a:solidFill>
          </a:endParaRPr>
        </a:p>
        <a:p>
          <a:pPr algn="ctr"/>
          <a:r>
            <a:rPr kumimoji="1" lang="ja-JP" altLang="en-US" sz="1100" baseline="0">
              <a:solidFill>
                <a:sysClr val="windowText" lastClr="000000"/>
              </a:solidFill>
            </a:rPr>
            <a:t>（</a:t>
          </a:r>
          <a:r>
            <a:rPr kumimoji="1" lang="en-US" altLang="ja-JP" sz="1100" u="none" baseline="0">
              <a:solidFill>
                <a:sysClr val="windowText" lastClr="000000"/>
              </a:solidFill>
            </a:rPr>
            <a:t>37</a:t>
          </a:r>
          <a:r>
            <a:rPr kumimoji="1" lang="ja-JP" altLang="en-US" sz="1100" u="none">
              <a:solidFill>
                <a:sysClr val="windowText" lastClr="000000"/>
              </a:solidFill>
            </a:rPr>
            <a:t>百万円</a:t>
          </a:r>
          <a:r>
            <a:rPr kumimoji="1" lang="ja-JP" altLang="en-US" sz="1100">
              <a:solidFill>
                <a:sysClr val="windowText" lastClr="000000"/>
              </a:solidFill>
            </a:rPr>
            <a:t>）</a:t>
          </a:r>
        </a:p>
      </xdr:txBody>
    </xdr:sp>
    <xdr:clientData/>
  </xdr:twoCellAnchor>
  <xdr:twoCellAnchor>
    <xdr:from>
      <xdr:col>7</xdr:col>
      <xdr:colOff>166254</xdr:colOff>
      <xdr:row>764</xdr:row>
      <xdr:rowOff>557929</xdr:rowOff>
    </xdr:from>
    <xdr:to>
      <xdr:col>17</xdr:col>
      <xdr:colOff>32824</xdr:colOff>
      <xdr:row>764</xdr:row>
      <xdr:rowOff>557929</xdr:rowOff>
    </xdr:to>
    <xdr:cxnSp macro="">
      <xdr:nvCxnSpPr>
        <xdr:cNvPr id="35" name="直線矢印コネクタ 34"/>
        <xdr:cNvCxnSpPr/>
      </xdr:nvCxnSpPr>
      <xdr:spPr bwMode="auto">
        <a:xfrm flipV="1">
          <a:off x="1509079" y="55025476"/>
          <a:ext cx="178489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180486</xdr:colOff>
      <xdr:row>765</xdr:row>
      <xdr:rowOff>43154</xdr:rowOff>
    </xdr:from>
    <xdr:to>
      <xdr:col>16</xdr:col>
      <xdr:colOff>61215</xdr:colOff>
      <xdr:row>765</xdr:row>
      <xdr:rowOff>335178</xdr:rowOff>
    </xdr:to>
    <xdr:sp macro="" textlink="">
      <xdr:nvSpPr>
        <xdr:cNvPr id="36" name="テキスト ボックス 35"/>
        <xdr:cNvSpPr txBox="1"/>
      </xdr:nvSpPr>
      <xdr:spPr bwMode="auto">
        <a:xfrm>
          <a:off x="1516917" y="55369378"/>
          <a:ext cx="1598997" cy="2920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169118</xdr:colOff>
      <xdr:row>766</xdr:row>
      <xdr:rowOff>306941</xdr:rowOff>
    </xdr:from>
    <xdr:to>
      <xdr:col>28</xdr:col>
      <xdr:colOff>7730</xdr:colOff>
      <xdr:row>766</xdr:row>
      <xdr:rowOff>605449</xdr:rowOff>
    </xdr:to>
    <xdr:sp macro="" textlink="">
      <xdr:nvSpPr>
        <xdr:cNvPr id="37" name="テキスト ボックス 36"/>
        <xdr:cNvSpPr txBox="1"/>
      </xdr:nvSpPr>
      <xdr:spPr bwMode="auto">
        <a:xfrm>
          <a:off x="3032898" y="56296357"/>
          <a:ext cx="2320555" cy="29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F731" sqref="F731:AX7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701</v>
      </c>
      <c r="AK2" s="206"/>
      <c r="AL2" s="206"/>
      <c r="AM2" s="206"/>
      <c r="AN2" s="98" t="s">
        <v>397</v>
      </c>
      <c r="AO2" s="206">
        <v>20</v>
      </c>
      <c r="AP2" s="206"/>
      <c r="AQ2" s="206"/>
      <c r="AR2" s="99" t="s">
        <v>700</v>
      </c>
      <c r="AS2" s="207">
        <v>116</v>
      </c>
      <c r="AT2" s="207"/>
      <c r="AU2" s="207"/>
      <c r="AV2" s="98" t="str">
        <f>IF(AW2="","","-")</f>
        <v/>
      </c>
      <c r="AW2" s="394"/>
      <c r="AX2" s="394"/>
    </row>
    <row r="3" spans="1:50" ht="21" customHeight="1" thickBot="1" x14ac:dyDescent="0.25">
      <c r="A3" s="520" t="s">
        <v>693</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703</v>
      </c>
      <c r="AK3" s="522"/>
      <c r="AL3" s="522"/>
      <c r="AM3" s="522"/>
      <c r="AN3" s="522"/>
      <c r="AO3" s="522"/>
      <c r="AP3" s="522"/>
      <c r="AQ3" s="522"/>
      <c r="AR3" s="522"/>
      <c r="AS3" s="522"/>
      <c r="AT3" s="522"/>
      <c r="AU3" s="522"/>
      <c r="AV3" s="522"/>
      <c r="AW3" s="522"/>
      <c r="AX3" s="24" t="s">
        <v>65</v>
      </c>
    </row>
    <row r="4" spans="1:50" ht="24.75" customHeight="1" x14ac:dyDescent="0.2">
      <c r="A4" s="722" t="s">
        <v>25</v>
      </c>
      <c r="B4" s="723"/>
      <c r="C4" s="723"/>
      <c r="D4" s="723"/>
      <c r="E4" s="723"/>
      <c r="F4" s="723"/>
      <c r="G4" s="698" t="s">
        <v>824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704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5" t="s">
        <v>705</v>
      </c>
      <c r="H5" s="556"/>
      <c r="I5" s="556"/>
      <c r="J5" s="556"/>
      <c r="K5" s="556"/>
      <c r="L5" s="556"/>
      <c r="M5" s="557" t="s">
        <v>66</v>
      </c>
      <c r="N5" s="558"/>
      <c r="O5" s="558"/>
      <c r="P5" s="558"/>
      <c r="Q5" s="558"/>
      <c r="R5" s="559"/>
      <c r="S5" s="560" t="s">
        <v>706</v>
      </c>
      <c r="T5" s="556"/>
      <c r="U5" s="556"/>
      <c r="V5" s="556"/>
      <c r="W5" s="556"/>
      <c r="X5" s="561"/>
      <c r="Y5" s="714" t="s">
        <v>3</v>
      </c>
      <c r="Z5" s="715"/>
      <c r="AA5" s="715"/>
      <c r="AB5" s="715"/>
      <c r="AC5" s="715"/>
      <c r="AD5" s="716"/>
      <c r="AE5" s="717" t="s">
        <v>707</v>
      </c>
      <c r="AF5" s="717"/>
      <c r="AG5" s="717"/>
      <c r="AH5" s="717"/>
      <c r="AI5" s="717"/>
      <c r="AJ5" s="717"/>
      <c r="AK5" s="717"/>
      <c r="AL5" s="717"/>
      <c r="AM5" s="717"/>
      <c r="AN5" s="717"/>
      <c r="AO5" s="717"/>
      <c r="AP5" s="718"/>
      <c r="AQ5" s="719" t="s">
        <v>842</v>
      </c>
      <c r="AR5" s="720"/>
      <c r="AS5" s="720"/>
      <c r="AT5" s="720"/>
      <c r="AU5" s="720"/>
      <c r="AV5" s="720"/>
      <c r="AW5" s="720"/>
      <c r="AX5" s="721"/>
    </row>
    <row r="6" spans="1:50" ht="24.6" customHeight="1" x14ac:dyDescent="0.2">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8" customHeight="1" x14ac:dyDescent="0.2">
      <c r="A7" s="821" t="s">
        <v>22</v>
      </c>
      <c r="B7" s="822"/>
      <c r="C7" s="822"/>
      <c r="D7" s="822"/>
      <c r="E7" s="822"/>
      <c r="F7" s="823"/>
      <c r="G7" s="824" t="s">
        <v>708</v>
      </c>
      <c r="H7" s="825"/>
      <c r="I7" s="825"/>
      <c r="J7" s="825"/>
      <c r="K7" s="825"/>
      <c r="L7" s="825"/>
      <c r="M7" s="825"/>
      <c r="N7" s="825"/>
      <c r="O7" s="825"/>
      <c r="P7" s="825"/>
      <c r="Q7" s="825"/>
      <c r="R7" s="825"/>
      <c r="S7" s="825"/>
      <c r="T7" s="825"/>
      <c r="U7" s="825"/>
      <c r="V7" s="825"/>
      <c r="W7" s="825"/>
      <c r="X7" s="826"/>
      <c r="Y7" s="392" t="s">
        <v>380</v>
      </c>
      <c r="Z7" s="296"/>
      <c r="AA7" s="296"/>
      <c r="AB7" s="296"/>
      <c r="AC7" s="296"/>
      <c r="AD7" s="393"/>
      <c r="AE7" s="379" t="s">
        <v>709</v>
      </c>
      <c r="AF7" s="380"/>
      <c r="AG7" s="380"/>
      <c r="AH7" s="380"/>
      <c r="AI7" s="380"/>
      <c r="AJ7" s="380"/>
      <c r="AK7" s="380"/>
      <c r="AL7" s="380"/>
      <c r="AM7" s="380"/>
      <c r="AN7" s="380"/>
      <c r="AO7" s="380"/>
      <c r="AP7" s="380"/>
      <c r="AQ7" s="380"/>
      <c r="AR7" s="380"/>
      <c r="AS7" s="380"/>
      <c r="AT7" s="380"/>
      <c r="AU7" s="380"/>
      <c r="AV7" s="380"/>
      <c r="AW7" s="380"/>
      <c r="AX7" s="381"/>
    </row>
    <row r="8" spans="1:50" ht="27.6" customHeight="1" x14ac:dyDescent="0.2">
      <c r="A8" s="821" t="s">
        <v>255</v>
      </c>
      <c r="B8" s="822"/>
      <c r="C8" s="822"/>
      <c r="D8" s="822"/>
      <c r="E8" s="822"/>
      <c r="F8" s="823"/>
      <c r="G8" s="218" t="str">
        <f>入力規則等!A27</f>
        <v>-</v>
      </c>
      <c r="H8" s="219"/>
      <c r="I8" s="219"/>
      <c r="J8" s="219"/>
      <c r="K8" s="219"/>
      <c r="L8" s="219"/>
      <c r="M8" s="219"/>
      <c r="N8" s="219"/>
      <c r="O8" s="219"/>
      <c r="P8" s="219"/>
      <c r="Q8" s="219"/>
      <c r="R8" s="219"/>
      <c r="S8" s="219"/>
      <c r="T8" s="219"/>
      <c r="U8" s="219"/>
      <c r="V8" s="219"/>
      <c r="W8" s="219"/>
      <c r="X8" s="220"/>
      <c r="Y8" s="566" t="s">
        <v>256</v>
      </c>
      <c r="Z8" s="567"/>
      <c r="AA8" s="567"/>
      <c r="AB8" s="567"/>
      <c r="AC8" s="567"/>
      <c r="AD8" s="568"/>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72.599999999999994" customHeight="1" x14ac:dyDescent="0.2">
      <c r="A9" s="123" t="s">
        <v>23</v>
      </c>
      <c r="B9" s="124"/>
      <c r="C9" s="124"/>
      <c r="D9" s="124"/>
      <c r="E9" s="124"/>
      <c r="F9" s="124"/>
      <c r="G9" s="569" t="s">
        <v>837</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8.8" customHeight="1" x14ac:dyDescent="0.2">
      <c r="A10" s="739" t="s">
        <v>30</v>
      </c>
      <c r="B10" s="740"/>
      <c r="C10" s="740"/>
      <c r="D10" s="740"/>
      <c r="E10" s="740"/>
      <c r="F10" s="740"/>
      <c r="G10" s="672" t="s">
        <v>754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24"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17" t="s">
        <v>24</v>
      </c>
      <c r="B12" s="118"/>
      <c r="C12" s="118"/>
      <c r="D12" s="118"/>
      <c r="E12" s="118"/>
      <c r="F12" s="119"/>
      <c r="G12" s="678"/>
      <c r="H12" s="679"/>
      <c r="I12" s="679"/>
      <c r="J12" s="679"/>
      <c r="K12" s="679"/>
      <c r="L12" s="679"/>
      <c r="M12" s="679"/>
      <c r="N12" s="679"/>
      <c r="O12" s="679"/>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41"/>
    </row>
    <row r="13" spans="1:50" ht="21" customHeight="1" x14ac:dyDescent="0.2">
      <c r="A13" s="120"/>
      <c r="B13" s="121"/>
      <c r="C13" s="121"/>
      <c r="D13" s="121"/>
      <c r="E13" s="121"/>
      <c r="F13" s="122"/>
      <c r="G13" s="742" t="s">
        <v>6</v>
      </c>
      <c r="H13" s="743"/>
      <c r="I13" s="635" t="s">
        <v>7</v>
      </c>
      <c r="J13" s="636"/>
      <c r="K13" s="636"/>
      <c r="L13" s="636"/>
      <c r="M13" s="636"/>
      <c r="N13" s="636"/>
      <c r="O13" s="637"/>
      <c r="P13" s="163">
        <v>166</v>
      </c>
      <c r="Q13" s="164"/>
      <c r="R13" s="164"/>
      <c r="S13" s="164"/>
      <c r="T13" s="164"/>
      <c r="U13" s="164"/>
      <c r="V13" s="165"/>
      <c r="W13" s="163">
        <v>166</v>
      </c>
      <c r="X13" s="164"/>
      <c r="Y13" s="164"/>
      <c r="Z13" s="164"/>
      <c r="AA13" s="164"/>
      <c r="AB13" s="164"/>
      <c r="AC13" s="165"/>
      <c r="AD13" s="163">
        <v>166</v>
      </c>
      <c r="AE13" s="164"/>
      <c r="AF13" s="164"/>
      <c r="AG13" s="164"/>
      <c r="AH13" s="164"/>
      <c r="AI13" s="164"/>
      <c r="AJ13" s="165"/>
      <c r="AK13" s="163">
        <v>157</v>
      </c>
      <c r="AL13" s="164"/>
      <c r="AM13" s="164"/>
      <c r="AN13" s="164"/>
      <c r="AO13" s="164"/>
      <c r="AP13" s="164"/>
      <c r="AQ13" s="165"/>
      <c r="AR13" s="160">
        <v>169</v>
      </c>
      <c r="AS13" s="161"/>
      <c r="AT13" s="161"/>
      <c r="AU13" s="161"/>
      <c r="AV13" s="161"/>
      <c r="AW13" s="161"/>
      <c r="AX13" s="391"/>
    </row>
    <row r="14" spans="1:50" ht="21" customHeight="1" x14ac:dyDescent="0.2">
      <c r="A14" s="120"/>
      <c r="B14" s="121"/>
      <c r="C14" s="121"/>
      <c r="D14" s="121"/>
      <c r="E14" s="121"/>
      <c r="F14" s="122"/>
      <c r="G14" s="744"/>
      <c r="H14" s="745"/>
      <c r="I14" s="572" t="s">
        <v>8</v>
      </c>
      <c r="J14" s="626"/>
      <c r="K14" s="626"/>
      <c r="L14" s="626"/>
      <c r="M14" s="626"/>
      <c r="N14" s="626"/>
      <c r="O14" s="627"/>
      <c r="P14" s="163" t="s">
        <v>710</v>
      </c>
      <c r="Q14" s="164"/>
      <c r="R14" s="164"/>
      <c r="S14" s="164"/>
      <c r="T14" s="164"/>
      <c r="U14" s="164"/>
      <c r="V14" s="165"/>
      <c r="W14" s="163" t="s">
        <v>710</v>
      </c>
      <c r="X14" s="164"/>
      <c r="Y14" s="164"/>
      <c r="Z14" s="164"/>
      <c r="AA14" s="164"/>
      <c r="AB14" s="164"/>
      <c r="AC14" s="165"/>
      <c r="AD14" s="163" t="s">
        <v>710</v>
      </c>
      <c r="AE14" s="164"/>
      <c r="AF14" s="164"/>
      <c r="AG14" s="164"/>
      <c r="AH14" s="164"/>
      <c r="AI14" s="164"/>
      <c r="AJ14" s="165"/>
      <c r="AK14" s="163" t="s">
        <v>755</v>
      </c>
      <c r="AL14" s="164"/>
      <c r="AM14" s="164"/>
      <c r="AN14" s="164"/>
      <c r="AO14" s="164"/>
      <c r="AP14" s="164"/>
      <c r="AQ14" s="165"/>
      <c r="AR14" s="662"/>
      <c r="AS14" s="662"/>
      <c r="AT14" s="662"/>
      <c r="AU14" s="662"/>
      <c r="AV14" s="662"/>
      <c r="AW14" s="662"/>
      <c r="AX14" s="663"/>
    </row>
    <row r="15" spans="1:50" ht="21" customHeight="1" x14ac:dyDescent="0.2">
      <c r="A15" s="120"/>
      <c r="B15" s="121"/>
      <c r="C15" s="121"/>
      <c r="D15" s="121"/>
      <c r="E15" s="121"/>
      <c r="F15" s="122"/>
      <c r="G15" s="744"/>
      <c r="H15" s="745"/>
      <c r="I15" s="572" t="s">
        <v>51</v>
      </c>
      <c r="J15" s="573"/>
      <c r="K15" s="573"/>
      <c r="L15" s="573"/>
      <c r="M15" s="573"/>
      <c r="N15" s="573"/>
      <c r="O15" s="574"/>
      <c r="P15" s="163" t="s">
        <v>710</v>
      </c>
      <c r="Q15" s="164"/>
      <c r="R15" s="164"/>
      <c r="S15" s="164"/>
      <c r="T15" s="164"/>
      <c r="U15" s="164"/>
      <c r="V15" s="165"/>
      <c r="W15" s="163" t="s">
        <v>710</v>
      </c>
      <c r="X15" s="164"/>
      <c r="Y15" s="164"/>
      <c r="Z15" s="164"/>
      <c r="AA15" s="164"/>
      <c r="AB15" s="164"/>
      <c r="AC15" s="165"/>
      <c r="AD15" s="163" t="s">
        <v>710</v>
      </c>
      <c r="AE15" s="164"/>
      <c r="AF15" s="164"/>
      <c r="AG15" s="164"/>
      <c r="AH15" s="164"/>
      <c r="AI15" s="164"/>
      <c r="AJ15" s="165"/>
      <c r="AK15" s="163" t="s">
        <v>755</v>
      </c>
      <c r="AL15" s="164"/>
      <c r="AM15" s="164"/>
      <c r="AN15" s="164"/>
      <c r="AO15" s="164"/>
      <c r="AP15" s="164"/>
      <c r="AQ15" s="165"/>
      <c r="AR15" s="163"/>
      <c r="AS15" s="164"/>
      <c r="AT15" s="164"/>
      <c r="AU15" s="164"/>
      <c r="AV15" s="164"/>
      <c r="AW15" s="164"/>
      <c r="AX15" s="625"/>
    </row>
    <row r="16" spans="1:50" ht="21" customHeight="1" x14ac:dyDescent="0.2">
      <c r="A16" s="120"/>
      <c r="B16" s="121"/>
      <c r="C16" s="121"/>
      <c r="D16" s="121"/>
      <c r="E16" s="121"/>
      <c r="F16" s="122"/>
      <c r="G16" s="744"/>
      <c r="H16" s="745"/>
      <c r="I16" s="572" t="s">
        <v>52</v>
      </c>
      <c r="J16" s="573"/>
      <c r="K16" s="573"/>
      <c r="L16" s="573"/>
      <c r="M16" s="573"/>
      <c r="N16" s="573"/>
      <c r="O16" s="574"/>
      <c r="P16" s="163" t="s">
        <v>710</v>
      </c>
      <c r="Q16" s="164"/>
      <c r="R16" s="164"/>
      <c r="S16" s="164"/>
      <c r="T16" s="164"/>
      <c r="U16" s="164"/>
      <c r="V16" s="165"/>
      <c r="W16" s="163" t="s">
        <v>710</v>
      </c>
      <c r="X16" s="164"/>
      <c r="Y16" s="164"/>
      <c r="Z16" s="164"/>
      <c r="AA16" s="164"/>
      <c r="AB16" s="164"/>
      <c r="AC16" s="165"/>
      <c r="AD16" s="163" t="s">
        <v>710</v>
      </c>
      <c r="AE16" s="164"/>
      <c r="AF16" s="164"/>
      <c r="AG16" s="164"/>
      <c r="AH16" s="164"/>
      <c r="AI16" s="164"/>
      <c r="AJ16" s="165"/>
      <c r="AK16" s="163" t="s">
        <v>755</v>
      </c>
      <c r="AL16" s="164"/>
      <c r="AM16" s="164"/>
      <c r="AN16" s="164"/>
      <c r="AO16" s="164"/>
      <c r="AP16" s="164"/>
      <c r="AQ16" s="165"/>
      <c r="AR16" s="675"/>
      <c r="AS16" s="676"/>
      <c r="AT16" s="676"/>
      <c r="AU16" s="676"/>
      <c r="AV16" s="676"/>
      <c r="AW16" s="676"/>
      <c r="AX16" s="677"/>
    </row>
    <row r="17" spans="1:50" ht="24.75" customHeight="1" x14ac:dyDescent="0.2">
      <c r="A17" s="120"/>
      <c r="B17" s="121"/>
      <c r="C17" s="121"/>
      <c r="D17" s="121"/>
      <c r="E17" s="121"/>
      <c r="F17" s="122"/>
      <c r="G17" s="744"/>
      <c r="H17" s="745"/>
      <c r="I17" s="572" t="s">
        <v>50</v>
      </c>
      <c r="J17" s="626"/>
      <c r="K17" s="626"/>
      <c r="L17" s="626"/>
      <c r="M17" s="626"/>
      <c r="N17" s="626"/>
      <c r="O17" s="627"/>
      <c r="P17" s="163" t="s">
        <v>710</v>
      </c>
      <c r="Q17" s="164"/>
      <c r="R17" s="164"/>
      <c r="S17" s="164"/>
      <c r="T17" s="164"/>
      <c r="U17" s="164"/>
      <c r="V17" s="165"/>
      <c r="W17" s="163" t="s">
        <v>710</v>
      </c>
      <c r="X17" s="164"/>
      <c r="Y17" s="164"/>
      <c r="Z17" s="164"/>
      <c r="AA17" s="164"/>
      <c r="AB17" s="164"/>
      <c r="AC17" s="165"/>
      <c r="AD17" s="163" t="s">
        <v>710</v>
      </c>
      <c r="AE17" s="164"/>
      <c r="AF17" s="164"/>
      <c r="AG17" s="164"/>
      <c r="AH17" s="164"/>
      <c r="AI17" s="164"/>
      <c r="AJ17" s="165"/>
      <c r="AK17" s="163" t="s">
        <v>756</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6"/>
      <c r="H18" s="747"/>
      <c r="I18" s="734" t="s">
        <v>20</v>
      </c>
      <c r="J18" s="735"/>
      <c r="K18" s="735"/>
      <c r="L18" s="735"/>
      <c r="M18" s="735"/>
      <c r="N18" s="735"/>
      <c r="O18" s="736"/>
      <c r="P18" s="169">
        <f>SUM(P13:V17)</f>
        <v>166</v>
      </c>
      <c r="Q18" s="170"/>
      <c r="R18" s="170"/>
      <c r="S18" s="170"/>
      <c r="T18" s="170"/>
      <c r="U18" s="170"/>
      <c r="V18" s="171"/>
      <c r="W18" s="169">
        <f>SUM(W13:AC17)</f>
        <v>166</v>
      </c>
      <c r="X18" s="170"/>
      <c r="Y18" s="170"/>
      <c r="Z18" s="170"/>
      <c r="AA18" s="170"/>
      <c r="AB18" s="170"/>
      <c r="AC18" s="171"/>
      <c r="AD18" s="169">
        <f>SUM(AD13:AJ17)</f>
        <v>166</v>
      </c>
      <c r="AE18" s="170"/>
      <c r="AF18" s="170"/>
      <c r="AG18" s="170"/>
      <c r="AH18" s="170"/>
      <c r="AI18" s="170"/>
      <c r="AJ18" s="171"/>
      <c r="AK18" s="169">
        <f>SUM(AK13:AQ17)</f>
        <v>157</v>
      </c>
      <c r="AL18" s="170"/>
      <c r="AM18" s="170"/>
      <c r="AN18" s="170"/>
      <c r="AO18" s="170"/>
      <c r="AP18" s="170"/>
      <c r="AQ18" s="171"/>
      <c r="AR18" s="169">
        <f>SUM(AR13:AX17)</f>
        <v>169</v>
      </c>
      <c r="AS18" s="170"/>
      <c r="AT18" s="170"/>
      <c r="AU18" s="170"/>
      <c r="AV18" s="170"/>
      <c r="AW18" s="170"/>
      <c r="AX18" s="534"/>
    </row>
    <row r="19" spans="1:50" ht="24.75" customHeight="1" x14ac:dyDescent="0.2">
      <c r="A19" s="120"/>
      <c r="B19" s="121"/>
      <c r="C19" s="121"/>
      <c r="D19" s="121"/>
      <c r="E19" s="121"/>
      <c r="F19" s="122"/>
      <c r="G19" s="532" t="s">
        <v>9</v>
      </c>
      <c r="H19" s="533"/>
      <c r="I19" s="533"/>
      <c r="J19" s="533"/>
      <c r="K19" s="533"/>
      <c r="L19" s="533"/>
      <c r="M19" s="533"/>
      <c r="N19" s="533"/>
      <c r="O19" s="533"/>
      <c r="P19" s="163">
        <v>148</v>
      </c>
      <c r="Q19" s="164"/>
      <c r="R19" s="164"/>
      <c r="S19" s="164"/>
      <c r="T19" s="164"/>
      <c r="U19" s="164"/>
      <c r="V19" s="165"/>
      <c r="W19" s="163">
        <v>158</v>
      </c>
      <c r="X19" s="164"/>
      <c r="Y19" s="164"/>
      <c r="Z19" s="164"/>
      <c r="AA19" s="164"/>
      <c r="AB19" s="164"/>
      <c r="AC19" s="165"/>
      <c r="AD19" s="163">
        <v>154</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2">
      <c r="A20" s="120"/>
      <c r="B20" s="121"/>
      <c r="C20" s="121"/>
      <c r="D20" s="121"/>
      <c r="E20" s="121"/>
      <c r="F20" s="122"/>
      <c r="G20" s="532" t="s">
        <v>10</v>
      </c>
      <c r="H20" s="533"/>
      <c r="I20" s="533"/>
      <c r="J20" s="533"/>
      <c r="K20" s="533"/>
      <c r="L20" s="533"/>
      <c r="M20" s="533"/>
      <c r="N20" s="533"/>
      <c r="O20" s="533"/>
      <c r="P20" s="536">
        <f>IF(P18=0, "-", SUM(P19)/P18)</f>
        <v>0.89156626506024095</v>
      </c>
      <c r="Q20" s="536"/>
      <c r="R20" s="536"/>
      <c r="S20" s="536"/>
      <c r="T20" s="536"/>
      <c r="U20" s="536"/>
      <c r="V20" s="536"/>
      <c r="W20" s="536">
        <f t="shared" ref="W20" si="0">IF(W18=0, "-", SUM(W19)/W18)</f>
        <v>0.95180722891566261</v>
      </c>
      <c r="X20" s="536"/>
      <c r="Y20" s="536"/>
      <c r="Z20" s="536"/>
      <c r="AA20" s="536"/>
      <c r="AB20" s="536"/>
      <c r="AC20" s="536"/>
      <c r="AD20" s="536">
        <f t="shared" ref="AD20" si="1">IF(AD18=0, "-", SUM(AD19)/AD18)</f>
        <v>0.92771084337349397</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2">
      <c r="A21" s="123"/>
      <c r="B21" s="124"/>
      <c r="C21" s="124"/>
      <c r="D21" s="124"/>
      <c r="E21" s="124"/>
      <c r="F21" s="125"/>
      <c r="G21" s="919" t="s">
        <v>349</v>
      </c>
      <c r="H21" s="920"/>
      <c r="I21" s="920"/>
      <c r="J21" s="920"/>
      <c r="K21" s="920"/>
      <c r="L21" s="920"/>
      <c r="M21" s="920"/>
      <c r="N21" s="920"/>
      <c r="O21" s="920"/>
      <c r="P21" s="536">
        <f>IF(P19=0, "-", SUM(P19)/SUM(P13,P14))</f>
        <v>0.89156626506024095</v>
      </c>
      <c r="Q21" s="536"/>
      <c r="R21" s="536"/>
      <c r="S21" s="536"/>
      <c r="T21" s="536"/>
      <c r="U21" s="536"/>
      <c r="V21" s="536"/>
      <c r="W21" s="536">
        <f t="shared" ref="W21" si="2">IF(W19=0, "-", SUM(W19)/SUM(W13,W14))</f>
        <v>0.95180722891566261</v>
      </c>
      <c r="X21" s="536"/>
      <c r="Y21" s="536"/>
      <c r="Z21" s="536"/>
      <c r="AA21" s="536"/>
      <c r="AB21" s="536"/>
      <c r="AC21" s="536"/>
      <c r="AD21" s="536">
        <f t="shared" ref="AD21" si="3">IF(AD19=0, "-", SUM(AD19)/SUM(AD13,AD14))</f>
        <v>0.92771084337349397</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2">
      <c r="A22" s="138" t="s">
        <v>698</v>
      </c>
      <c r="B22" s="139"/>
      <c r="C22" s="139"/>
      <c r="D22" s="139"/>
      <c r="E22" s="139"/>
      <c r="F22" s="140"/>
      <c r="G22" s="129" t="s">
        <v>328</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711</v>
      </c>
      <c r="H23" s="133"/>
      <c r="I23" s="133"/>
      <c r="J23" s="133"/>
      <c r="K23" s="133"/>
      <c r="L23" s="133"/>
      <c r="M23" s="133"/>
      <c r="N23" s="133"/>
      <c r="O23" s="134"/>
      <c r="P23" s="160">
        <v>111</v>
      </c>
      <c r="Q23" s="161"/>
      <c r="R23" s="161"/>
      <c r="S23" s="161"/>
      <c r="T23" s="161"/>
      <c r="U23" s="161"/>
      <c r="V23" s="162"/>
      <c r="W23" s="160">
        <v>109</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712</v>
      </c>
      <c r="H24" s="136"/>
      <c r="I24" s="136"/>
      <c r="J24" s="136"/>
      <c r="K24" s="136"/>
      <c r="L24" s="136"/>
      <c r="M24" s="136"/>
      <c r="N24" s="136"/>
      <c r="O24" s="137"/>
      <c r="P24" s="163">
        <v>46</v>
      </c>
      <c r="Q24" s="164"/>
      <c r="R24" s="164"/>
      <c r="S24" s="164"/>
      <c r="T24" s="164"/>
      <c r="U24" s="164"/>
      <c r="V24" s="165"/>
      <c r="W24" s="163">
        <v>46</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2">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2">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2">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2">
      <c r="A28" s="141"/>
      <c r="B28" s="142"/>
      <c r="C28" s="142"/>
      <c r="D28" s="142"/>
      <c r="E28" s="142"/>
      <c r="F28" s="143"/>
      <c r="G28" s="225" t="s">
        <v>332</v>
      </c>
      <c r="H28" s="226"/>
      <c r="I28" s="226"/>
      <c r="J28" s="226"/>
      <c r="K28" s="226"/>
      <c r="L28" s="226"/>
      <c r="M28" s="226"/>
      <c r="N28" s="226"/>
      <c r="O28" s="227"/>
      <c r="P28" s="169">
        <f>P29-SUM(P23:P27)</f>
        <v>0</v>
      </c>
      <c r="Q28" s="170"/>
      <c r="R28" s="170"/>
      <c r="S28" s="170"/>
      <c r="T28" s="170"/>
      <c r="U28" s="170"/>
      <c r="V28" s="171"/>
      <c r="W28" s="169">
        <f>W29-SUM(W23:W27)</f>
        <v>14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329</v>
      </c>
      <c r="H29" s="229"/>
      <c r="I29" s="229"/>
      <c r="J29" s="229"/>
      <c r="K29" s="229"/>
      <c r="L29" s="229"/>
      <c r="M29" s="229"/>
      <c r="N29" s="229"/>
      <c r="O29" s="230"/>
      <c r="P29" s="163">
        <f>AK13</f>
        <v>157</v>
      </c>
      <c r="Q29" s="164"/>
      <c r="R29" s="164"/>
      <c r="S29" s="164"/>
      <c r="T29" s="164"/>
      <c r="U29" s="164"/>
      <c r="V29" s="165"/>
      <c r="W29" s="211">
        <f>AR13</f>
        <v>169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6" t="s">
        <v>344</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381</v>
      </c>
      <c r="AF30" s="383"/>
      <c r="AG30" s="383"/>
      <c r="AH30" s="384"/>
      <c r="AI30" s="385" t="s">
        <v>403</v>
      </c>
      <c r="AJ30" s="385"/>
      <c r="AK30" s="385"/>
      <c r="AL30" s="382"/>
      <c r="AM30" s="385" t="s">
        <v>500</v>
      </c>
      <c r="AN30" s="385"/>
      <c r="AO30" s="385"/>
      <c r="AP30" s="382"/>
      <c r="AQ30" s="638" t="s">
        <v>231</v>
      </c>
      <c r="AR30" s="639"/>
      <c r="AS30" s="639"/>
      <c r="AT30" s="640"/>
      <c r="AU30" s="387" t="s">
        <v>134</v>
      </c>
      <c r="AV30" s="387"/>
      <c r="AW30" s="387"/>
      <c r="AX30" s="388"/>
    </row>
    <row r="31" spans="1:50" ht="18.75" customHeight="1" x14ac:dyDescent="0.2">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710</v>
      </c>
      <c r="AR31" s="178"/>
      <c r="AS31" s="179" t="s">
        <v>232</v>
      </c>
      <c r="AT31" s="202"/>
      <c r="AU31" s="271">
        <v>2</v>
      </c>
      <c r="AV31" s="271"/>
      <c r="AW31" s="375" t="s">
        <v>179</v>
      </c>
      <c r="AX31" s="376"/>
    </row>
    <row r="32" spans="1:50" ht="23.25" customHeight="1" x14ac:dyDescent="0.2">
      <c r="A32" s="512"/>
      <c r="B32" s="510"/>
      <c r="C32" s="510"/>
      <c r="D32" s="510"/>
      <c r="E32" s="510"/>
      <c r="F32" s="511"/>
      <c r="G32" s="537" t="s">
        <v>713</v>
      </c>
      <c r="H32" s="538"/>
      <c r="I32" s="538"/>
      <c r="J32" s="538"/>
      <c r="K32" s="538"/>
      <c r="L32" s="538"/>
      <c r="M32" s="538"/>
      <c r="N32" s="538"/>
      <c r="O32" s="539"/>
      <c r="P32" s="191" t="s">
        <v>738</v>
      </c>
      <c r="Q32" s="191"/>
      <c r="R32" s="191"/>
      <c r="S32" s="191"/>
      <c r="T32" s="191"/>
      <c r="U32" s="191"/>
      <c r="V32" s="191"/>
      <c r="W32" s="191"/>
      <c r="X32" s="233"/>
      <c r="Y32" s="339" t="s">
        <v>12</v>
      </c>
      <c r="Z32" s="546"/>
      <c r="AA32" s="547"/>
      <c r="AB32" s="548" t="s">
        <v>363</v>
      </c>
      <c r="AC32" s="548"/>
      <c r="AD32" s="548"/>
      <c r="AE32" s="363">
        <v>99.7</v>
      </c>
      <c r="AF32" s="364"/>
      <c r="AG32" s="364"/>
      <c r="AH32" s="364"/>
      <c r="AI32" s="363">
        <v>100</v>
      </c>
      <c r="AJ32" s="364"/>
      <c r="AK32" s="364"/>
      <c r="AL32" s="364"/>
      <c r="AM32" s="363" t="s">
        <v>740</v>
      </c>
      <c r="AN32" s="364"/>
      <c r="AO32" s="364"/>
      <c r="AP32" s="364"/>
      <c r="AQ32" s="166" t="s">
        <v>710</v>
      </c>
      <c r="AR32" s="167"/>
      <c r="AS32" s="167"/>
      <c r="AT32" s="168"/>
      <c r="AU32" s="364" t="s">
        <v>710</v>
      </c>
      <c r="AV32" s="364"/>
      <c r="AW32" s="364"/>
      <c r="AX32" s="365"/>
    </row>
    <row r="33" spans="1:51" ht="23.25" customHeight="1" x14ac:dyDescent="0.2">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363</v>
      </c>
      <c r="AC33" s="519"/>
      <c r="AD33" s="519"/>
      <c r="AE33" s="363">
        <v>100</v>
      </c>
      <c r="AF33" s="364"/>
      <c r="AG33" s="364"/>
      <c r="AH33" s="364"/>
      <c r="AI33" s="363">
        <v>100</v>
      </c>
      <c r="AJ33" s="364"/>
      <c r="AK33" s="364"/>
      <c r="AL33" s="364"/>
      <c r="AM33" s="363">
        <v>100</v>
      </c>
      <c r="AN33" s="364"/>
      <c r="AO33" s="364"/>
      <c r="AP33" s="364"/>
      <c r="AQ33" s="166" t="s">
        <v>710</v>
      </c>
      <c r="AR33" s="167"/>
      <c r="AS33" s="167"/>
      <c r="AT33" s="168"/>
      <c r="AU33" s="364">
        <v>100</v>
      </c>
      <c r="AV33" s="364"/>
      <c r="AW33" s="364"/>
      <c r="AX33" s="365"/>
    </row>
    <row r="34" spans="1:51" ht="23.25" customHeight="1" x14ac:dyDescent="0.2">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99.7</v>
      </c>
      <c r="AF34" s="364"/>
      <c r="AG34" s="364"/>
      <c r="AH34" s="364"/>
      <c r="AI34" s="363">
        <v>100</v>
      </c>
      <c r="AJ34" s="364"/>
      <c r="AK34" s="364"/>
      <c r="AL34" s="364"/>
      <c r="AM34" s="363" t="s">
        <v>740</v>
      </c>
      <c r="AN34" s="364"/>
      <c r="AO34" s="364"/>
      <c r="AP34" s="364"/>
      <c r="AQ34" s="166" t="s">
        <v>710</v>
      </c>
      <c r="AR34" s="167"/>
      <c r="AS34" s="167"/>
      <c r="AT34" s="168"/>
      <c r="AU34" s="364" t="s">
        <v>710</v>
      </c>
      <c r="AV34" s="364"/>
      <c r="AW34" s="364"/>
      <c r="AX34" s="365"/>
    </row>
    <row r="35" spans="1:51" ht="23.25" customHeight="1" x14ac:dyDescent="0.2">
      <c r="A35" s="892" t="s">
        <v>372</v>
      </c>
      <c r="B35" s="893"/>
      <c r="C35" s="893"/>
      <c r="D35" s="893"/>
      <c r="E35" s="893"/>
      <c r="F35" s="894"/>
      <c r="G35" s="898" t="s">
        <v>739</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2">
      <c r="A37" s="641" t="s">
        <v>344</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1</v>
      </c>
    </row>
    <row r="38" spans="1:51" ht="18.75" customHeight="1" x14ac:dyDescent="0.2">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t="s">
        <v>710</v>
      </c>
      <c r="AR38" s="178"/>
      <c r="AS38" s="179" t="s">
        <v>232</v>
      </c>
      <c r="AT38" s="202"/>
      <c r="AU38" s="271">
        <v>2</v>
      </c>
      <c r="AV38" s="271"/>
      <c r="AW38" s="375" t="s">
        <v>179</v>
      </c>
      <c r="AX38" s="376"/>
      <c r="AY38">
        <f>$AY$37</f>
        <v>1</v>
      </c>
    </row>
    <row r="39" spans="1:51" ht="23.25" customHeight="1" x14ac:dyDescent="0.2">
      <c r="A39" s="512"/>
      <c r="B39" s="510"/>
      <c r="C39" s="510"/>
      <c r="D39" s="510"/>
      <c r="E39" s="510"/>
      <c r="F39" s="511"/>
      <c r="G39" s="537" t="s">
        <v>714</v>
      </c>
      <c r="H39" s="538"/>
      <c r="I39" s="538"/>
      <c r="J39" s="538"/>
      <c r="K39" s="538"/>
      <c r="L39" s="538"/>
      <c r="M39" s="538"/>
      <c r="N39" s="538"/>
      <c r="O39" s="539"/>
      <c r="P39" s="191" t="s">
        <v>715</v>
      </c>
      <c r="Q39" s="191"/>
      <c r="R39" s="191"/>
      <c r="S39" s="191"/>
      <c r="T39" s="191"/>
      <c r="U39" s="191"/>
      <c r="V39" s="191"/>
      <c r="W39" s="191"/>
      <c r="X39" s="233"/>
      <c r="Y39" s="339" t="s">
        <v>12</v>
      </c>
      <c r="Z39" s="546"/>
      <c r="AA39" s="547"/>
      <c r="AB39" s="548" t="s">
        <v>363</v>
      </c>
      <c r="AC39" s="548"/>
      <c r="AD39" s="548"/>
      <c r="AE39" s="363">
        <v>100</v>
      </c>
      <c r="AF39" s="364"/>
      <c r="AG39" s="364"/>
      <c r="AH39" s="364"/>
      <c r="AI39" s="363">
        <v>100</v>
      </c>
      <c r="AJ39" s="364"/>
      <c r="AK39" s="364"/>
      <c r="AL39" s="364"/>
      <c r="AM39" s="363" t="s">
        <v>741</v>
      </c>
      <c r="AN39" s="364"/>
      <c r="AO39" s="364"/>
      <c r="AP39" s="364"/>
      <c r="AQ39" s="166" t="s">
        <v>710</v>
      </c>
      <c r="AR39" s="167"/>
      <c r="AS39" s="167"/>
      <c r="AT39" s="168"/>
      <c r="AU39" s="364" t="s">
        <v>710</v>
      </c>
      <c r="AV39" s="364"/>
      <c r="AW39" s="364"/>
      <c r="AX39" s="365"/>
      <c r="AY39">
        <f t="shared" ref="AY39:AY43" si="4">$AY$37</f>
        <v>1</v>
      </c>
    </row>
    <row r="40" spans="1:51" ht="23.25" customHeight="1" x14ac:dyDescent="0.2">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t="s">
        <v>363</v>
      </c>
      <c r="AC40" s="519"/>
      <c r="AD40" s="519"/>
      <c r="AE40" s="363">
        <v>100</v>
      </c>
      <c r="AF40" s="364"/>
      <c r="AG40" s="364"/>
      <c r="AH40" s="364"/>
      <c r="AI40" s="363">
        <v>100</v>
      </c>
      <c r="AJ40" s="364"/>
      <c r="AK40" s="364"/>
      <c r="AL40" s="364"/>
      <c r="AM40" s="363">
        <v>100</v>
      </c>
      <c r="AN40" s="364"/>
      <c r="AO40" s="364"/>
      <c r="AP40" s="364"/>
      <c r="AQ40" s="166" t="s">
        <v>710</v>
      </c>
      <c r="AR40" s="167"/>
      <c r="AS40" s="167"/>
      <c r="AT40" s="168"/>
      <c r="AU40" s="364">
        <v>100</v>
      </c>
      <c r="AV40" s="364"/>
      <c r="AW40" s="364"/>
      <c r="AX40" s="365"/>
      <c r="AY40">
        <f t="shared" si="4"/>
        <v>1</v>
      </c>
    </row>
    <row r="41" spans="1:51" ht="23.25" customHeight="1" x14ac:dyDescent="0.2">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v>100</v>
      </c>
      <c r="AF41" s="364"/>
      <c r="AG41" s="364"/>
      <c r="AH41" s="364"/>
      <c r="AI41" s="363">
        <v>100</v>
      </c>
      <c r="AJ41" s="364"/>
      <c r="AK41" s="364"/>
      <c r="AL41" s="364"/>
      <c r="AM41" s="363" t="s">
        <v>740</v>
      </c>
      <c r="AN41" s="364"/>
      <c r="AO41" s="364"/>
      <c r="AP41" s="364"/>
      <c r="AQ41" s="166" t="s">
        <v>710</v>
      </c>
      <c r="AR41" s="167"/>
      <c r="AS41" s="167"/>
      <c r="AT41" s="168"/>
      <c r="AU41" s="364" t="s">
        <v>710</v>
      </c>
      <c r="AV41" s="364"/>
      <c r="AW41" s="364"/>
      <c r="AX41" s="365"/>
      <c r="AY41">
        <f t="shared" si="4"/>
        <v>1</v>
      </c>
    </row>
    <row r="42" spans="1:51" ht="23.25" customHeight="1" x14ac:dyDescent="0.2">
      <c r="A42" s="892" t="s">
        <v>372</v>
      </c>
      <c r="B42" s="893"/>
      <c r="C42" s="893"/>
      <c r="D42" s="893"/>
      <c r="E42" s="893"/>
      <c r="F42" s="894"/>
      <c r="G42" s="898" t="s">
        <v>742</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customHeight="1" x14ac:dyDescent="0.2">
      <c r="A44" s="641" t="s">
        <v>344</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1</v>
      </c>
    </row>
    <row r="45" spans="1:51" ht="18.75" customHeight="1" x14ac:dyDescent="0.2">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t="s">
        <v>710</v>
      </c>
      <c r="AR45" s="178"/>
      <c r="AS45" s="179" t="s">
        <v>232</v>
      </c>
      <c r="AT45" s="202"/>
      <c r="AU45" s="271">
        <v>2</v>
      </c>
      <c r="AV45" s="271"/>
      <c r="AW45" s="375" t="s">
        <v>179</v>
      </c>
      <c r="AX45" s="376"/>
      <c r="AY45">
        <f>$AY$44</f>
        <v>1</v>
      </c>
    </row>
    <row r="46" spans="1:51" ht="23.25" customHeight="1" x14ac:dyDescent="0.2">
      <c r="A46" s="512"/>
      <c r="B46" s="510"/>
      <c r="C46" s="510"/>
      <c r="D46" s="510"/>
      <c r="E46" s="510"/>
      <c r="F46" s="511"/>
      <c r="G46" s="537" t="s">
        <v>716</v>
      </c>
      <c r="H46" s="538"/>
      <c r="I46" s="538"/>
      <c r="J46" s="538"/>
      <c r="K46" s="538"/>
      <c r="L46" s="538"/>
      <c r="M46" s="538"/>
      <c r="N46" s="538"/>
      <c r="O46" s="539"/>
      <c r="P46" s="191" t="s">
        <v>743</v>
      </c>
      <c r="Q46" s="191"/>
      <c r="R46" s="191"/>
      <c r="S46" s="191"/>
      <c r="T46" s="191"/>
      <c r="U46" s="191"/>
      <c r="V46" s="191"/>
      <c r="W46" s="191"/>
      <c r="X46" s="233"/>
      <c r="Y46" s="339" t="s">
        <v>12</v>
      </c>
      <c r="Z46" s="546"/>
      <c r="AA46" s="547"/>
      <c r="AB46" s="548" t="s">
        <v>363</v>
      </c>
      <c r="AC46" s="548"/>
      <c r="AD46" s="548"/>
      <c r="AE46" s="358" t="s">
        <v>710</v>
      </c>
      <c r="AF46" s="358"/>
      <c r="AG46" s="358"/>
      <c r="AH46" s="358"/>
      <c r="AI46" s="358" t="s">
        <v>710</v>
      </c>
      <c r="AJ46" s="358"/>
      <c r="AK46" s="358"/>
      <c r="AL46" s="358"/>
      <c r="AM46" s="363" t="s">
        <v>741</v>
      </c>
      <c r="AN46" s="364"/>
      <c r="AO46" s="364"/>
      <c r="AP46" s="364"/>
      <c r="AQ46" s="166" t="s">
        <v>710</v>
      </c>
      <c r="AR46" s="167"/>
      <c r="AS46" s="167"/>
      <c r="AT46" s="168"/>
      <c r="AU46" s="364" t="s">
        <v>710</v>
      </c>
      <c r="AV46" s="364"/>
      <c r="AW46" s="364"/>
      <c r="AX46" s="365"/>
      <c r="AY46">
        <f t="shared" ref="AY46:AY50" si="5">$AY$44</f>
        <v>1</v>
      </c>
    </row>
    <row r="47" spans="1:51" ht="23.25" customHeight="1" x14ac:dyDescent="0.2">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t="s">
        <v>363</v>
      </c>
      <c r="AC47" s="519"/>
      <c r="AD47" s="519"/>
      <c r="AE47" s="363" t="s">
        <v>710</v>
      </c>
      <c r="AF47" s="364"/>
      <c r="AG47" s="364"/>
      <c r="AH47" s="364"/>
      <c r="AI47" s="363" t="s">
        <v>710</v>
      </c>
      <c r="AJ47" s="364"/>
      <c r="AK47" s="364"/>
      <c r="AL47" s="364"/>
      <c r="AM47" s="363">
        <v>100</v>
      </c>
      <c r="AN47" s="364"/>
      <c r="AO47" s="364"/>
      <c r="AP47" s="364"/>
      <c r="AQ47" s="166" t="s">
        <v>710</v>
      </c>
      <c r="AR47" s="167"/>
      <c r="AS47" s="167"/>
      <c r="AT47" s="168"/>
      <c r="AU47" s="364">
        <v>100</v>
      </c>
      <c r="AV47" s="364"/>
      <c r="AW47" s="364"/>
      <c r="AX47" s="365"/>
      <c r="AY47">
        <f t="shared" si="5"/>
        <v>1</v>
      </c>
    </row>
    <row r="48" spans="1:51" ht="69.3" customHeight="1" x14ac:dyDescent="0.2">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t="s">
        <v>710</v>
      </c>
      <c r="AF48" s="364"/>
      <c r="AG48" s="364"/>
      <c r="AH48" s="364"/>
      <c r="AI48" s="363" t="s">
        <v>710</v>
      </c>
      <c r="AJ48" s="364"/>
      <c r="AK48" s="364"/>
      <c r="AL48" s="364"/>
      <c r="AM48" s="363" t="s">
        <v>740</v>
      </c>
      <c r="AN48" s="364"/>
      <c r="AO48" s="364"/>
      <c r="AP48" s="364"/>
      <c r="AQ48" s="166" t="s">
        <v>710</v>
      </c>
      <c r="AR48" s="167"/>
      <c r="AS48" s="167"/>
      <c r="AT48" s="168"/>
      <c r="AU48" s="364" t="s">
        <v>710</v>
      </c>
      <c r="AV48" s="364"/>
      <c r="AW48" s="364"/>
      <c r="AX48" s="365"/>
      <c r="AY48">
        <f t="shared" si="5"/>
        <v>1</v>
      </c>
    </row>
    <row r="49" spans="1:51" ht="23.25" customHeight="1" x14ac:dyDescent="0.2">
      <c r="A49" s="892" t="s">
        <v>372</v>
      </c>
      <c r="B49" s="893"/>
      <c r="C49" s="893"/>
      <c r="D49" s="893"/>
      <c r="E49" s="893"/>
      <c r="F49" s="894"/>
      <c r="G49" s="898" t="s">
        <v>843</v>
      </c>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1</v>
      </c>
    </row>
    <row r="50" spans="1:51" ht="37.950000000000003" customHeight="1" thickBot="1" x14ac:dyDescent="0.2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1</v>
      </c>
    </row>
    <row r="51" spans="1:51" ht="18.75" hidden="1" customHeight="1" x14ac:dyDescent="0.2">
      <c r="A51" s="509" t="s">
        <v>344</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2">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2">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92" t="s">
        <v>372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2">
      <c r="A58" s="509" t="s">
        <v>344</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2">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2">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92" t="s">
        <v>372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34.35" hidden="1" customHeigh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2">
      <c r="A65" s="853" t="s">
        <v>345</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340</v>
      </c>
      <c r="X65" s="865"/>
      <c r="Y65" s="868"/>
      <c r="Z65" s="868"/>
      <c r="AA65" s="869"/>
      <c r="AB65" s="862" t="s">
        <v>11</v>
      </c>
      <c r="AC65" s="858"/>
      <c r="AD65" s="859"/>
      <c r="AE65" s="335" t="s">
        <v>381</v>
      </c>
      <c r="AF65" s="335"/>
      <c r="AG65" s="335"/>
      <c r="AH65" s="335"/>
      <c r="AI65" s="335" t="s">
        <v>403</v>
      </c>
      <c r="AJ65" s="335"/>
      <c r="AK65" s="335"/>
      <c r="AL65" s="335"/>
      <c r="AM65" s="335" t="s">
        <v>500</v>
      </c>
      <c r="AN65" s="335"/>
      <c r="AO65" s="335"/>
      <c r="AP65" s="335"/>
      <c r="AQ65" s="215" t="s">
        <v>231</v>
      </c>
      <c r="AR65" s="199"/>
      <c r="AS65" s="199"/>
      <c r="AT65" s="200"/>
      <c r="AU65" s="971" t="s">
        <v>134</v>
      </c>
      <c r="AV65" s="971"/>
      <c r="AW65" s="971"/>
      <c r="AX65" s="972"/>
      <c r="AY65">
        <f>COUNTA($H$67)</f>
        <v>1</v>
      </c>
    </row>
    <row r="66" spans="1:51" ht="18.75" hidden="1" customHeight="1" x14ac:dyDescent="0.2">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t="s">
        <v>710</v>
      </c>
      <c r="AR66" s="178"/>
      <c r="AS66" s="179" t="s">
        <v>232</v>
      </c>
      <c r="AT66" s="202"/>
      <c r="AU66" s="271">
        <v>12</v>
      </c>
      <c r="AV66" s="271"/>
      <c r="AW66" s="860" t="s">
        <v>343</v>
      </c>
      <c r="AX66" s="973"/>
      <c r="AY66">
        <f>$AY$65</f>
        <v>1</v>
      </c>
    </row>
    <row r="67" spans="1:51" ht="23.25" hidden="1" customHeight="1" x14ac:dyDescent="0.2">
      <c r="A67" s="846"/>
      <c r="B67" s="847"/>
      <c r="C67" s="847"/>
      <c r="D67" s="847"/>
      <c r="E67" s="847"/>
      <c r="F67" s="848"/>
      <c r="G67" s="974" t="s">
        <v>233</v>
      </c>
      <c r="H67" s="957" t="s">
        <v>717</v>
      </c>
      <c r="I67" s="958"/>
      <c r="J67" s="958"/>
      <c r="K67" s="958"/>
      <c r="L67" s="958"/>
      <c r="M67" s="958"/>
      <c r="N67" s="958"/>
      <c r="O67" s="959"/>
      <c r="P67" s="957" t="s">
        <v>719</v>
      </c>
      <c r="Q67" s="958"/>
      <c r="R67" s="958"/>
      <c r="S67" s="958"/>
      <c r="T67" s="958"/>
      <c r="U67" s="958"/>
      <c r="V67" s="959"/>
      <c r="W67" s="963"/>
      <c r="X67" s="964"/>
      <c r="Y67" s="944" t="s">
        <v>12</v>
      </c>
      <c r="Z67" s="944"/>
      <c r="AA67" s="945"/>
      <c r="AB67" s="946" t="s">
        <v>362</v>
      </c>
      <c r="AC67" s="946"/>
      <c r="AD67" s="946"/>
      <c r="AE67" s="363" t="s">
        <v>710</v>
      </c>
      <c r="AF67" s="364"/>
      <c r="AG67" s="364"/>
      <c r="AH67" s="364"/>
      <c r="AI67" s="363" t="s">
        <v>710</v>
      </c>
      <c r="AJ67" s="364"/>
      <c r="AK67" s="364"/>
      <c r="AL67" s="364"/>
      <c r="AM67" s="363"/>
      <c r="AN67" s="364"/>
      <c r="AO67" s="364"/>
      <c r="AP67" s="364"/>
      <c r="AQ67" s="363" t="s">
        <v>710</v>
      </c>
      <c r="AR67" s="364"/>
      <c r="AS67" s="364"/>
      <c r="AT67" s="811"/>
      <c r="AU67" s="364" t="s">
        <v>710</v>
      </c>
      <c r="AV67" s="364"/>
      <c r="AW67" s="364"/>
      <c r="AX67" s="365"/>
      <c r="AY67">
        <f t="shared" ref="AY67:AY72" si="8">$AY$65</f>
        <v>1</v>
      </c>
    </row>
    <row r="68" spans="1:51" ht="34.950000000000003" hidden="1" customHeight="1" x14ac:dyDescent="0.2">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362</v>
      </c>
      <c r="AC68" s="969"/>
      <c r="AD68" s="969"/>
      <c r="AE68" s="363" t="s">
        <v>710</v>
      </c>
      <c r="AF68" s="364"/>
      <c r="AG68" s="364"/>
      <c r="AH68" s="364"/>
      <c r="AI68" s="363" t="s">
        <v>710</v>
      </c>
      <c r="AJ68" s="364"/>
      <c r="AK68" s="364"/>
      <c r="AL68" s="364"/>
      <c r="AM68" s="363"/>
      <c r="AN68" s="364"/>
      <c r="AO68" s="364"/>
      <c r="AP68" s="364"/>
      <c r="AQ68" s="363" t="s">
        <v>710</v>
      </c>
      <c r="AR68" s="364"/>
      <c r="AS68" s="364"/>
      <c r="AT68" s="811"/>
      <c r="AU68" s="364">
        <v>31250</v>
      </c>
      <c r="AV68" s="364"/>
      <c r="AW68" s="364"/>
      <c r="AX68" s="365"/>
      <c r="AY68">
        <f t="shared" si="8"/>
        <v>1</v>
      </c>
    </row>
    <row r="69" spans="1:51" ht="44.85" hidden="1" customHeight="1" x14ac:dyDescent="0.2">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363</v>
      </c>
      <c r="AC69" s="970"/>
      <c r="AD69" s="970"/>
      <c r="AE69" s="371" t="s">
        <v>710</v>
      </c>
      <c r="AF69" s="372"/>
      <c r="AG69" s="372"/>
      <c r="AH69" s="372"/>
      <c r="AI69" s="371" t="s">
        <v>710</v>
      </c>
      <c r="AJ69" s="372"/>
      <c r="AK69" s="372"/>
      <c r="AL69" s="372"/>
      <c r="AM69" s="371"/>
      <c r="AN69" s="372"/>
      <c r="AO69" s="372"/>
      <c r="AP69" s="372"/>
      <c r="AQ69" s="363" t="s">
        <v>710</v>
      </c>
      <c r="AR69" s="364"/>
      <c r="AS69" s="364"/>
      <c r="AT69" s="811"/>
      <c r="AU69" s="364" t="s">
        <v>710</v>
      </c>
      <c r="AV69" s="364"/>
      <c r="AW69" s="364"/>
      <c r="AX69" s="365"/>
      <c r="AY69">
        <f t="shared" si="8"/>
        <v>1</v>
      </c>
    </row>
    <row r="70" spans="1:51" ht="23.25" hidden="1" customHeight="1" x14ac:dyDescent="0.2">
      <c r="A70" s="846" t="s">
        <v>350</v>
      </c>
      <c r="B70" s="847"/>
      <c r="C70" s="847"/>
      <c r="D70" s="847"/>
      <c r="E70" s="847"/>
      <c r="F70" s="848"/>
      <c r="G70" s="934" t="s">
        <v>234</v>
      </c>
      <c r="H70" s="935" t="s">
        <v>718</v>
      </c>
      <c r="I70" s="935"/>
      <c r="J70" s="935"/>
      <c r="K70" s="935"/>
      <c r="L70" s="935"/>
      <c r="M70" s="935"/>
      <c r="N70" s="935"/>
      <c r="O70" s="935"/>
      <c r="P70" s="935" t="s">
        <v>744</v>
      </c>
      <c r="Q70" s="935"/>
      <c r="R70" s="935"/>
      <c r="S70" s="935"/>
      <c r="T70" s="935"/>
      <c r="U70" s="935"/>
      <c r="V70" s="935"/>
      <c r="W70" s="938" t="s">
        <v>361</v>
      </c>
      <c r="X70" s="939"/>
      <c r="Y70" s="944" t="s">
        <v>12</v>
      </c>
      <c r="Z70" s="944"/>
      <c r="AA70" s="945"/>
      <c r="AB70" s="946" t="s">
        <v>362</v>
      </c>
      <c r="AC70" s="946"/>
      <c r="AD70" s="946"/>
      <c r="AE70" s="363" t="s">
        <v>710</v>
      </c>
      <c r="AF70" s="364"/>
      <c r="AG70" s="364"/>
      <c r="AH70" s="364"/>
      <c r="AI70" s="363" t="s">
        <v>710</v>
      </c>
      <c r="AJ70" s="364"/>
      <c r="AK70" s="364"/>
      <c r="AL70" s="364"/>
      <c r="AM70" s="363"/>
      <c r="AN70" s="364"/>
      <c r="AO70" s="364"/>
      <c r="AP70" s="364"/>
      <c r="AQ70" s="363" t="s">
        <v>710</v>
      </c>
      <c r="AR70" s="364"/>
      <c r="AS70" s="364"/>
      <c r="AT70" s="811"/>
      <c r="AU70" s="364" t="s">
        <v>710</v>
      </c>
      <c r="AV70" s="364"/>
      <c r="AW70" s="364"/>
      <c r="AX70" s="365"/>
      <c r="AY70">
        <f t="shared" si="8"/>
        <v>1</v>
      </c>
    </row>
    <row r="71" spans="1:51" ht="23.25" hidden="1" customHeight="1" x14ac:dyDescent="0.2">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362</v>
      </c>
      <c r="AC71" s="969"/>
      <c r="AD71" s="969"/>
      <c r="AE71" s="363" t="s">
        <v>710</v>
      </c>
      <c r="AF71" s="364"/>
      <c r="AG71" s="364"/>
      <c r="AH71" s="364"/>
      <c r="AI71" s="363" t="s">
        <v>710</v>
      </c>
      <c r="AJ71" s="364"/>
      <c r="AK71" s="364"/>
      <c r="AL71" s="364"/>
      <c r="AM71" s="363"/>
      <c r="AN71" s="364"/>
      <c r="AO71" s="364"/>
      <c r="AP71" s="364"/>
      <c r="AQ71" s="363" t="s">
        <v>710</v>
      </c>
      <c r="AR71" s="364"/>
      <c r="AS71" s="364"/>
      <c r="AT71" s="811"/>
      <c r="AU71" s="364" t="s">
        <v>710</v>
      </c>
      <c r="AV71" s="364"/>
      <c r="AW71" s="364"/>
      <c r="AX71" s="365"/>
      <c r="AY71">
        <f t="shared" si="8"/>
        <v>1</v>
      </c>
    </row>
    <row r="72" spans="1:51" ht="87" hidden="1" customHeight="1" x14ac:dyDescent="0.2">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363</v>
      </c>
      <c r="AC72" s="970"/>
      <c r="AD72" s="970"/>
      <c r="AE72" s="371" t="s">
        <v>710</v>
      </c>
      <c r="AF72" s="372"/>
      <c r="AG72" s="372"/>
      <c r="AH72" s="372"/>
      <c r="AI72" s="371" t="s">
        <v>710</v>
      </c>
      <c r="AJ72" s="372"/>
      <c r="AK72" s="372"/>
      <c r="AL72" s="372"/>
      <c r="AM72" s="371"/>
      <c r="AN72" s="372"/>
      <c r="AO72" s="372"/>
      <c r="AP72" s="933"/>
      <c r="AQ72" s="363" t="s">
        <v>710</v>
      </c>
      <c r="AR72" s="364"/>
      <c r="AS72" s="364"/>
      <c r="AT72" s="811"/>
      <c r="AU72" s="364" t="s">
        <v>710</v>
      </c>
      <c r="AV72" s="364"/>
      <c r="AW72" s="364"/>
      <c r="AX72" s="365"/>
      <c r="AY72">
        <f t="shared" si="8"/>
        <v>1</v>
      </c>
    </row>
    <row r="73" spans="1:51" ht="18.75" hidden="1" customHeight="1" x14ac:dyDescent="0.2">
      <c r="A73" s="832" t="s">
        <v>345</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2">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2">
      <c r="A75" s="835"/>
      <c r="B75" s="836"/>
      <c r="C75" s="836"/>
      <c r="D75" s="836"/>
      <c r="E75" s="836"/>
      <c r="F75" s="837"/>
      <c r="G75" s="778"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7" t="s">
        <v>720</v>
      </c>
      <c r="B78" s="908"/>
      <c r="C78" s="908"/>
      <c r="D78" s="908"/>
      <c r="E78" s="905" t="s">
        <v>323</v>
      </c>
      <c r="F78" s="906"/>
      <c r="G78" s="54" t="s">
        <v>234</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thickBot="1" x14ac:dyDescent="0.2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339</v>
      </c>
      <c r="AP79" s="127"/>
      <c r="AQ79" s="127"/>
      <c r="AR79" s="76" t="s">
        <v>337</v>
      </c>
      <c r="AS79" s="126"/>
      <c r="AT79" s="127"/>
      <c r="AU79" s="127"/>
      <c r="AV79" s="127"/>
      <c r="AW79" s="127"/>
      <c r="AX79" s="128"/>
      <c r="AY79">
        <f>COUNTIF($AR$79,"☑")</f>
        <v>0</v>
      </c>
    </row>
    <row r="80" spans="1:51" ht="18.75" hidden="1" customHeight="1" x14ac:dyDescent="0.2">
      <c r="A80" s="516" t="s">
        <v>147</v>
      </c>
      <c r="B80" s="841" t="s">
        <v>336</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691</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8" hidden="1" customHeight="1" x14ac:dyDescent="0.2">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8" hidden="1" customHeight="1" x14ac:dyDescent="0.2">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8" hidden="1" customHeight="1" x14ac:dyDescent="0.2">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2">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2">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2">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2">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2">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2">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2">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2">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2">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2">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8" customHeight="1" x14ac:dyDescent="0.2">
      <c r="A100" s="827" t="s">
        <v>346</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381</v>
      </c>
      <c r="AF100" s="819"/>
      <c r="AG100" s="819"/>
      <c r="AH100" s="820"/>
      <c r="AI100" s="818" t="s">
        <v>403</v>
      </c>
      <c r="AJ100" s="819"/>
      <c r="AK100" s="819"/>
      <c r="AL100" s="820"/>
      <c r="AM100" s="818" t="s">
        <v>500</v>
      </c>
      <c r="AN100" s="819"/>
      <c r="AO100" s="819"/>
      <c r="AP100" s="820"/>
      <c r="AQ100" s="921" t="s">
        <v>408</v>
      </c>
      <c r="AR100" s="922"/>
      <c r="AS100" s="922"/>
      <c r="AT100" s="923"/>
      <c r="AU100" s="921" t="s">
        <v>532</v>
      </c>
      <c r="AV100" s="922"/>
      <c r="AW100" s="922"/>
      <c r="AX100" s="924"/>
    </row>
    <row r="101" spans="1:60" ht="23.25" customHeight="1" x14ac:dyDescent="0.2">
      <c r="A101" s="488"/>
      <c r="B101" s="489"/>
      <c r="C101" s="489"/>
      <c r="D101" s="489"/>
      <c r="E101" s="489"/>
      <c r="F101" s="490"/>
      <c r="G101" s="191" t="s">
        <v>840</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721</v>
      </c>
      <c r="AC101" s="548"/>
      <c r="AD101" s="548"/>
      <c r="AE101" s="358">
        <v>174</v>
      </c>
      <c r="AF101" s="358"/>
      <c r="AG101" s="358"/>
      <c r="AH101" s="358"/>
      <c r="AI101" s="358">
        <v>174</v>
      </c>
      <c r="AJ101" s="358"/>
      <c r="AK101" s="358"/>
      <c r="AL101" s="358"/>
      <c r="AM101" s="358">
        <v>174</v>
      </c>
      <c r="AN101" s="358"/>
      <c r="AO101" s="358"/>
      <c r="AP101" s="358"/>
      <c r="AQ101" s="358" t="s">
        <v>755</v>
      </c>
      <c r="AR101" s="358"/>
      <c r="AS101" s="358"/>
      <c r="AT101" s="358"/>
      <c r="AU101" s="363" t="s">
        <v>761</v>
      </c>
      <c r="AV101" s="364"/>
      <c r="AW101" s="364"/>
      <c r="AX101" s="365"/>
    </row>
    <row r="102" spans="1:60" ht="23.25" customHeight="1" x14ac:dyDescent="0.2">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721</v>
      </c>
      <c r="AC102" s="548"/>
      <c r="AD102" s="548"/>
      <c r="AE102" s="358">
        <v>174</v>
      </c>
      <c r="AF102" s="358"/>
      <c r="AG102" s="358"/>
      <c r="AH102" s="358"/>
      <c r="AI102" s="358">
        <v>174</v>
      </c>
      <c r="AJ102" s="358"/>
      <c r="AK102" s="358"/>
      <c r="AL102" s="358"/>
      <c r="AM102" s="358">
        <v>174</v>
      </c>
      <c r="AN102" s="358"/>
      <c r="AO102" s="358"/>
      <c r="AP102" s="358"/>
      <c r="AQ102" s="358">
        <v>174</v>
      </c>
      <c r="AR102" s="358"/>
      <c r="AS102" s="358"/>
      <c r="AT102" s="358"/>
      <c r="AU102" s="371">
        <v>174</v>
      </c>
      <c r="AV102" s="372"/>
      <c r="AW102" s="372"/>
      <c r="AX102" s="925"/>
    </row>
    <row r="103" spans="1:60" ht="31.8" hidden="1" customHeight="1" x14ac:dyDescent="0.2">
      <c r="A103" s="485" t="s">
        <v>346</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2">
      <c r="A104" s="488"/>
      <c r="B104" s="489"/>
      <c r="C104" s="489"/>
      <c r="D104" s="489"/>
      <c r="E104" s="489"/>
      <c r="F104" s="490"/>
      <c r="G104" s="191"/>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c r="AC104" s="469"/>
      <c r="AD104" s="470"/>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8" hidden="1" customHeight="1" x14ac:dyDescent="0.2">
      <c r="A106" s="485" t="s">
        <v>346</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2">
      <c r="A107" s="488"/>
      <c r="B107" s="489"/>
      <c r="C107" s="489"/>
      <c r="D107" s="489"/>
      <c r="E107" s="489"/>
      <c r="F107" s="490"/>
      <c r="G107" s="191"/>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c r="AC107" s="469"/>
      <c r="AD107" s="470"/>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8" hidden="1" customHeight="1" x14ac:dyDescent="0.2">
      <c r="A109" s="485" t="s">
        <v>346</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2">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8" hidden="1" customHeight="1" x14ac:dyDescent="0.2">
      <c r="A112" s="485" t="s">
        <v>346</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0</v>
      </c>
    </row>
    <row r="113" spans="1:51" ht="23.25" hidden="1" customHeight="1" x14ac:dyDescent="0.2">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2">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2">
      <c r="A116" s="292"/>
      <c r="B116" s="293"/>
      <c r="C116" s="293"/>
      <c r="D116" s="293"/>
      <c r="E116" s="293"/>
      <c r="F116" s="294"/>
      <c r="G116" s="351" t="s">
        <v>829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v>44.5</v>
      </c>
      <c r="AF116" s="358"/>
      <c r="AG116" s="358"/>
      <c r="AH116" s="358"/>
      <c r="AI116" s="358">
        <v>47.9</v>
      </c>
      <c r="AJ116" s="358"/>
      <c r="AK116" s="358"/>
      <c r="AL116" s="358"/>
      <c r="AM116" s="358">
        <v>47.95</v>
      </c>
      <c r="AN116" s="358"/>
      <c r="AO116" s="358"/>
      <c r="AP116" s="358"/>
      <c r="AQ116" s="363" t="s">
        <v>755</v>
      </c>
      <c r="AR116" s="364"/>
      <c r="AS116" s="364"/>
      <c r="AT116" s="364"/>
      <c r="AU116" s="364"/>
      <c r="AV116" s="364"/>
      <c r="AW116" s="364"/>
      <c r="AX116" s="365"/>
    </row>
    <row r="117" spans="1:51"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724</v>
      </c>
      <c r="AF117" s="306"/>
      <c r="AG117" s="306"/>
      <c r="AH117" s="306"/>
      <c r="AI117" s="306" t="s">
        <v>827</v>
      </c>
      <c r="AJ117" s="306"/>
      <c r="AK117" s="306"/>
      <c r="AL117" s="306"/>
      <c r="AM117" s="306" t="s">
        <v>828</v>
      </c>
      <c r="AN117" s="306"/>
      <c r="AO117" s="306"/>
      <c r="AP117" s="306"/>
      <c r="AQ117" s="306" t="s">
        <v>757</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725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727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727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727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726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8" t="s">
        <v>396</v>
      </c>
      <c r="B130" s="986"/>
      <c r="C130" s="985" t="s">
        <v>235</v>
      </c>
      <c r="D130" s="986"/>
      <c r="E130" s="308" t="s">
        <v>264</v>
      </c>
      <c r="F130" s="309"/>
      <c r="G130" s="310" t="s">
        <v>397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9"/>
      <c r="B131" s="253"/>
      <c r="C131" s="252"/>
      <c r="D131" s="253"/>
      <c r="E131" s="239" t="s">
        <v>263</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9"/>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2">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710</v>
      </c>
      <c r="AR133" s="271"/>
      <c r="AS133" s="179" t="s">
        <v>232</v>
      </c>
      <c r="AT133" s="202"/>
      <c r="AU133" s="178">
        <v>12</v>
      </c>
      <c r="AV133" s="178"/>
      <c r="AW133" s="179" t="s">
        <v>179</v>
      </c>
      <c r="AX133" s="180"/>
      <c r="AY133">
        <f>$AY$132</f>
        <v>1</v>
      </c>
    </row>
    <row r="134" spans="1:51" ht="39.75" customHeight="1" x14ac:dyDescent="0.2">
      <c r="A134" s="989"/>
      <c r="B134" s="253"/>
      <c r="C134" s="252"/>
      <c r="D134" s="253"/>
      <c r="E134" s="252"/>
      <c r="F134" s="314"/>
      <c r="G134" s="232" t="s">
        <v>753</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363</v>
      </c>
      <c r="AC134" s="224"/>
      <c r="AD134" s="224"/>
      <c r="AE134" s="266">
        <v>99.8</v>
      </c>
      <c r="AF134" s="167"/>
      <c r="AG134" s="167"/>
      <c r="AH134" s="167"/>
      <c r="AI134" s="266">
        <v>100</v>
      </c>
      <c r="AJ134" s="167"/>
      <c r="AK134" s="167"/>
      <c r="AL134" s="167"/>
      <c r="AM134" s="266" t="s">
        <v>740</v>
      </c>
      <c r="AN134" s="167"/>
      <c r="AO134" s="167"/>
      <c r="AP134" s="167"/>
      <c r="AQ134" s="266" t="s">
        <v>710</v>
      </c>
      <c r="AR134" s="167"/>
      <c r="AS134" s="167"/>
      <c r="AT134" s="167"/>
      <c r="AU134" s="266" t="s">
        <v>710</v>
      </c>
      <c r="AV134" s="167"/>
      <c r="AW134" s="167"/>
      <c r="AX134" s="208"/>
      <c r="AY134">
        <f t="shared" ref="AY134:AY135" si="13">$AY$132</f>
        <v>1</v>
      </c>
    </row>
    <row r="135" spans="1:51" ht="39.75" customHeight="1" x14ac:dyDescent="0.2">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363</v>
      </c>
      <c r="AC135" s="175"/>
      <c r="AD135" s="175"/>
      <c r="AE135" s="266">
        <v>100</v>
      </c>
      <c r="AF135" s="167"/>
      <c r="AG135" s="167"/>
      <c r="AH135" s="167"/>
      <c r="AI135" s="266">
        <v>100</v>
      </c>
      <c r="AJ135" s="167"/>
      <c r="AK135" s="167"/>
      <c r="AL135" s="167"/>
      <c r="AM135" s="266">
        <v>100</v>
      </c>
      <c r="AN135" s="167"/>
      <c r="AO135" s="167"/>
      <c r="AP135" s="167"/>
      <c r="AQ135" s="266" t="s">
        <v>710</v>
      </c>
      <c r="AR135" s="167"/>
      <c r="AS135" s="167"/>
      <c r="AT135" s="167"/>
      <c r="AU135" s="266">
        <v>100</v>
      </c>
      <c r="AV135" s="167"/>
      <c r="AW135" s="167"/>
      <c r="AX135" s="208"/>
      <c r="AY135">
        <f t="shared" si="13"/>
        <v>1</v>
      </c>
    </row>
    <row r="136" spans="1:51" ht="18.75" hidden="1" customHeight="1" x14ac:dyDescent="0.2">
      <c r="A136" s="989"/>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8.75" hidden="1" customHeight="1" x14ac:dyDescent="0.2">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2">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2">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2">
      <c r="A140" s="989"/>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8.75" hidden="1" customHeight="1" x14ac:dyDescent="0.2">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2">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2">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2">
      <c r="A144" s="989"/>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2">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2">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2">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2">
      <c r="A148" s="989"/>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2">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2">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2">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8" hidden="1" customHeight="1" x14ac:dyDescent="0.2">
      <c r="A152" s="989"/>
      <c r="B152" s="253"/>
      <c r="C152" s="252"/>
      <c r="D152" s="253"/>
      <c r="E152" s="252"/>
      <c r="F152" s="314"/>
      <c r="G152" s="272" t="s">
        <v>248</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8" hidden="1" customHeight="1" x14ac:dyDescent="0.2">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8" hidden="1" customHeight="1" x14ac:dyDescent="0.2">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8" hidden="1" customHeight="1" x14ac:dyDescent="0.2">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2">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8" hidden="1" customHeight="1" x14ac:dyDescent="0.2">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8" hidden="1" customHeight="1" x14ac:dyDescent="0.2">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8" hidden="1" customHeight="1" x14ac:dyDescent="0.2">
      <c r="A159" s="989"/>
      <c r="B159" s="253"/>
      <c r="C159" s="252"/>
      <c r="D159" s="253"/>
      <c r="E159" s="252"/>
      <c r="F159" s="314"/>
      <c r="G159" s="272" t="s">
        <v>248</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8" hidden="1" customHeight="1" x14ac:dyDescent="0.2">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8" hidden="1" customHeight="1" x14ac:dyDescent="0.2">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8" hidden="1" customHeight="1" x14ac:dyDescent="0.2">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2">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8" hidden="1" customHeight="1" x14ac:dyDescent="0.2">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8" hidden="1" customHeight="1" x14ac:dyDescent="0.2">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8" hidden="1" customHeight="1" x14ac:dyDescent="0.2">
      <c r="A166" s="989"/>
      <c r="B166" s="253"/>
      <c r="C166" s="252"/>
      <c r="D166" s="253"/>
      <c r="E166" s="252"/>
      <c r="F166" s="314"/>
      <c r="G166" s="272" t="s">
        <v>248</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8" hidden="1" customHeight="1" x14ac:dyDescent="0.2">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8" hidden="1" customHeight="1" x14ac:dyDescent="0.2">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8" hidden="1" customHeight="1" x14ac:dyDescent="0.2">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2">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8" hidden="1" customHeight="1" x14ac:dyDescent="0.2">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8" hidden="1" customHeight="1" x14ac:dyDescent="0.2">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8" hidden="1" customHeight="1" x14ac:dyDescent="0.2">
      <c r="A173" s="989"/>
      <c r="B173" s="253"/>
      <c r="C173" s="252"/>
      <c r="D173" s="253"/>
      <c r="E173" s="252"/>
      <c r="F173" s="314"/>
      <c r="G173" s="272" t="s">
        <v>248</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8" hidden="1" customHeight="1" x14ac:dyDescent="0.2">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8" hidden="1" customHeight="1" x14ac:dyDescent="0.2">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8" hidden="1" customHeight="1" x14ac:dyDescent="0.2">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2">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8" hidden="1" customHeight="1" x14ac:dyDescent="0.2">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8" hidden="1" customHeight="1" x14ac:dyDescent="0.2">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8" hidden="1" customHeight="1" x14ac:dyDescent="0.2">
      <c r="A180" s="989"/>
      <c r="B180" s="253"/>
      <c r="C180" s="252"/>
      <c r="D180" s="253"/>
      <c r="E180" s="252"/>
      <c r="F180" s="314"/>
      <c r="G180" s="272" t="s">
        <v>248</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8" hidden="1" customHeight="1" x14ac:dyDescent="0.2">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8" hidden="1" customHeight="1" x14ac:dyDescent="0.2">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8" hidden="1" customHeight="1" x14ac:dyDescent="0.2">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2">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8" hidden="1" customHeight="1" x14ac:dyDescent="0.2">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8" hidden="1" customHeight="1" x14ac:dyDescent="0.2">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2">
      <c r="A187" s="989"/>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2">
      <c r="A188" s="989"/>
      <c r="B188" s="253"/>
      <c r="C188" s="252"/>
      <c r="D188" s="253"/>
      <c r="E188" s="190" t="s">
        <v>804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2">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2">
      <c r="A190" s="989"/>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2">
      <c r="A191" s="989"/>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2">
      <c r="A192" s="989"/>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2">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2">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2">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2">
      <c r="A196" s="989"/>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2">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2">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2">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2">
      <c r="A200" s="989"/>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2">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2">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2">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2">
      <c r="A204" s="989"/>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2">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2">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2">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2">
      <c r="A208" s="989"/>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2">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2">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2">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8" hidden="1" customHeight="1" x14ac:dyDescent="0.2">
      <c r="A212" s="989"/>
      <c r="B212" s="253"/>
      <c r="C212" s="252"/>
      <c r="D212" s="253"/>
      <c r="E212" s="252"/>
      <c r="F212" s="314"/>
      <c r="G212" s="272" t="s">
        <v>248</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8" hidden="1" customHeight="1" x14ac:dyDescent="0.2">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8" hidden="1" customHeight="1" x14ac:dyDescent="0.2">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8" hidden="1" customHeight="1" x14ac:dyDescent="0.2">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2">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8" hidden="1" customHeight="1" x14ac:dyDescent="0.2">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8" hidden="1" customHeight="1" x14ac:dyDescent="0.2">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8" hidden="1" customHeight="1" x14ac:dyDescent="0.2">
      <c r="A219" s="989"/>
      <c r="B219" s="253"/>
      <c r="C219" s="252"/>
      <c r="D219" s="253"/>
      <c r="E219" s="252"/>
      <c r="F219" s="314"/>
      <c r="G219" s="272" t="s">
        <v>248</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8" hidden="1" customHeight="1" x14ac:dyDescent="0.2">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8" hidden="1" customHeight="1" x14ac:dyDescent="0.2">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8" hidden="1" customHeight="1" x14ac:dyDescent="0.2">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2">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8" hidden="1" customHeight="1" x14ac:dyDescent="0.2">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8" hidden="1" customHeight="1" x14ac:dyDescent="0.2">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8" hidden="1" customHeight="1" x14ac:dyDescent="0.2">
      <c r="A226" s="989"/>
      <c r="B226" s="253"/>
      <c r="C226" s="252"/>
      <c r="D226" s="253"/>
      <c r="E226" s="252"/>
      <c r="F226" s="314"/>
      <c r="G226" s="272" t="s">
        <v>248</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8" hidden="1" customHeight="1" x14ac:dyDescent="0.2">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8" hidden="1" customHeight="1" x14ac:dyDescent="0.2">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8" hidden="1" customHeight="1" x14ac:dyDescent="0.2">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2">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8" hidden="1" customHeight="1" x14ac:dyDescent="0.2">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8" hidden="1" customHeight="1" x14ac:dyDescent="0.2">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8" hidden="1" customHeight="1" x14ac:dyDescent="0.2">
      <c r="A233" s="989"/>
      <c r="B233" s="253"/>
      <c r="C233" s="252"/>
      <c r="D233" s="253"/>
      <c r="E233" s="252"/>
      <c r="F233" s="314"/>
      <c r="G233" s="272" t="s">
        <v>248</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8" hidden="1" customHeight="1" x14ac:dyDescent="0.2">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8" hidden="1" customHeight="1" x14ac:dyDescent="0.2">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8" hidden="1" customHeight="1" x14ac:dyDescent="0.2">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2">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8" hidden="1" customHeight="1" x14ac:dyDescent="0.2">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8" hidden="1" customHeight="1" x14ac:dyDescent="0.2">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8" hidden="1" customHeight="1" x14ac:dyDescent="0.2">
      <c r="A240" s="989"/>
      <c r="B240" s="253"/>
      <c r="C240" s="252"/>
      <c r="D240" s="253"/>
      <c r="E240" s="252"/>
      <c r="F240" s="314"/>
      <c r="G240" s="272" t="s">
        <v>248</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8" hidden="1" customHeight="1" x14ac:dyDescent="0.2">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8" hidden="1" customHeight="1" x14ac:dyDescent="0.2">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8" hidden="1" customHeight="1" x14ac:dyDescent="0.2">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2">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8" hidden="1" customHeight="1" x14ac:dyDescent="0.2">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8" hidden="1" customHeight="1" x14ac:dyDescent="0.2">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2">
      <c r="A247" s="989"/>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2">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5">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2">
      <c r="A250" s="989"/>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2">
      <c r="A251" s="989"/>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2">
      <c r="A252" s="989"/>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2">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2">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2">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2">
      <c r="A256" s="989"/>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2">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2">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2">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2">
      <c r="A260" s="989"/>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2">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2">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2">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2">
      <c r="A264" s="989"/>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2">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2">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2">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2">
      <c r="A268" s="989"/>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2">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2">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2">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8" hidden="1" customHeight="1" x14ac:dyDescent="0.2">
      <c r="A272" s="989"/>
      <c r="B272" s="253"/>
      <c r="C272" s="252"/>
      <c r="D272" s="253"/>
      <c r="E272" s="252"/>
      <c r="F272" s="314"/>
      <c r="G272" s="272" t="s">
        <v>248</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8" hidden="1" customHeight="1" x14ac:dyDescent="0.2">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8" hidden="1" customHeight="1" x14ac:dyDescent="0.2">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8" hidden="1" customHeight="1" x14ac:dyDescent="0.2">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2">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8" hidden="1" customHeight="1" x14ac:dyDescent="0.2">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8" hidden="1" customHeight="1" x14ac:dyDescent="0.2">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8" hidden="1" customHeight="1" x14ac:dyDescent="0.2">
      <c r="A279" s="989"/>
      <c r="B279" s="253"/>
      <c r="C279" s="252"/>
      <c r="D279" s="253"/>
      <c r="E279" s="252"/>
      <c r="F279" s="314"/>
      <c r="G279" s="272" t="s">
        <v>248</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8" hidden="1" customHeight="1" x14ac:dyDescent="0.2">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8" hidden="1" customHeight="1" x14ac:dyDescent="0.2">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8" hidden="1" customHeight="1" x14ac:dyDescent="0.2">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2">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8" hidden="1" customHeight="1" x14ac:dyDescent="0.2">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8" hidden="1" customHeight="1" x14ac:dyDescent="0.2">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8" hidden="1" customHeight="1" x14ac:dyDescent="0.2">
      <c r="A286" s="989"/>
      <c r="B286" s="253"/>
      <c r="C286" s="252"/>
      <c r="D286" s="253"/>
      <c r="E286" s="252"/>
      <c r="F286" s="314"/>
      <c r="G286" s="272" t="s">
        <v>248</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8" hidden="1" customHeight="1" x14ac:dyDescent="0.2">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8" hidden="1" customHeight="1" x14ac:dyDescent="0.2">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8" hidden="1" customHeight="1" x14ac:dyDescent="0.2">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2">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8" hidden="1" customHeight="1" x14ac:dyDescent="0.2">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8" hidden="1" customHeight="1" x14ac:dyDescent="0.2">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8" hidden="1" customHeight="1" x14ac:dyDescent="0.2">
      <c r="A293" s="989"/>
      <c r="B293" s="253"/>
      <c r="C293" s="252"/>
      <c r="D293" s="253"/>
      <c r="E293" s="252"/>
      <c r="F293" s="314"/>
      <c r="G293" s="272" t="s">
        <v>248</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8" hidden="1" customHeight="1" x14ac:dyDescent="0.2">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8" hidden="1" customHeight="1" x14ac:dyDescent="0.2">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8" hidden="1" customHeight="1" x14ac:dyDescent="0.2">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2">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8" hidden="1" customHeight="1" x14ac:dyDescent="0.2">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8" hidden="1" customHeight="1" x14ac:dyDescent="0.2">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8" hidden="1" customHeight="1" x14ac:dyDescent="0.2">
      <c r="A300" s="989"/>
      <c r="B300" s="253"/>
      <c r="C300" s="252"/>
      <c r="D300" s="253"/>
      <c r="E300" s="252"/>
      <c r="F300" s="314"/>
      <c r="G300" s="272" t="s">
        <v>248</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8" hidden="1" customHeight="1" x14ac:dyDescent="0.2">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8" hidden="1" customHeight="1" x14ac:dyDescent="0.2">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8" hidden="1" customHeight="1" x14ac:dyDescent="0.2">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2">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8" hidden="1" customHeight="1" x14ac:dyDescent="0.2">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8" hidden="1" customHeight="1" x14ac:dyDescent="0.2">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2">
      <c r="A307" s="989"/>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2">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5">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2">
      <c r="A310" s="989"/>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2">
      <c r="A311" s="989"/>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2">
      <c r="A312" s="989"/>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2">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2">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2">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2">
      <c r="A316" s="989"/>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2">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2">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2">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2">
      <c r="A320" s="989"/>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2">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2">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2">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2">
      <c r="A324" s="989"/>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2">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2">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2">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2">
      <c r="A328" s="989"/>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2">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2">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2">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8" hidden="1" customHeight="1" x14ac:dyDescent="0.2">
      <c r="A332" s="989"/>
      <c r="B332" s="253"/>
      <c r="C332" s="252"/>
      <c r="D332" s="253"/>
      <c r="E332" s="252"/>
      <c r="F332" s="314"/>
      <c r="G332" s="272" t="s">
        <v>248</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8" hidden="1" customHeight="1" x14ac:dyDescent="0.2">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8" hidden="1" customHeight="1" x14ac:dyDescent="0.2">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8" hidden="1" customHeight="1" x14ac:dyDescent="0.2">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2">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8" hidden="1" customHeight="1" x14ac:dyDescent="0.2">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8" hidden="1" customHeight="1" x14ac:dyDescent="0.2">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8" hidden="1" customHeight="1" x14ac:dyDescent="0.2">
      <c r="A339" s="989"/>
      <c r="B339" s="253"/>
      <c r="C339" s="252"/>
      <c r="D339" s="253"/>
      <c r="E339" s="252"/>
      <c r="F339" s="314"/>
      <c r="G339" s="272" t="s">
        <v>248</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8" hidden="1" customHeight="1" x14ac:dyDescent="0.2">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8" hidden="1" customHeight="1" x14ac:dyDescent="0.2">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8" hidden="1" customHeight="1" x14ac:dyDescent="0.2">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2">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8" hidden="1" customHeight="1" x14ac:dyDescent="0.2">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8" hidden="1" customHeight="1" x14ac:dyDescent="0.2">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8" hidden="1" customHeight="1" x14ac:dyDescent="0.2">
      <c r="A346" s="989"/>
      <c r="B346" s="253"/>
      <c r="C346" s="252"/>
      <c r="D346" s="253"/>
      <c r="E346" s="252"/>
      <c r="F346" s="314"/>
      <c r="G346" s="272" t="s">
        <v>248</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8" hidden="1" customHeight="1" x14ac:dyDescent="0.2">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8" hidden="1" customHeight="1" x14ac:dyDescent="0.2">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8" hidden="1" customHeight="1" x14ac:dyDescent="0.2">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2">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8" hidden="1" customHeight="1" x14ac:dyDescent="0.2">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8" hidden="1" customHeight="1" x14ac:dyDescent="0.2">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8" hidden="1" customHeight="1" x14ac:dyDescent="0.2">
      <c r="A353" s="989"/>
      <c r="B353" s="253"/>
      <c r="C353" s="252"/>
      <c r="D353" s="253"/>
      <c r="E353" s="252"/>
      <c r="F353" s="314"/>
      <c r="G353" s="272" t="s">
        <v>248</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8" hidden="1" customHeight="1" x14ac:dyDescent="0.2">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8" hidden="1" customHeight="1" x14ac:dyDescent="0.2">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8" hidden="1" customHeight="1" x14ac:dyDescent="0.2">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2">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8" hidden="1" customHeight="1" x14ac:dyDescent="0.2">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8" hidden="1" customHeight="1" x14ac:dyDescent="0.2">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8" hidden="1" customHeight="1" x14ac:dyDescent="0.2">
      <c r="A360" s="989"/>
      <c r="B360" s="253"/>
      <c r="C360" s="252"/>
      <c r="D360" s="253"/>
      <c r="E360" s="252"/>
      <c r="F360" s="314"/>
      <c r="G360" s="272" t="s">
        <v>248</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8" hidden="1" customHeight="1" x14ac:dyDescent="0.2">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8" hidden="1" customHeight="1" x14ac:dyDescent="0.2">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8" hidden="1" customHeight="1" x14ac:dyDescent="0.2">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2">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8" hidden="1" customHeight="1" x14ac:dyDescent="0.2">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8" hidden="1" customHeight="1" x14ac:dyDescent="0.2">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2">
      <c r="A367" s="989"/>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2">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5">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2">
      <c r="A370" s="989"/>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2">
      <c r="A371" s="989"/>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2">
      <c r="A372" s="989"/>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2">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2">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2">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2">
      <c r="A376" s="989"/>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2">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2">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2">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2">
      <c r="A380" s="989"/>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2">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2">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2">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2">
      <c r="A384" s="989"/>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2">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2">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2">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2">
      <c r="A388" s="989"/>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2">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2">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2">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8" hidden="1" customHeight="1" x14ac:dyDescent="0.2">
      <c r="A392" s="989"/>
      <c r="B392" s="253"/>
      <c r="C392" s="252"/>
      <c r="D392" s="253"/>
      <c r="E392" s="252"/>
      <c r="F392" s="314"/>
      <c r="G392" s="272" t="s">
        <v>248</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8" hidden="1" customHeight="1" x14ac:dyDescent="0.2">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8" hidden="1" customHeight="1" x14ac:dyDescent="0.2">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8" hidden="1" customHeight="1" x14ac:dyDescent="0.2">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2">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8" hidden="1" customHeight="1" x14ac:dyDescent="0.2">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8" hidden="1" customHeight="1" x14ac:dyDescent="0.2">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8" hidden="1" customHeight="1" x14ac:dyDescent="0.2">
      <c r="A399" s="989"/>
      <c r="B399" s="253"/>
      <c r="C399" s="252"/>
      <c r="D399" s="253"/>
      <c r="E399" s="252"/>
      <c r="F399" s="314"/>
      <c r="G399" s="272" t="s">
        <v>248</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8" hidden="1" customHeight="1" x14ac:dyDescent="0.2">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8" hidden="1" customHeight="1" x14ac:dyDescent="0.2">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8" hidden="1" customHeight="1" x14ac:dyDescent="0.2">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2">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8" hidden="1" customHeight="1" x14ac:dyDescent="0.2">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8" hidden="1" customHeight="1" x14ac:dyDescent="0.2">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8" hidden="1" customHeight="1" x14ac:dyDescent="0.2">
      <c r="A406" s="989"/>
      <c r="B406" s="253"/>
      <c r="C406" s="252"/>
      <c r="D406" s="253"/>
      <c r="E406" s="252"/>
      <c r="F406" s="314"/>
      <c r="G406" s="272" t="s">
        <v>248</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8" hidden="1" customHeight="1" x14ac:dyDescent="0.2">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8" hidden="1" customHeight="1" x14ac:dyDescent="0.2">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8" hidden="1" customHeight="1" x14ac:dyDescent="0.2">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2">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8" hidden="1" customHeight="1" x14ac:dyDescent="0.2">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8" hidden="1" customHeight="1" x14ac:dyDescent="0.2">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8" hidden="1" customHeight="1" x14ac:dyDescent="0.2">
      <c r="A413" s="989"/>
      <c r="B413" s="253"/>
      <c r="C413" s="252"/>
      <c r="D413" s="253"/>
      <c r="E413" s="252"/>
      <c r="F413" s="314"/>
      <c r="G413" s="272" t="s">
        <v>248</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8" hidden="1" customHeight="1" x14ac:dyDescent="0.2">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8" hidden="1" customHeight="1" x14ac:dyDescent="0.2">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8" hidden="1" customHeight="1" x14ac:dyDescent="0.2">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2">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8" hidden="1" customHeight="1" x14ac:dyDescent="0.2">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8" hidden="1" customHeight="1" x14ac:dyDescent="0.2">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8" hidden="1" customHeight="1" x14ac:dyDescent="0.2">
      <c r="A420" s="989"/>
      <c r="B420" s="253"/>
      <c r="C420" s="252"/>
      <c r="D420" s="253"/>
      <c r="E420" s="252"/>
      <c r="F420" s="314"/>
      <c r="G420" s="272" t="s">
        <v>248</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8" hidden="1" customHeight="1" x14ac:dyDescent="0.2">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8" hidden="1" customHeight="1" x14ac:dyDescent="0.2">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8" hidden="1" customHeight="1" x14ac:dyDescent="0.2">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2">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8" hidden="1" customHeight="1" x14ac:dyDescent="0.2">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8" hidden="1" customHeight="1" x14ac:dyDescent="0.2">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2">
      <c r="A427" s="989"/>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2">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2">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2">
      <c r="A430" s="989"/>
      <c r="B430" s="253"/>
      <c r="C430" s="250" t="s">
        <v>662</v>
      </c>
      <c r="D430" s="251"/>
      <c r="E430" s="239" t="s">
        <v>390</v>
      </c>
      <c r="F430" s="445"/>
      <c r="G430" s="241" t="s">
        <v>251</v>
      </c>
      <c r="H430" s="188"/>
      <c r="I430" s="188"/>
      <c r="J430" s="242" t="s">
        <v>710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9"/>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1</v>
      </c>
    </row>
    <row r="432" spans="1:51" ht="18.75" customHeight="1" x14ac:dyDescent="0.2">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710</v>
      </c>
      <c r="AF432" s="178"/>
      <c r="AG432" s="179" t="s">
        <v>232</v>
      </c>
      <c r="AH432" s="202"/>
      <c r="AI432" s="216"/>
      <c r="AJ432" s="216"/>
      <c r="AK432" s="216"/>
      <c r="AL432" s="217"/>
      <c r="AM432" s="216"/>
      <c r="AN432" s="216"/>
      <c r="AO432" s="216"/>
      <c r="AP432" s="217"/>
      <c r="AQ432" s="231" t="s">
        <v>710</v>
      </c>
      <c r="AR432" s="178"/>
      <c r="AS432" s="179" t="s">
        <v>232</v>
      </c>
      <c r="AT432" s="202"/>
      <c r="AU432" s="178" t="s">
        <v>710</v>
      </c>
      <c r="AV432" s="178"/>
      <c r="AW432" s="179" t="s">
        <v>179</v>
      </c>
      <c r="AX432" s="180"/>
      <c r="AY432">
        <f>$AY$431</f>
        <v>1</v>
      </c>
    </row>
    <row r="433" spans="1:51" ht="23.25" customHeight="1" x14ac:dyDescent="0.2">
      <c r="A433" s="989"/>
      <c r="B433" s="253"/>
      <c r="C433" s="252"/>
      <c r="D433" s="253"/>
      <c r="E433" s="196"/>
      <c r="F433" s="197"/>
      <c r="G433" s="232" t="s">
        <v>710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710</v>
      </c>
      <c r="AC433" s="175"/>
      <c r="AD433" s="175"/>
      <c r="AE433" s="166" t="s">
        <v>710</v>
      </c>
      <c r="AF433" s="167"/>
      <c r="AG433" s="167"/>
      <c r="AH433" s="167"/>
      <c r="AI433" s="166" t="s">
        <v>710</v>
      </c>
      <c r="AJ433" s="167"/>
      <c r="AK433" s="167"/>
      <c r="AL433" s="167"/>
      <c r="AM433" s="166"/>
      <c r="AN433" s="167"/>
      <c r="AO433" s="167"/>
      <c r="AP433" s="168"/>
      <c r="AQ433" s="166" t="s">
        <v>710</v>
      </c>
      <c r="AR433" s="167"/>
      <c r="AS433" s="167"/>
      <c r="AT433" s="168"/>
      <c r="AU433" s="167" t="s">
        <v>710</v>
      </c>
      <c r="AV433" s="167"/>
      <c r="AW433" s="167"/>
      <c r="AX433" s="208"/>
      <c r="AY433">
        <f t="shared" ref="AY433:AY435" si="63">$AY$431</f>
        <v>1</v>
      </c>
    </row>
    <row r="434" spans="1:51" ht="23.25" customHeight="1" x14ac:dyDescent="0.2">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710</v>
      </c>
      <c r="AC434" s="224"/>
      <c r="AD434" s="224"/>
      <c r="AE434" s="166" t="s">
        <v>710</v>
      </c>
      <c r="AF434" s="167"/>
      <c r="AG434" s="167"/>
      <c r="AH434" s="168"/>
      <c r="AI434" s="166" t="s">
        <v>710</v>
      </c>
      <c r="AJ434" s="167"/>
      <c r="AK434" s="167"/>
      <c r="AL434" s="167"/>
      <c r="AM434" s="166"/>
      <c r="AN434" s="167"/>
      <c r="AO434" s="167"/>
      <c r="AP434" s="168"/>
      <c r="AQ434" s="166" t="s">
        <v>710</v>
      </c>
      <c r="AR434" s="167"/>
      <c r="AS434" s="167"/>
      <c r="AT434" s="168"/>
      <c r="AU434" s="167" t="s">
        <v>710</v>
      </c>
      <c r="AV434" s="167"/>
      <c r="AW434" s="167"/>
      <c r="AX434" s="208"/>
      <c r="AY434">
        <f t="shared" si="63"/>
        <v>1</v>
      </c>
    </row>
    <row r="435" spans="1:51" ht="23.25" customHeight="1" x14ac:dyDescent="0.2">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710</v>
      </c>
      <c r="AF435" s="167"/>
      <c r="AG435" s="167"/>
      <c r="AH435" s="168"/>
      <c r="AI435" s="166" t="s">
        <v>710</v>
      </c>
      <c r="AJ435" s="167"/>
      <c r="AK435" s="167"/>
      <c r="AL435" s="167"/>
      <c r="AM435" s="166"/>
      <c r="AN435" s="167"/>
      <c r="AO435" s="167"/>
      <c r="AP435" s="168"/>
      <c r="AQ435" s="166" t="s">
        <v>710</v>
      </c>
      <c r="AR435" s="167"/>
      <c r="AS435" s="167"/>
      <c r="AT435" s="168"/>
      <c r="AU435" s="167" t="s">
        <v>710</v>
      </c>
      <c r="AV435" s="167"/>
      <c r="AW435" s="167"/>
      <c r="AX435" s="208"/>
      <c r="AY435">
        <f t="shared" si="63"/>
        <v>1</v>
      </c>
    </row>
    <row r="436" spans="1:51" ht="18.75" hidden="1" customHeight="1" x14ac:dyDescent="0.2">
      <c r="A436" s="989"/>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2">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2">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9"/>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2">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2">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9"/>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2">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2">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9"/>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2">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2">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2">
      <c r="A456" s="989"/>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1</v>
      </c>
    </row>
    <row r="457" spans="1:51" ht="18.75" hidden="1" customHeight="1" x14ac:dyDescent="0.2">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710</v>
      </c>
      <c r="AF457" s="178"/>
      <c r="AG457" s="179" t="s">
        <v>232</v>
      </c>
      <c r="AH457" s="202"/>
      <c r="AI457" s="216"/>
      <c r="AJ457" s="216"/>
      <c r="AK457" s="216"/>
      <c r="AL457" s="217"/>
      <c r="AM457" s="216"/>
      <c r="AN457" s="216"/>
      <c r="AO457" s="216"/>
      <c r="AP457" s="217"/>
      <c r="AQ457" s="231" t="s">
        <v>710</v>
      </c>
      <c r="AR457" s="178"/>
      <c r="AS457" s="179" t="s">
        <v>232</v>
      </c>
      <c r="AT457" s="202"/>
      <c r="AU457" s="178" t="s">
        <v>710</v>
      </c>
      <c r="AV457" s="178"/>
      <c r="AW457" s="179" t="s">
        <v>179</v>
      </c>
      <c r="AX457" s="180"/>
      <c r="AY457">
        <f>$AY$456</f>
        <v>1</v>
      </c>
    </row>
    <row r="458" spans="1:51" ht="23.25" hidden="1" customHeight="1" x14ac:dyDescent="0.2">
      <c r="A458" s="989"/>
      <c r="B458" s="253"/>
      <c r="C458" s="252"/>
      <c r="D458" s="253"/>
      <c r="E458" s="196"/>
      <c r="F458" s="197"/>
      <c r="G458" s="232" t="s">
        <v>710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710</v>
      </c>
      <c r="AC458" s="175"/>
      <c r="AD458" s="175"/>
      <c r="AE458" s="166" t="s">
        <v>710</v>
      </c>
      <c r="AF458" s="167"/>
      <c r="AG458" s="167"/>
      <c r="AH458" s="167"/>
      <c r="AI458" s="166" t="s">
        <v>710</v>
      </c>
      <c r="AJ458" s="167"/>
      <c r="AK458" s="167"/>
      <c r="AL458" s="167"/>
      <c r="AM458" s="166"/>
      <c r="AN458" s="167"/>
      <c r="AO458" s="167"/>
      <c r="AP458" s="168"/>
      <c r="AQ458" s="166" t="s">
        <v>710</v>
      </c>
      <c r="AR458" s="167"/>
      <c r="AS458" s="167"/>
      <c r="AT458" s="168"/>
      <c r="AU458" s="167" t="s">
        <v>710</v>
      </c>
      <c r="AV458" s="167"/>
      <c r="AW458" s="167"/>
      <c r="AX458" s="208"/>
      <c r="AY458">
        <f t="shared" ref="AY458:AY460" si="68">$AY$456</f>
        <v>1</v>
      </c>
    </row>
    <row r="459" spans="1:51" ht="23.25" hidden="1" customHeight="1" x14ac:dyDescent="0.2">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710</v>
      </c>
      <c r="AC459" s="224"/>
      <c r="AD459" s="224"/>
      <c r="AE459" s="166" t="s">
        <v>710</v>
      </c>
      <c r="AF459" s="167"/>
      <c r="AG459" s="167"/>
      <c r="AH459" s="168"/>
      <c r="AI459" s="166" t="s">
        <v>710</v>
      </c>
      <c r="AJ459" s="167"/>
      <c r="AK459" s="167"/>
      <c r="AL459" s="167"/>
      <c r="AM459" s="166"/>
      <c r="AN459" s="167"/>
      <c r="AO459" s="167"/>
      <c r="AP459" s="168"/>
      <c r="AQ459" s="166" t="s">
        <v>710</v>
      </c>
      <c r="AR459" s="167"/>
      <c r="AS459" s="167"/>
      <c r="AT459" s="168"/>
      <c r="AU459" s="167" t="s">
        <v>710</v>
      </c>
      <c r="AV459" s="167"/>
      <c r="AW459" s="167"/>
      <c r="AX459" s="208"/>
      <c r="AY459">
        <f t="shared" si="68"/>
        <v>1</v>
      </c>
    </row>
    <row r="460" spans="1:51" ht="23.25" hidden="1" customHeight="1" x14ac:dyDescent="0.2">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710</v>
      </c>
      <c r="AF460" s="167"/>
      <c r="AG460" s="167"/>
      <c r="AH460" s="168"/>
      <c r="AI460" s="166" t="s">
        <v>710</v>
      </c>
      <c r="AJ460" s="167"/>
      <c r="AK460" s="167"/>
      <c r="AL460" s="167"/>
      <c r="AM460" s="166"/>
      <c r="AN460" s="167"/>
      <c r="AO460" s="167"/>
      <c r="AP460" s="168"/>
      <c r="AQ460" s="166" t="s">
        <v>710</v>
      </c>
      <c r="AR460" s="167"/>
      <c r="AS460" s="167"/>
      <c r="AT460" s="168"/>
      <c r="AU460" s="167" t="s">
        <v>710</v>
      </c>
      <c r="AV460" s="167"/>
      <c r="AW460" s="167"/>
      <c r="AX460" s="208"/>
      <c r="AY460">
        <f t="shared" si="68"/>
        <v>1</v>
      </c>
    </row>
    <row r="461" spans="1:51" ht="18.75" hidden="1" customHeight="1" x14ac:dyDescent="0.2">
      <c r="A461" s="989"/>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2">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2">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9"/>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2">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2">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9"/>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2">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2">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9"/>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2">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2">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2">
      <c r="A481" s="989"/>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2">
      <c r="A482" s="989"/>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2">
      <c r="A484" s="989"/>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9"/>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2">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2">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9"/>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2">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2">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9"/>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2">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2">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9"/>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2">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2">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9"/>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2">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2">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9"/>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2">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2">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9"/>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2">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2">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9"/>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2">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2">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9"/>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2">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2">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9"/>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2">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2">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9"/>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9"/>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9"/>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2">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2">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9"/>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2">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2">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9"/>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2">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2">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9"/>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2">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2">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9"/>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2">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2">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9"/>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2">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2">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9"/>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2">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2">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9"/>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2">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2">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9"/>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2">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2">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9"/>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2">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2">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9"/>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9"/>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9"/>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2">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2">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9"/>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2">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2">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9"/>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2">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2">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9"/>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2">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2">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9"/>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2">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2">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9"/>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2">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2">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9"/>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2">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2">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9"/>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2">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2">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9"/>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2">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2">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9"/>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2">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2">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9"/>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9"/>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9"/>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2">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2">
      <c r="A649" s="989"/>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9"/>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2">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2">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9"/>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2">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2">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9"/>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2">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2">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9"/>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2">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2">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9"/>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2">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2">
      <c r="A674" s="989"/>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9"/>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2">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2">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9"/>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2">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2">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9"/>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2">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2">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customHeight="1" x14ac:dyDescent="0.2">
      <c r="A692" s="989"/>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1</v>
      </c>
    </row>
    <row r="693" spans="1:51" ht="18.75" customHeight="1" x14ac:dyDescent="0.2">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1</v>
      </c>
    </row>
    <row r="694" spans="1:51" ht="23.25" customHeight="1" x14ac:dyDescent="0.2">
      <c r="A694" s="989"/>
      <c r="B694" s="253"/>
      <c r="C694" s="252"/>
      <c r="D694" s="253"/>
      <c r="E694" s="196"/>
      <c r="F694" s="197"/>
      <c r="G694" s="232" t="s">
        <v>745</v>
      </c>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1</v>
      </c>
    </row>
    <row r="695" spans="1:51" ht="23.25" customHeight="1" x14ac:dyDescent="0.2">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1</v>
      </c>
    </row>
    <row r="696" spans="1:51" ht="23.25" customHeight="1" x14ac:dyDescent="0.2">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1</v>
      </c>
    </row>
    <row r="697" spans="1:51" ht="23.85" customHeight="1" x14ac:dyDescent="0.2">
      <c r="A697" s="989"/>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2">
      <c r="A698" s="989"/>
      <c r="B698" s="253"/>
      <c r="C698" s="252"/>
      <c r="D698" s="253"/>
      <c r="E698" s="190" t="s">
        <v>746</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5">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2">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2">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27" customHeight="1" x14ac:dyDescent="0.2">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737</v>
      </c>
      <c r="AE702" s="891"/>
      <c r="AF702" s="891"/>
      <c r="AG702" s="880" t="s">
        <v>747</v>
      </c>
      <c r="AH702" s="881"/>
      <c r="AI702" s="881"/>
      <c r="AJ702" s="881"/>
      <c r="AK702" s="881"/>
      <c r="AL702" s="881"/>
      <c r="AM702" s="881"/>
      <c r="AN702" s="881"/>
      <c r="AO702" s="881"/>
      <c r="AP702" s="881"/>
      <c r="AQ702" s="881"/>
      <c r="AR702" s="881"/>
      <c r="AS702" s="881"/>
      <c r="AT702" s="881"/>
      <c r="AU702" s="881"/>
      <c r="AV702" s="881"/>
      <c r="AW702" s="881"/>
      <c r="AX702" s="882"/>
    </row>
    <row r="703" spans="1:51" ht="43.2" customHeight="1" x14ac:dyDescent="0.2">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737</v>
      </c>
      <c r="AE703" s="185"/>
      <c r="AF703" s="185"/>
      <c r="AG703" s="664" t="s">
        <v>839</v>
      </c>
      <c r="AH703" s="665"/>
      <c r="AI703" s="665"/>
      <c r="AJ703" s="665"/>
      <c r="AK703" s="665"/>
      <c r="AL703" s="665"/>
      <c r="AM703" s="665"/>
      <c r="AN703" s="665"/>
      <c r="AO703" s="665"/>
      <c r="AP703" s="665"/>
      <c r="AQ703" s="665"/>
      <c r="AR703" s="665"/>
      <c r="AS703" s="665"/>
      <c r="AT703" s="665"/>
      <c r="AU703" s="665"/>
      <c r="AV703" s="665"/>
      <c r="AW703" s="665"/>
      <c r="AX703" s="666"/>
    </row>
    <row r="704" spans="1:51" ht="27" customHeight="1" x14ac:dyDescent="0.2">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737</v>
      </c>
      <c r="AE704" s="583"/>
      <c r="AF704" s="583"/>
      <c r="AG704" s="424" t="s">
        <v>834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2">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737</v>
      </c>
      <c r="AE705" s="733"/>
      <c r="AF705" s="733"/>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4" customHeight="1" x14ac:dyDescent="0.2">
      <c r="A706" s="655"/>
      <c r="B706" s="767"/>
      <c r="C706" s="611"/>
      <c r="D706" s="612"/>
      <c r="E706" s="683" t="s">
        <v>373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758</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46.8" customHeight="1" x14ac:dyDescent="0.2">
      <c r="A707" s="655"/>
      <c r="B707" s="767"/>
      <c r="C707" s="613"/>
      <c r="D707" s="614"/>
      <c r="E707" s="686" t="s">
        <v>315</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758</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26.4" customHeight="1" x14ac:dyDescent="0.2">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759</v>
      </c>
      <c r="AE708" s="668"/>
      <c r="AF708" s="668"/>
      <c r="AG708" s="523" t="s">
        <v>746</v>
      </c>
      <c r="AH708" s="524"/>
      <c r="AI708" s="524"/>
      <c r="AJ708" s="524"/>
      <c r="AK708" s="524"/>
      <c r="AL708" s="524"/>
      <c r="AM708" s="524"/>
      <c r="AN708" s="524"/>
      <c r="AO708" s="524"/>
      <c r="AP708" s="524"/>
      <c r="AQ708" s="524"/>
      <c r="AR708" s="524"/>
      <c r="AS708" s="524"/>
      <c r="AT708" s="524"/>
      <c r="AU708" s="524"/>
      <c r="AV708" s="524"/>
      <c r="AW708" s="524"/>
      <c r="AX708" s="525"/>
    </row>
    <row r="709" spans="1:50" ht="34.950000000000003" customHeight="1" x14ac:dyDescent="0.2">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737</v>
      </c>
      <c r="AE709" s="185"/>
      <c r="AF709" s="185"/>
      <c r="AG709" s="664" t="s">
        <v>825</v>
      </c>
      <c r="AH709" s="665"/>
      <c r="AI709" s="665"/>
      <c r="AJ709" s="665"/>
      <c r="AK709" s="665"/>
      <c r="AL709" s="665"/>
      <c r="AM709" s="665"/>
      <c r="AN709" s="665"/>
      <c r="AO709" s="665"/>
      <c r="AP709" s="665"/>
      <c r="AQ709" s="665"/>
      <c r="AR709" s="665"/>
      <c r="AS709" s="665"/>
      <c r="AT709" s="665"/>
      <c r="AU709" s="665"/>
      <c r="AV709" s="665"/>
      <c r="AW709" s="665"/>
      <c r="AX709" s="666"/>
    </row>
    <row r="710" spans="1:50" ht="22.8" customHeight="1" x14ac:dyDescent="0.2">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759</v>
      </c>
      <c r="AE710" s="185"/>
      <c r="AF710" s="185"/>
      <c r="AG710" s="664" t="s">
        <v>746</v>
      </c>
      <c r="AH710" s="665"/>
      <c r="AI710" s="665"/>
      <c r="AJ710" s="665"/>
      <c r="AK710" s="665"/>
      <c r="AL710" s="665"/>
      <c r="AM710" s="665"/>
      <c r="AN710" s="665"/>
      <c r="AO710" s="665"/>
      <c r="AP710" s="665"/>
      <c r="AQ710" s="665"/>
      <c r="AR710" s="665"/>
      <c r="AS710" s="665"/>
      <c r="AT710" s="665"/>
      <c r="AU710" s="665"/>
      <c r="AV710" s="665"/>
      <c r="AW710" s="665"/>
      <c r="AX710" s="666"/>
    </row>
    <row r="711" spans="1:50" ht="26.4" customHeight="1" x14ac:dyDescent="0.2">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737</v>
      </c>
      <c r="AE711" s="185"/>
      <c r="AF711" s="185"/>
      <c r="AG711" s="664" t="s">
        <v>750</v>
      </c>
      <c r="AH711" s="665"/>
      <c r="AI711" s="665"/>
      <c r="AJ711" s="665"/>
      <c r="AK711" s="665"/>
      <c r="AL711" s="665"/>
      <c r="AM711" s="665"/>
      <c r="AN711" s="665"/>
      <c r="AO711" s="665"/>
      <c r="AP711" s="665"/>
      <c r="AQ711" s="665"/>
      <c r="AR711" s="665"/>
      <c r="AS711" s="665"/>
      <c r="AT711" s="665"/>
      <c r="AU711" s="665"/>
      <c r="AV711" s="665"/>
      <c r="AW711" s="665"/>
      <c r="AX711" s="666"/>
    </row>
    <row r="712" spans="1:50" ht="26.4" customHeight="1" x14ac:dyDescent="0.2">
      <c r="A712" s="655"/>
      <c r="B712" s="656"/>
      <c r="C712" s="585" t="s">
        <v>341</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759</v>
      </c>
      <c r="AE712" s="583"/>
      <c r="AF712" s="583"/>
      <c r="AG712" s="591" t="s">
        <v>751</v>
      </c>
      <c r="AH712" s="592"/>
      <c r="AI712" s="592"/>
      <c r="AJ712" s="592"/>
      <c r="AK712" s="592"/>
      <c r="AL712" s="592"/>
      <c r="AM712" s="592"/>
      <c r="AN712" s="592"/>
      <c r="AO712" s="592"/>
      <c r="AP712" s="592"/>
      <c r="AQ712" s="592"/>
      <c r="AR712" s="592"/>
      <c r="AS712" s="592"/>
      <c r="AT712" s="592"/>
      <c r="AU712" s="592"/>
      <c r="AV712" s="592"/>
      <c r="AW712" s="592"/>
      <c r="AX712" s="593"/>
    </row>
    <row r="713" spans="1:50" ht="26.4" customHeight="1" x14ac:dyDescent="0.2">
      <c r="A713" s="655"/>
      <c r="B713" s="656"/>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64" t="s">
        <v>746</v>
      </c>
      <c r="AH713" s="665"/>
      <c r="AI713" s="665"/>
      <c r="AJ713" s="665"/>
      <c r="AK713" s="665"/>
      <c r="AL713" s="665"/>
      <c r="AM713" s="665"/>
      <c r="AN713" s="665"/>
      <c r="AO713" s="665"/>
      <c r="AP713" s="665"/>
      <c r="AQ713" s="665"/>
      <c r="AR713" s="665"/>
      <c r="AS713" s="665"/>
      <c r="AT713" s="665"/>
      <c r="AU713" s="665"/>
      <c r="AV713" s="665"/>
      <c r="AW713" s="665"/>
      <c r="AX713" s="666"/>
    </row>
    <row r="714" spans="1:50" ht="26.4" customHeight="1" x14ac:dyDescent="0.2">
      <c r="A714" s="657"/>
      <c r="B714" s="658"/>
      <c r="C714" s="768" t="s">
        <v>320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737</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51.6" customHeight="1" x14ac:dyDescent="0.2">
      <c r="A715" s="618" t="s">
        <v>40</v>
      </c>
      <c r="B715" s="654"/>
      <c r="C715" s="659" t="s">
        <v>321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737</v>
      </c>
      <c r="AE715" s="668"/>
      <c r="AF715" s="774"/>
      <c r="AG715" s="523" t="s">
        <v>838</v>
      </c>
      <c r="AH715" s="524"/>
      <c r="AI715" s="524"/>
      <c r="AJ715" s="524"/>
      <c r="AK715" s="524"/>
      <c r="AL715" s="524"/>
      <c r="AM715" s="524"/>
      <c r="AN715" s="524"/>
      <c r="AO715" s="524"/>
      <c r="AP715" s="524"/>
      <c r="AQ715" s="524"/>
      <c r="AR715" s="524"/>
      <c r="AS715" s="524"/>
      <c r="AT715" s="524"/>
      <c r="AU715" s="524"/>
      <c r="AV715" s="524"/>
      <c r="AW715" s="524"/>
      <c r="AX715" s="525"/>
    </row>
    <row r="716" spans="1:50" ht="35.4" customHeight="1" x14ac:dyDescent="0.2">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737</v>
      </c>
      <c r="AE716" s="756"/>
      <c r="AF716" s="756"/>
      <c r="AG716" s="664" t="s">
        <v>752</v>
      </c>
      <c r="AH716" s="665"/>
      <c r="AI716" s="665"/>
      <c r="AJ716" s="665"/>
      <c r="AK716" s="665"/>
      <c r="AL716" s="665"/>
      <c r="AM716" s="665"/>
      <c r="AN716" s="665"/>
      <c r="AO716" s="665"/>
      <c r="AP716" s="665"/>
      <c r="AQ716" s="665"/>
      <c r="AR716" s="665"/>
      <c r="AS716" s="665"/>
      <c r="AT716" s="665"/>
      <c r="AU716" s="665"/>
      <c r="AV716" s="665"/>
      <c r="AW716" s="665"/>
      <c r="AX716" s="666"/>
    </row>
    <row r="717" spans="1:50" ht="41.25" customHeight="1" x14ac:dyDescent="0.2">
      <c r="A717" s="655"/>
      <c r="B717" s="656"/>
      <c r="C717" s="585" t="s">
        <v>242</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737</v>
      </c>
      <c r="AE717" s="185"/>
      <c r="AF717" s="185"/>
      <c r="AG717" s="664" t="s">
        <v>841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737</v>
      </c>
      <c r="AE718" s="185"/>
      <c r="AF718" s="185"/>
      <c r="AG718" s="193" t="s">
        <v>749</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2">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759</v>
      </c>
      <c r="AE719" s="668"/>
      <c r="AF719" s="668"/>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9.649999999999999" customHeight="1" x14ac:dyDescent="0.2">
      <c r="A720" s="650"/>
      <c r="B720" s="651"/>
      <c r="C720" s="929" t="s">
        <v>334</v>
      </c>
      <c r="D720" s="927"/>
      <c r="E720" s="927"/>
      <c r="F720" s="930"/>
      <c r="G720" s="926" t="s">
        <v>335</v>
      </c>
      <c r="H720" s="927"/>
      <c r="I720" s="927"/>
      <c r="J720" s="927"/>
      <c r="K720" s="927"/>
      <c r="L720" s="927"/>
      <c r="M720" s="927"/>
      <c r="N720" s="926" t="s">
        <v>338</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2">
      <c r="A721" s="650"/>
      <c r="B721" s="651"/>
      <c r="C721" s="913"/>
      <c r="D721" s="914"/>
      <c r="E721" s="914"/>
      <c r="F721" s="915"/>
      <c r="G721" s="931"/>
      <c r="H721" s="932"/>
      <c r="I721" s="77" t="str">
        <f>IF(OR(G721="　", G721=""), "", "-")</f>
        <v/>
      </c>
      <c r="J721" s="912"/>
      <c r="K721" s="912"/>
      <c r="L721" s="77" t="str">
        <f>IF(M721="","","-")</f>
        <v/>
      </c>
      <c r="M721" s="78"/>
      <c r="N721" s="909" t="s">
        <v>710</v>
      </c>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2">
      <c r="A722" s="650"/>
      <c r="B722" s="651"/>
      <c r="C722" s="913"/>
      <c r="D722" s="914"/>
      <c r="E722" s="914"/>
      <c r="F722" s="915"/>
      <c r="G722" s="931"/>
      <c r="H722" s="932"/>
      <c r="I722" s="77" t="str">
        <f t="shared" ref="I722:I725" si="113">IF(OR(G722="　", G722=""), "", "-")</f>
        <v/>
      </c>
      <c r="J722" s="912"/>
      <c r="K722" s="912"/>
      <c r="L722" s="77" t="str">
        <f t="shared" ref="L722:L725" si="114">IF(M722="","","-")</f>
        <v/>
      </c>
      <c r="M722" s="78"/>
      <c r="N722" s="909" t="s">
        <v>710</v>
      </c>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2">
      <c r="A723" s="650"/>
      <c r="B723" s="651"/>
      <c r="C723" s="913"/>
      <c r="D723" s="914"/>
      <c r="E723" s="914"/>
      <c r="F723" s="915"/>
      <c r="G723" s="931"/>
      <c r="H723" s="932"/>
      <c r="I723" s="77" t="str">
        <f t="shared" si="113"/>
        <v/>
      </c>
      <c r="J723" s="912"/>
      <c r="K723" s="912"/>
      <c r="L723" s="77" t="str">
        <f t="shared" si="114"/>
        <v/>
      </c>
      <c r="M723" s="78"/>
      <c r="N723" s="909" t="s">
        <v>710</v>
      </c>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2">
      <c r="A724" s="650"/>
      <c r="B724" s="651"/>
      <c r="C724" s="913"/>
      <c r="D724" s="914"/>
      <c r="E724" s="914"/>
      <c r="F724" s="915"/>
      <c r="G724" s="931"/>
      <c r="H724" s="932"/>
      <c r="I724" s="77" t="str">
        <f t="shared" si="113"/>
        <v/>
      </c>
      <c r="J724" s="912"/>
      <c r="K724" s="912"/>
      <c r="L724" s="77" t="str">
        <f t="shared" si="114"/>
        <v/>
      </c>
      <c r="M724" s="78"/>
      <c r="N724" s="909" t="s">
        <v>710</v>
      </c>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2">
      <c r="A725" s="652"/>
      <c r="B725" s="653"/>
      <c r="C725" s="913"/>
      <c r="D725" s="914"/>
      <c r="E725" s="914"/>
      <c r="F725" s="915"/>
      <c r="G725" s="954"/>
      <c r="H725" s="955"/>
      <c r="I725" s="79" t="str">
        <f t="shared" si="113"/>
        <v/>
      </c>
      <c r="J725" s="956"/>
      <c r="K725" s="956"/>
      <c r="L725" s="79" t="str">
        <f t="shared" si="114"/>
        <v/>
      </c>
      <c r="M725" s="80"/>
      <c r="N725" s="947" t="s">
        <v>710</v>
      </c>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8" customHeight="1" x14ac:dyDescent="0.2">
      <c r="A726" s="618" t="s">
        <v>48</v>
      </c>
      <c r="B726" s="619"/>
      <c r="C726" s="440" t="s">
        <v>53</v>
      </c>
      <c r="D726" s="578"/>
      <c r="E726" s="578"/>
      <c r="F726" s="579"/>
      <c r="G726" s="794" t="s">
        <v>826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8" customHeight="1" thickBot="1" x14ac:dyDescent="0.25">
      <c r="A727" s="620"/>
      <c r="B727" s="621"/>
      <c r="C727" s="695" t="s">
        <v>57</v>
      </c>
      <c r="D727" s="696"/>
      <c r="E727" s="696"/>
      <c r="F727" s="697"/>
      <c r="G727" s="792" t="s">
        <v>835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8" customHeight="1" thickBot="1" x14ac:dyDescent="0.25">
      <c r="A729" s="762" t="s">
        <v>847</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2">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8" customHeight="1" thickBot="1" x14ac:dyDescent="0.25">
      <c r="A731" s="615" t="s">
        <v>137</v>
      </c>
      <c r="B731" s="616"/>
      <c r="C731" s="616"/>
      <c r="D731" s="616"/>
      <c r="E731" s="617"/>
      <c r="F731" s="680" t="s">
        <v>845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2">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5">
      <c r="A733" s="615" t="s">
        <v>844</v>
      </c>
      <c r="B733" s="616"/>
      <c r="C733" s="616"/>
      <c r="D733" s="616"/>
      <c r="E733" s="617"/>
      <c r="F733" s="763" t="s">
        <v>846</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8" customHeight="1" thickBot="1" x14ac:dyDescent="0.25">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2">
      <c r="A736" s="771" t="s">
        <v>347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2">
      <c r="A737" s="157" t="s">
        <v>663</v>
      </c>
      <c r="B737" s="158"/>
      <c r="C737" s="158"/>
      <c r="D737" s="159"/>
      <c r="E737" s="105" t="s">
        <v>729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388</v>
      </c>
      <c r="B738" s="109"/>
      <c r="C738" s="109"/>
      <c r="D738" s="109"/>
      <c r="E738" s="105" t="s">
        <v>730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387</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386</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385</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384</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383</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382</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381</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536</v>
      </c>
      <c r="B746" s="109"/>
      <c r="C746" s="109"/>
      <c r="D746" s="109"/>
      <c r="E746" s="112" t="s">
        <v>702</v>
      </c>
      <c r="F746" s="113"/>
      <c r="G746" s="113"/>
      <c r="H746" s="100" t="str">
        <f>IF(E746="","","-")</f>
        <v>-</v>
      </c>
      <c r="I746" s="113"/>
      <c r="J746" s="113"/>
      <c r="K746" s="100" t="str">
        <f>IF(I746="","","-")</f>
        <v/>
      </c>
      <c r="L746" s="104">
        <v>108</v>
      </c>
      <c r="M746" s="104"/>
      <c r="N746" s="100" t="str">
        <f>IF(O746="","","-")</f>
        <v/>
      </c>
      <c r="O746" s="110"/>
      <c r="P746" s="111"/>
      <c r="Q746" s="112" t="s">
        <v>702</v>
      </c>
      <c r="R746" s="113"/>
      <c r="S746" s="113"/>
      <c r="T746" s="100" t="str">
        <f>IF(Q746="","","-")</f>
        <v>-</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500</v>
      </c>
      <c r="B747" s="109"/>
      <c r="C747" s="109"/>
      <c r="D747" s="109"/>
      <c r="E747" s="112"/>
      <c r="F747" s="113"/>
      <c r="G747" s="113"/>
      <c r="H747" s="100" t="str">
        <f>IF(E747="","","-")</f>
        <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4" customHeight="1" thickBot="1" x14ac:dyDescent="0.2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5">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7" t="s">
        <v>377</v>
      </c>
      <c r="B787" s="758"/>
      <c r="C787" s="758"/>
      <c r="D787" s="758"/>
      <c r="E787" s="758"/>
      <c r="F787" s="759"/>
      <c r="G787" s="436" t="s">
        <v>779</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780</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2">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37.65" customHeight="1" x14ac:dyDescent="0.2">
      <c r="A789" s="553"/>
      <c r="B789" s="760"/>
      <c r="C789" s="760"/>
      <c r="D789" s="760"/>
      <c r="E789" s="760"/>
      <c r="F789" s="761"/>
      <c r="G789" s="446" t="s">
        <v>762</v>
      </c>
      <c r="H789" s="447"/>
      <c r="I789" s="447"/>
      <c r="J789" s="447"/>
      <c r="K789" s="448"/>
      <c r="L789" s="449" t="s">
        <v>814</v>
      </c>
      <c r="M789" s="450"/>
      <c r="N789" s="450"/>
      <c r="O789" s="450"/>
      <c r="P789" s="450"/>
      <c r="Q789" s="450"/>
      <c r="R789" s="450"/>
      <c r="S789" s="450"/>
      <c r="T789" s="450"/>
      <c r="U789" s="450"/>
      <c r="V789" s="450"/>
      <c r="W789" s="450"/>
      <c r="X789" s="451"/>
      <c r="Y789" s="452">
        <v>14.74</v>
      </c>
      <c r="Z789" s="453"/>
      <c r="AA789" s="453"/>
      <c r="AB789" s="554"/>
      <c r="AC789" s="446" t="s">
        <v>762</v>
      </c>
      <c r="AD789" s="447"/>
      <c r="AE789" s="447"/>
      <c r="AF789" s="447"/>
      <c r="AG789" s="448"/>
      <c r="AH789" s="449" t="s">
        <v>812</v>
      </c>
      <c r="AI789" s="450"/>
      <c r="AJ789" s="450"/>
      <c r="AK789" s="450"/>
      <c r="AL789" s="450"/>
      <c r="AM789" s="450"/>
      <c r="AN789" s="450"/>
      <c r="AO789" s="450"/>
      <c r="AP789" s="450"/>
      <c r="AQ789" s="450"/>
      <c r="AR789" s="450"/>
      <c r="AS789" s="450"/>
      <c r="AT789" s="451"/>
      <c r="AU789" s="452">
        <v>45.1</v>
      </c>
      <c r="AV789" s="453"/>
      <c r="AW789" s="453"/>
      <c r="AX789" s="454"/>
    </row>
    <row r="790" spans="1:51" ht="24.75" hidden="1" customHeight="1" x14ac:dyDescent="0.2">
      <c r="A790" s="553"/>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3"/>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3"/>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14.74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45.1</v>
      </c>
      <c r="AV799" s="412"/>
      <c r="AW799" s="412"/>
      <c r="AX799" s="414"/>
    </row>
    <row r="800" spans="1:51" ht="24.75" customHeight="1" x14ac:dyDescent="0.2">
      <c r="A800" s="553"/>
      <c r="B800" s="760"/>
      <c r="C800" s="760"/>
      <c r="D800" s="760"/>
      <c r="E800" s="760"/>
      <c r="F800" s="761"/>
      <c r="G800" s="436" t="s">
        <v>801</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781</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2">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2">
      <c r="A802" s="553"/>
      <c r="B802" s="760"/>
      <c r="C802" s="760"/>
      <c r="D802" s="760"/>
      <c r="E802" s="760"/>
      <c r="F802" s="761"/>
      <c r="G802" s="446" t="s">
        <v>762</v>
      </c>
      <c r="H802" s="447"/>
      <c r="I802" s="447"/>
      <c r="J802" s="447"/>
      <c r="K802" s="448"/>
      <c r="L802" s="449" t="s">
        <v>817</v>
      </c>
      <c r="M802" s="450"/>
      <c r="N802" s="450"/>
      <c r="O802" s="450"/>
      <c r="P802" s="450"/>
      <c r="Q802" s="450"/>
      <c r="R802" s="450"/>
      <c r="S802" s="450"/>
      <c r="T802" s="450"/>
      <c r="U802" s="450"/>
      <c r="V802" s="450"/>
      <c r="W802" s="450"/>
      <c r="X802" s="451"/>
      <c r="Y802" s="452">
        <v>50.6</v>
      </c>
      <c r="Z802" s="453"/>
      <c r="AA802" s="453"/>
      <c r="AB802" s="554"/>
      <c r="AC802" s="446" t="s">
        <v>782</v>
      </c>
      <c r="AD802" s="447"/>
      <c r="AE802" s="447"/>
      <c r="AF802" s="447"/>
      <c r="AG802" s="448"/>
      <c r="AH802" s="449" t="s">
        <v>783</v>
      </c>
      <c r="AI802" s="450"/>
      <c r="AJ802" s="450"/>
      <c r="AK802" s="450"/>
      <c r="AL802" s="450"/>
      <c r="AM802" s="450"/>
      <c r="AN802" s="450"/>
      <c r="AO802" s="450"/>
      <c r="AP802" s="450"/>
      <c r="AQ802" s="450"/>
      <c r="AR802" s="450"/>
      <c r="AS802" s="450"/>
      <c r="AT802" s="451"/>
      <c r="AU802" s="452">
        <v>6</v>
      </c>
      <c r="AV802" s="453"/>
      <c r="AW802" s="453"/>
      <c r="AX802" s="454"/>
      <c r="AY802">
        <f t="shared" ref="AY802:AY812" si="115">$AY$800</f>
        <v>2</v>
      </c>
    </row>
    <row r="803" spans="1:51" ht="24.75" hidden="1" customHeight="1" x14ac:dyDescent="0.2">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2">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2">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2">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2">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2">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2">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5">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50.6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6</v>
      </c>
      <c r="AV812" s="412"/>
      <c r="AW812" s="412"/>
      <c r="AX812" s="414"/>
      <c r="AY812">
        <f t="shared" si="115"/>
        <v>2</v>
      </c>
    </row>
    <row r="813" spans="1:51" ht="24.75" customHeight="1" x14ac:dyDescent="0.2">
      <c r="A813" s="553"/>
      <c r="B813" s="760"/>
      <c r="C813" s="760"/>
      <c r="D813" s="760"/>
      <c r="E813" s="760"/>
      <c r="F813" s="761"/>
      <c r="G813" s="436" t="s">
        <v>798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806</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2">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2">
      <c r="A815" s="553"/>
      <c r="B815" s="760"/>
      <c r="C815" s="760"/>
      <c r="D815" s="760"/>
      <c r="E815" s="760"/>
      <c r="F815" s="761"/>
      <c r="G815" s="446" t="s">
        <v>816</v>
      </c>
      <c r="H815" s="447"/>
      <c r="I815" s="447"/>
      <c r="J815" s="447"/>
      <c r="K815" s="448"/>
      <c r="L815" s="449" t="s">
        <v>815</v>
      </c>
      <c r="M815" s="450"/>
      <c r="N815" s="450"/>
      <c r="O815" s="450"/>
      <c r="P815" s="450"/>
      <c r="Q815" s="450"/>
      <c r="R815" s="450"/>
      <c r="S815" s="450"/>
      <c r="T815" s="450"/>
      <c r="U815" s="450"/>
      <c r="V815" s="450"/>
      <c r="W815" s="450"/>
      <c r="X815" s="451"/>
      <c r="Y815" s="452">
        <v>16.8</v>
      </c>
      <c r="Z815" s="453"/>
      <c r="AA815" s="453"/>
      <c r="AB815" s="554"/>
      <c r="AC815" s="446" t="s">
        <v>807</v>
      </c>
      <c r="AD815" s="447"/>
      <c r="AE815" s="447"/>
      <c r="AF815" s="447"/>
      <c r="AG815" s="448"/>
      <c r="AH815" s="449" t="s">
        <v>808</v>
      </c>
      <c r="AI815" s="450"/>
      <c r="AJ815" s="450"/>
      <c r="AK815" s="450"/>
      <c r="AL815" s="450"/>
      <c r="AM815" s="450"/>
      <c r="AN815" s="450"/>
      <c r="AO815" s="450"/>
      <c r="AP815" s="450"/>
      <c r="AQ815" s="450"/>
      <c r="AR815" s="450"/>
      <c r="AS815" s="450"/>
      <c r="AT815" s="451"/>
      <c r="AU815" s="318">
        <v>3</v>
      </c>
      <c r="AV815" s="319"/>
      <c r="AW815" s="319"/>
      <c r="AX815" s="320"/>
      <c r="AY815">
        <f t="shared" ref="AY815:AY825" si="116">$AY$813</f>
        <v>2</v>
      </c>
    </row>
    <row r="816" spans="1:51" ht="24.75" hidden="1" customHeight="1" x14ac:dyDescent="0.2">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2">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2">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2">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2">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2">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2">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2">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2">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16.8</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3</v>
      </c>
      <c r="AV825" s="412"/>
      <c r="AW825" s="412"/>
      <c r="AX825" s="414"/>
      <c r="AY825">
        <f t="shared" si="116"/>
        <v>2</v>
      </c>
    </row>
    <row r="826" spans="1:51" ht="24.75" hidden="1" customHeight="1" x14ac:dyDescent="0.2">
      <c r="A826" s="553"/>
      <c r="B826" s="760"/>
      <c r="C826" s="760"/>
      <c r="D826" s="760"/>
      <c r="E826" s="760"/>
      <c r="F826" s="761"/>
      <c r="G826" s="436" t="s">
        <v>265</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805</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2">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2">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2">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5">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0" t="s">
        <v>339</v>
      </c>
      <c r="AM839" s="951"/>
      <c r="AN839" s="951"/>
      <c r="AO839" s="102" t="s">
        <v>337</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353</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296</v>
      </c>
      <c r="K844" s="109"/>
      <c r="L844" s="109"/>
      <c r="M844" s="109"/>
      <c r="N844" s="109"/>
      <c r="O844" s="109"/>
      <c r="P844" s="335" t="s">
        <v>243</v>
      </c>
      <c r="Q844" s="335"/>
      <c r="R844" s="335"/>
      <c r="S844" s="335"/>
      <c r="T844" s="335"/>
      <c r="U844" s="335"/>
      <c r="V844" s="335"/>
      <c r="W844" s="335"/>
      <c r="X844" s="335"/>
      <c r="Y844" s="345" t="s">
        <v>294</v>
      </c>
      <c r="Z844" s="346"/>
      <c r="AA844" s="346"/>
      <c r="AB844" s="346"/>
      <c r="AC844" s="277" t="s">
        <v>333</v>
      </c>
      <c r="AD844" s="277"/>
      <c r="AE844" s="277"/>
      <c r="AF844" s="277"/>
      <c r="AG844" s="277"/>
      <c r="AH844" s="345" t="s">
        <v>359</v>
      </c>
      <c r="AI844" s="347"/>
      <c r="AJ844" s="347"/>
      <c r="AK844" s="347"/>
      <c r="AL844" s="347" t="s">
        <v>21</v>
      </c>
      <c r="AM844" s="347"/>
      <c r="AN844" s="347"/>
      <c r="AO844" s="422"/>
      <c r="AP844" s="423" t="s">
        <v>297</v>
      </c>
      <c r="AQ844" s="423"/>
      <c r="AR844" s="423"/>
      <c r="AS844" s="423"/>
      <c r="AT844" s="423"/>
      <c r="AU844" s="423"/>
      <c r="AV844" s="423"/>
      <c r="AW844" s="423"/>
      <c r="AX844" s="423"/>
    </row>
    <row r="845" spans="1:51" ht="69.75" customHeight="1" x14ac:dyDescent="0.2">
      <c r="A845" s="401">
        <v>1</v>
      </c>
      <c r="B845" s="401">
        <v>1</v>
      </c>
      <c r="C845" s="420" t="s">
        <v>778</v>
      </c>
      <c r="D845" s="415"/>
      <c r="E845" s="415"/>
      <c r="F845" s="415"/>
      <c r="G845" s="415"/>
      <c r="H845" s="415"/>
      <c r="I845" s="415"/>
      <c r="J845" s="416">
        <v>7010001088960</v>
      </c>
      <c r="K845" s="417"/>
      <c r="L845" s="417"/>
      <c r="M845" s="417"/>
      <c r="N845" s="417"/>
      <c r="O845" s="417"/>
      <c r="P845" s="421" t="s">
        <v>813</v>
      </c>
      <c r="Q845" s="317"/>
      <c r="R845" s="317"/>
      <c r="S845" s="317"/>
      <c r="T845" s="317"/>
      <c r="U845" s="317"/>
      <c r="V845" s="317"/>
      <c r="W845" s="317"/>
      <c r="X845" s="317"/>
      <c r="Y845" s="318">
        <v>14.74</v>
      </c>
      <c r="Z845" s="319"/>
      <c r="AA845" s="319"/>
      <c r="AB845" s="320"/>
      <c r="AC845" s="322" t="s">
        <v>365</v>
      </c>
      <c r="AD845" s="323"/>
      <c r="AE845" s="323"/>
      <c r="AF845" s="323"/>
      <c r="AG845" s="323"/>
      <c r="AH845" s="418">
        <v>1</v>
      </c>
      <c r="AI845" s="419"/>
      <c r="AJ845" s="419"/>
      <c r="AK845" s="419"/>
      <c r="AL845" s="326">
        <v>97.1</v>
      </c>
      <c r="AM845" s="327"/>
      <c r="AN845" s="327"/>
      <c r="AO845" s="328"/>
      <c r="AP845" s="426" t="s">
        <v>775</v>
      </c>
      <c r="AQ845" s="321"/>
      <c r="AR845" s="321"/>
      <c r="AS845" s="321"/>
      <c r="AT845" s="321"/>
      <c r="AU845" s="321"/>
      <c r="AV845" s="321"/>
      <c r="AW845" s="321"/>
      <c r="AX845" s="321"/>
    </row>
    <row r="846" spans="1:51" ht="30" hidden="1" customHeight="1" x14ac:dyDescent="0.2">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2">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5"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296</v>
      </c>
      <c r="K877" s="109"/>
      <c r="L877" s="109"/>
      <c r="M877" s="109"/>
      <c r="N877" s="109"/>
      <c r="O877" s="109"/>
      <c r="P877" s="335" t="s">
        <v>243</v>
      </c>
      <c r="Q877" s="335"/>
      <c r="R877" s="335"/>
      <c r="S877" s="335"/>
      <c r="T877" s="335"/>
      <c r="U877" s="335"/>
      <c r="V877" s="335"/>
      <c r="W877" s="335"/>
      <c r="X877" s="335"/>
      <c r="Y877" s="345" t="s">
        <v>294</v>
      </c>
      <c r="Z877" s="346"/>
      <c r="AA877" s="346"/>
      <c r="AB877" s="346"/>
      <c r="AC877" s="277" t="s">
        <v>333</v>
      </c>
      <c r="AD877" s="277"/>
      <c r="AE877" s="277"/>
      <c r="AF877" s="277"/>
      <c r="AG877" s="277"/>
      <c r="AH877" s="345" t="s">
        <v>359</v>
      </c>
      <c r="AI877" s="347"/>
      <c r="AJ877" s="347"/>
      <c r="AK877" s="347"/>
      <c r="AL877" s="347" t="s">
        <v>21</v>
      </c>
      <c r="AM877" s="347"/>
      <c r="AN877" s="347"/>
      <c r="AO877" s="422"/>
      <c r="AP877" s="423" t="s">
        <v>297</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803</v>
      </c>
      <c r="D878" s="415"/>
      <c r="E878" s="415"/>
      <c r="F878" s="415"/>
      <c r="G878" s="415"/>
      <c r="H878" s="415"/>
      <c r="I878" s="415"/>
      <c r="J878" s="416">
        <v>9010001020285</v>
      </c>
      <c r="K878" s="417"/>
      <c r="L878" s="417"/>
      <c r="M878" s="417"/>
      <c r="N878" s="417"/>
      <c r="O878" s="417"/>
      <c r="P878" s="421" t="s">
        <v>836</v>
      </c>
      <c r="Q878" s="317"/>
      <c r="R878" s="317"/>
      <c r="S878" s="317"/>
      <c r="T878" s="317"/>
      <c r="U878" s="317"/>
      <c r="V878" s="317"/>
      <c r="W878" s="317"/>
      <c r="X878" s="317"/>
      <c r="Y878" s="318">
        <v>45.1</v>
      </c>
      <c r="Z878" s="319"/>
      <c r="AA878" s="319"/>
      <c r="AB878" s="320"/>
      <c r="AC878" s="322" t="s">
        <v>369</v>
      </c>
      <c r="AD878" s="323"/>
      <c r="AE878" s="323"/>
      <c r="AF878" s="323"/>
      <c r="AG878" s="323"/>
      <c r="AH878" s="418" t="s">
        <v>809</v>
      </c>
      <c r="AI878" s="419"/>
      <c r="AJ878" s="419"/>
      <c r="AK878" s="419"/>
      <c r="AL878" s="326" t="s">
        <v>810</v>
      </c>
      <c r="AM878" s="327"/>
      <c r="AN878" s="327"/>
      <c r="AO878" s="328"/>
      <c r="AP878" s="321" t="s">
        <v>811</v>
      </c>
      <c r="AQ878" s="321"/>
      <c r="AR878" s="321"/>
      <c r="AS878" s="321"/>
      <c r="AT878" s="321"/>
      <c r="AU878" s="321"/>
      <c r="AV878" s="321"/>
      <c r="AW878" s="321"/>
      <c r="AX878" s="321"/>
      <c r="AY878">
        <f t="shared" si="118"/>
        <v>1</v>
      </c>
    </row>
    <row r="879" spans="1:51" ht="30" hidden="1" customHeight="1" x14ac:dyDescent="0.2">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2">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296</v>
      </c>
      <c r="K910" s="109"/>
      <c r="L910" s="109"/>
      <c r="M910" s="109"/>
      <c r="N910" s="109"/>
      <c r="O910" s="109"/>
      <c r="P910" s="335" t="s">
        <v>243</v>
      </c>
      <c r="Q910" s="335"/>
      <c r="R910" s="335"/>
      <c r="S910" s="335"/>
      <c r="T910" s="335"/>
      <c r="U910" s="335"/>
      <c r="V910" s="335"/>
      <c r="W910" s="335"/>
      <c r="X910" s="335"/>
      <c r="Y910" s="345" t="s">
        <v>294</v>
      </c>
      <c r="Z910" s="346"/>
      <c r="AA910" s="346"/>
      <c r="AB910" s="346"/>
      <c r="AC910" s="277" t="s">
        <v>333</v>
      </c>
      <c r="AD910" s="277"/>
      <c r="AE910" s="277"/>
      <c r="AF910" s="277"/>
      <c r="AG910" s="277"/>
      <c r="AH910" s="345" t="s">
        <v>359</v>
      </c>
      <c r="AI910" s="347"/>
      <c r="AJ910" s="347"/>
      <c r="AK910" s="347"/>
      <c r="AL910" s="347" t="s">
        <v>21</v>
      </c>
      <c r="AM910" s="347"/>
      <c r="AN910" s="347"/>
      <c r="AO910" s="422"/>
      <c r="AP910" s="423" t="s">
        <v>297</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802</v>
      </c>
      <c r="D911" s="415"/>
      <c r="E911" s="415"/>
      <c r="F911" s="415"/>
      <c r="G911" s="415"/>
      <c r="H911" s="415"/>
      <c r="I911" s="415"/>
      <c r="J911" s="416">
        <v>4011001059252</v>
      </c>
      <c r="K911" s="417"/>
      <c r="L911" s="417"/>
      <c r="M911" s="417"/>
      <c r="N911" s="417"/>
      <c r="O911" s="417"/>
      <c r="P911" s="421" t="s">
        <v>818</v>
      </c>
      <c r="Q911" s="317"/>
      <c r="R911" s="317"/>
      <c r="S911" s="317"/>
      <c r="T911" s="317"/>
      <c r="U911" s="317"/>
      <c r="V911" s="317"/>
      <c r="W911" s="317"/>
      <c r="X911" s="317"/>
      <c r="Y911" s="318">
        <v>50.6</v>
      </c>
      <c r="Z911" s="319"/>
      <c r="AA911" s="319"/>
      <c r="AB911" s="320"/>
      <c r="AC911" s="322" t="s">
        <v>365</v>
      </c>
      <c r="AD911" s="323"/>
      <c r="AE911" s="323"/>
      <c r="AF911" s="323"/>
      <c r="AG911" s="323"/>
      <c r="AH911" s="418">
        <v>1</v>
      </c>
      <c r="AI911" s="419"/>
      <c r="AJ911" s="419"/>
      <c r="AK911" s="419"/>
      <c r="AL911" s="326">
        <v>97.2</v>
      </c>
      <c r="AM911" s="327"/>
      <c r="AN911" s="327"/>
      <c r="AO911" s="328"/>
      <c r="AP911" s="321"/>
      <c r="AQ911" s="321"/>
      <c r="AR911" s="321"/>
      <c r="AS911" s="321"/>
      <c r="AT911" s="321"/>
      <c r="AU911" s="321"/>
      <c r="AV911" s="321"/>
      <c r="AW911" s="321"/>
      <c r="AX911" s="321"/>
      <c r="AY911">
        <f t="shared" si="119"/>
        <v>1</v>
      </c>
    </row>
    <row r="912" spans="1:51" ht="30" hidden="1" customHeight="1" x14ac:dyDescent="0.2">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2">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2">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2">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2">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2">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2">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2">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2">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296</v>
      </c>
      <c r="K943" s="109"/>
      <c r="L943" s="109"/>
      <c r="M943" s="109"/>
      <c r="N943" s="109"/>
      <c r="O943" s="109"/>
      <c r="P943" s="335" t="s">
        <v>243</v>
      </c>
      <c r="Q943" s="335"/>
      <c r="R943" s="335"/>
      <c r="S943" s="335"/>
      <c r="T943" s="335"/>
      <c r="U943" s="335"/>
      <c r="V943" s="335"/>
      <c r="W943" s="335"/>
      <c r="X943" s="335"/>
      <c r="Y943" s="345" t="s">
        <v>294</v>
      </c>
      <c r="Z943" s="346"/>
      <c r="AA943" s="346"/>
      <c r="AB943" s="346"/>
      <c r="AC943" s="277" t="s">
        <v>333</v>
      </c>
      <c r="AD943" s="277"/>
      <c r="AE943" s="277"/>
      <c r="AF943" s="277"/>
      <c r="AG943" s="277"/>
      <c r="AH943" s="345" t="s">
        <v>359</v>
      </c>
      <c r="AI943" s="347"/>
      <c r="AJ943" s="347"/>
      <c r="AK943" s="347"/>
      <c r="AL943" s="347" t="s">
        <v>21</v>
      </c>
      <c r="AM943" s="347"/>
      <c r="AN943" s="347"/>
      <c r="AO943" s="422"/>
      <c r="AP943" s="423" t="s">
        <v>297</v>
      </c>
      <c r="AQ943" s="423"/>
      <c r="AR943" s="423"/>
      <c r="AS943" s="423"/>
      <c r="AT943" s="423"/>
      <c r="AU943" s="423"/>
      <c r="AV943" s="423"/>
      <c r="AW943" s="423"/>
      <c r="AX943" s="423"/>
      <c r="AY943">
        <f t="shared" ref="AY943:AY944" si="120">$AY$941</f>
        <v>1</v>
      </c>
    </row>
    <row r="944" spans="1:51" ht="30" customHeight="1" x14ac:dyDescent="0.2">
      <c r="A944" s="401">
        <v>1</v>
      </c>
      <c r="B944" s="401">
        <v>1</v>
      </c>
      <c r="C944" s="420" t="s">
        <v>763</v>
      </c>
      <c r="D944" s="415"/>
      <c r="E944" s="415"/>
      <c r="F944" s="415"/>
      <c r="G944" s="415"/>
      <c r="H944" s="415"/>
      <c r="I944" s="415"/>
      <c r="J944" s="416">
        <v>4000020120006</v>
      </c>
      <c r="K944" s="417"/>
      <c r="L944" s="417"/>
      <c r="M944" s="417"/>
      <c r="N944" s="417"/>
      <c r="O944" s="417"/>
      <c r="P944" s="421" t="s">
        <v>771</v>
      </c>
      <c r="Q944" s="317"/>
      <c r="R944" s="317"/>
      <c r="S944" s="317"/>
      <c r="T944" s="317"/>
      <c r="U944" s="317"/>
      <c r="V944" s="317"/>
      <c r="W944" s="317"/>
      <c r="X944" s="317"/>
      <c r="Y944" s="318">
        <v>6.0170000000000003</v>
      </c>
      <c r="Z944" s="319"/>
      <c r="AA944" s="319"/>
      <c r="AB944" s="320"/>
      <c r="AC944" s="322" t="s">
        <v>371</v>
      </c>
      <c r="AD944" s="323"/>
      <c r="AE944" s="323"/>
      <c r="AF944" s="323"/>
      <c r="AG944" s="323"/>
      <c r="AH944" s="418" t="s">
        <v>819</v>
      </c>
      <c r="AI944" s="419"/>
      <c r="AJ944" s="419"/>
      <c r="AK944" s="419"/>
      <c r="AL944" s="418" t="s">
        <v>819</v>
      </c>
      <c r="AM944" s="419"/>
      <c r="AN944" s="419"/>
      <c r="AO944" s="419"/>
      <c r="AP944" s="321" t="s">
        <v>821</v>
      </c>
      <c r="AQ944" s="321"/>
      <c r="AR944" s="321"/>
      <c r="AS944" s="321"/>
      <c r="AT944" s="321"/>
      <c r="AU944" s="321"/>
      <c r="AV944" s="321"/>
      <c r="AW944" s="321"/>
      <c r="AX944" s="321"/>
      <c r="AY944">
        <f t="shared" si="120"/>
        <v>1</v>
      </c>
    </row>
    <row r="945" spans="1:51" ht="30" customHeight="1" x14ac:dyDescent="0.2">
      <c r="A945" s="401">
        <v>2</v>
      </c>
      <c r="B945" s="401">
        <v>1</v>
      </c>
      <c r="C945" s="420" t="s">
        <v>764</v>
      </c>
      <c r="D945" s="415"/>
      <c r="E945" s="415"/>
      <c r="F945" s="415"/>
      <c r="G945" s="415"/>
      <c r="H945" s="415"/>
      <c r="I945" s="415"/>
      <c r="J945" s="416">
        <v>1000020140007</v>
      </c>
      <c r="K945" s="417"/>
      <c r="L945" s="417"/>
      <c r="M945" s="417"/>
      <c r="N945" s="417"/>
      <c r="O945" s="417"/>
      <c r="P945" s="421" t="s">
        <v>771</v>
      </c>
      <c r="Q945" s="317"/>
      <c r="R945" s="317"/>
      <c r="S945" s="317"/>
      <c r="T945" s="317"/>
      <c r="U945" s="317"/>
      <c r="V945" s="317"/>
      <c r="W945" s="317"/>
      <c r="X945" s="317"/>
      <c r="Y945" s="318">
        <v>5.6989999999999998</v>
      </c>
      <c r="Z945" s="319"/>
      <c r="AA945" s="319"/>
      <c r="AB945" s="320"/>
      <c r="AC945" s="322" t="s">
        <v>371</v>
      </c>
      <c r="AD945" s="323"/>
      <c r="AE945" s="323"/>
      <c r="AF945" s="323"/>
      <c r="AG945" s="323"/>
      <c r="AH945" s="418" t="s">
        <v>820</v>
      </c>
      <c r="AI945" s="419"/>
      <c r="AJ945" s="419"/>
      <c r="AK945" s="419"/>
      <c r="AL945" s="418" t="s">
        <v>820</v>
      </c>
      <c r="AM945" s="419"/>
      <c r="AN945" s="419"/>
      <c r="AO945" s="419"/>
      <c r="AP945" s="321" t="s">
        <v>820</v>
      </c>
      <c r="AQ945" s="321"/>
      <c r="AR945" s="321"/>
      <c r="AS945" s="321"/>
      <c r="AT945" s="321"/>
      <c r="AU945" s="321"/>
      <c r="AV945" s="321"/>
      <c r="AW945" s="321"/>
      <c r="AX945" s="321"/>
      <c r="AY945">
        <f>COUNTA($C$945)</f>
        <v>1</v>
      </c>
    </row>
    <row r="946" spans="1:51" ht="30" customHeight="1" x14ac:dyDescent="0.2">
      <c r="A946" s="401">
        <v>3</v>
      </c>
      <c r="B946" s="401">
        <v>1</v>
      </c>
      <c r="C946" s="420" t="s">
        <v>765</v>
      </c>
      <c r="D946" s="415"/>
      <c r="E946" s="415"/>
      <c r="F946" s="415"/>
      <c r="G946" s="415"/>
      <c r="H946" s="415"/>
      <c r="I946" s="415"/>
      <c r="J946" s="416">
        <v>8000020280003</v>
      </c>
      <c r="K946" s="417"/>
      <c r="L946" s="417"/>
      <c r="M946" s="417"/>
      <c r="N946" s="417"/>
      <c r="O946" s="417"/>
      <c r="P946" s="421" t="s">
        <v>771</v>
      </c>
      <c r="Q946" s="317"/>
      <c r="R946" s="317"/>
      <c r="S946" s="317"/>
      <c r="T946" s="317"/>
      <c r="U946" s="317"/>
      <c r="V946" s="317"/>
      <c r="W946" s="317"/>
      <c r="X946" s="317"/>
      <c r="Y946" s="318">
        <v>4.9740000000000002</v>
      </c>
      <c r="Z946" s="319"/>
      <c r="AA946" s="319"/>
      <c r="AB946" s="320"/>
      <c r="AC946" s="322" t="s">
        <v>371</v>
      </c>
      <c r="AD946" s="323"/>
      <c r="AE946" s="323"/>
      <c r="AF946" s="323"/>
      <c r="AG946" s="323"/>
      <c r="AH946" s="324" t="s">
        <v>820</v>
      </c>
      <c r="AI946" s="325"/>
      <c r="AJ946" s="325"/>
      <c r="AK946" s="325"/>
      <c r="AL946" s="324" t="s">
        <v>820</v>
      </c>
      <c r="AM946" s="325"/>
      <c r="AN946" s="325"/>
      <c r="AO946" s="325"/>
      <c r="AP946" s="321" t="s">
        <v>820</v>
      </c>
      <c r="AQ946" s="321"/>
      <c r="AR946" s="321"/>
      <c r="AS946" s="321"/>
      <c r="AT946" s="321"/>
      <c r="AU946" s="321"/>
      <c r="AV946" s="321"/>
      <c r="AW946" s="321"/>
      <c r="AX946" s="321"/>
      <c r="AY946">
        <f>COUNTA($C$946)</f>
        <v>1</v>
      </c>
    </row>
    <row r="947" spans="1:51" ht="30" customHeight="1" x14ac:dyDescent="0.2">
      <c r="A947" s="401">
        <v>4</v>
      </c>
      <c r="B947" s="401">
        <v>1</v>
      </c>
      <c r="C947" s="420" t="s">
        <v>766</v>
      </c>
      <c r="D947" s="415"/>
      <c r="E947" s="415"/>
      <c r="F947" s="415"/>
      <c r="G947" s="415"/>
      <c r="H947" s="415"/>
      <c r="I947" s="415"/>
      <c r="J947" s="416">
        <v>1000020110001</v>
      </c>
      <c r="K947" s="417"/>
      <c r="L947" s="417"/>
      <c r="M947" s="417"/>
      <c r="N947" s="417"/>
      <c r="O947" s="417"/>
      <c r="P947" s="421" t="s">
        <v>771</v>
      </c>
      <c r="Q947" s="317"/>
      <c r="R947" s="317"/>
      <c r="S947" s="317"/>
      <c r="T947" s="317"/>
      <c r="U947" s="317"/>
      <c r="V947" s="317"/>
      <c r="W947" s="317"/>
      <c r="X947" s="317"/>
      <c r="Y947" s="318">
        <v>4.694</v>
      </c>
      <c r="Z947" s="319"/>
      <c r="AA947" s="319"/>
      <c r="AB947" s="320"/>
      <c r="AC947" s="322" t="s">
        <v>371</v>
      </c>
      <c r="AD947" s="323"/>
      <c r="AE947" s="323"/>
      <c r="AF947" s="323"/>
      <c r="AG947" s="323"/>
      <c r="AH947" s="324" t="s">
        <v>819</v>
      </c>
      <c r="AI947" s="325"/>
      <c r="AJ947" s="325"/>
      <c r="AK947" s="325"/>
      <c r="AL947" s="324" t="s">
        <v>819</v>
      </c>
      <c r="AM947" s="325"/>
      <c r="AN947" s="325"/>
      <c r="AO947" s="325"/>
      <c r="AP947" s="321" t="s">
        <v>820</v>
      </c>
      <c r="AQ947" s="321"/>
      <c r="AR947" s="321"/>
      <c r="AS947" s="321"/>
      <c r="AT947" s="321"/>
      <c r="AU947" s="321"/>
      <c r="AV947" s="321"/>
      <c r="AW947" s="321"/>
      <c r="AX947" s="321"/>
      <c r="AY947">
        <f>COUNTA($C$947)</f>
        <v>1</v>
      </c>
    </row>
    <row r="948" spans="1:51" ht="30" customHeight="1" x14ac:dyDescent="0.2">
      <c r="A948" s="401">
        <v>5</v>
      </c>
      <c r="B948" s="401">
        <v>1</v>
      </c>
      <c r="C948" s="420" t="s">
        <v>767</v>
      </c>
      <c r="D948" s="415"/>
      <c r="E948" s="415"/>
      <c r="F948" s="415"/>
      <c r="G948" s="415"/>
      <c r="H948" s="415"/>
      <c r="I948" s="415"/>
      <c r="J948" s="416">
        <v>5000020240001</v>
      </c>
      <c r="K948" s="417"/>
      <c r="L948" s="417"/>
      <c r="M948" s="417"/>
      <c r="N948" s="417"/>
      <c r="O948" s="417"/>
      <c r="P948" s="421" t="s">
        <v>771</v>
      </c>
      <c r="Q948" s="317"/>
      <c r="R948" s="317"/>
      <c r="S948" s="317"/>
      <c r="T948" s="317"/>
      <c r="U948" s="317"/>
      <c r="V948" s="317"/>
      <c r="W948" s="317"/>
      <c r="X948" s="317"/>
      <c r="Y948" s="318">
        <v>4.3860000000000001</v>
      </c>
      <c r="Z948" s="319"/>
      <c r="AA948" s="319"/>
      <c r="AB948" s="320"/>
      <c r="AC948" s="322" t="s">
        <v>371</v>
      </c>
      <c r="AD948" s="323"/>
      <c r="AE948" s="323"/>
      <c r="AF948" s="323"/>
      <c r="AG948" s="323"/>
      <c r="AH948" s="324" t="s">
        <v>820</v>
      </c>
      <c r="AI948" s="325"/>
      <c r="AJ948" s="325"/>
      <c r="AK948" s="325"/>
      <c r="AL948" s="324" t="s">
        <v>820</v>
      </c>
      <c r="AM948" s="325"/>
      <c r="AN948" s="325"/>
      <c r="AO948" s="325"/>
      <c r="AP948" s="321" t="s">
        <v>820</v>
      </c>
      <c r="AQ948" s="321"/>
      <c r="AR948" s="321"/>
      <c r="AS948" s="321"/>
      <c r="AT948" s="321"/>
      <c r="AU948" s="321"/>
      <c r="AV948" s="321"/>
      <c r="AW948" s="321"/>
      <c r="AX948" s="321"/>
      <c r="AY948">
        <f>COUNTA($C$948)</f>
        <v>1</v>
      </c>
    </row>
    <row r="949" spans="1:51" ht="30" customHeight="1" x14ac:dyDescent="0.2">
      <c r="A949" s="401">
        <v>6</v>
      </c>
      <c r="B949" s="401">
        <v>1</v>
      </c>
      <c r="C949" s="420" t="s">
        <v>768</v>
      </c>
      <c r="D949" s="415"/>
      <c r="E949" s="415"/>
      <c r="F949" s="415"/>
      <c r="G949" s="415"/>
      <c r="H949" s="415"/>
      <c r="I949" s="415"/>
      <c r="J949" s="416">
        <v>8000020130001</v>
      </c>
      <c r="K949" s="417"/>
      <c r="L949" s="417"/>
      <c r="M949" s="417"/>
      <c r="N949" s="417"/>
      <c r="O949" s="417"/>
      <c r="P949" s="421" t="s">
        <v>771</v>
      </c>
      <c r="Q949" s="317"/>
      <c r="R949" s="317"/>
      <c r="S949" s="317"/>
      <c r="T949" s="317"/>
      <c r="U949" s="317"/>
      <c r="V949" s="317"/>
      <c r="W949" s="317"/>
      <c r="X949" s="317"/>
      <c r="Y949" s="318">
        <v>4.298</v>
      </c>
      <c r="Z949" s="319"/>
      <c r="AA949" s="319"/>
      <c r="AB949" s="320"/>
      <c r="AC949" s="322" t="s">
        <v>371</v>
      </c>
      <c r="AD949" s="323"/>
      <c r="AE949" s="323"/>
      <c r="AF949" s="323"/>
      <c r="AG949" s="323"/>
      <c r="AH949" s="324" t="s">
        <v>820</v>
      </c>
      <c r="AI949" s="325"/>
      <c r="AJ949" s="325"/>
      <c r="AK949" s="325"/>
      <c r="AL949" s="324" t="s">
        <v>820</v>
      </c>
      <c r="AM949" s="325"/>
      <c r="AN949" s="325"/>
      <c r="AO949" s="325"/>
      <c r="AP949" s="321" t="s">
        <v>820</v>
      </c>
      <c r="AQ949" s="321"/>
      <c r="AR949" s="321"/>
      <c r="AS949" s="321"/>
      <c r="AT949" s="321"/>
      <c r="AU949" s="321"/>
      <c r="AV949" s="321"/>
      <c r="AW949" s="321"/>
      <c r="AX949" s="321"/>
      <c r="AY949">
        <f>COUNTA($C$949)</f>
        <v>1</v>
      </c>
    </row>
    <row r="950" spans="1:51" ht="30" customHeight="1" x14ac:dyDescent="0.2">
      <c r="A950" s="401">
        <v>7</v>
      </c>
      <c r="B950" s="401">
        <v>1</v>
      </c>
      <c r="C950" s="420" t="s">
        <v>769</v>
      </c>
      <c r="D950" s="415"/>
      <c r="E950" s="415"/>
      <c r="F950" s="415"/>
      <c r="G950" s="415"/>
      <c r="H950" s="415"/>
      <c r="I950" s="415"/>
      <c r="J950" s="416">
        <v>1000020230006</v>
      </c>
      <c r="K950" s="417"/>
      <c r="L950" s="417"/>
      <c r="M950" s="417"/>
      <c r="N950" s="417"/>
      <c r="O950" s="417"/>
      <c r="P950" s="421" t="s">
        <v>771</v>
      </c>
      <c r="Q950" s="317"/>
      <c r="R950" s="317"/>
      <c r="S950" s="317"/>
      <c r="T950" s="317"/>
      <c r="U950" s="317"/>
      <c r="V950" s="317"/>
      <c r="W950" s="317"/>
      <c r="X950" s="317"/>
      <c r="Y950" s="318">
        <v>3.6909999999999998</v>
      </c>
      <c r="Z950" s="319"/>
      <c r="AA950" s="319"/>
      <c r="AB950" s="320"/>
      <c r="AC950" s="322" t="s">
        <v>371</v>
      </c>
      <c r="AD950" s="323"/>
      <c r="AE950" s="323"/>
      <c r="AF950" s="323"/>
      <c r="AG950" s="323"/>
      <c r="AH950" s="324" t="s">
        <v>820</v>
      </c>
      <c r="AI950" s="325"/>
      <c r="AJ950" s="325"/>
      <c r="AK950" s="325"/>
      <c r="AL950" s="324" t="s">
        <v>820</v>
      </c>
      <c r="AM950" s="325"/>
      <c r="AN950" s="325"/>
      <c r="AO950" s="325"/>
      <c r="AP950" s="321" t="s">
        <v>822</v>
      </c>
      <c r="AQ950" s="321"/>
      <c r="AR950" s="321"/>
      <c r="AS950" s="321"/>
      <c r="AT950" s="321"/>
      <c r="AU950" s="321"/>
      <c r="AV950" s="321"/>
      <c r="AW950" s="321"/>
      <c r="AX950" s="321"/>
      <c r="AY950">
        <f>COUNTA($C$950)</f>
        <v>1</v>
      </c>
    </row>
    <row r="951" spans="1:51" ht="30" customHeight="1" x14ac:dyDescent="0.2">
      <c r="A951" s="401">
        <v>8</v>
      </c>
      <c r="B951" s="401">
        <v>1</v>
      </c>
      <c r="C951" s="420" t="s">
        <v>770</v>
      </c>
      <c r="D951" s="415"/>
      <c r="E951" s="415"/>
      <c r="F951" s="415"/>
      <c r="G951" s="415"/>
      <c r="H951" s="415"/>
      <c r="I951" s="415"/>
      <c r="J951" s="416">
        <v>4000020270008</v>
      </c>
      <c r="K951" s="417"/>
      <c r="L951" s="417"/>
      <c r="M951" s="417"/>
      <c r="N951" s="417"/>
      <c r="O951" s="417"/>
      <c r="P951" s="421" t="s">
        <v>771</v>
      </c>
      <c r="Q951" s="317"/>
      <c r="R951" s="317"/>
      <c r="S951" s="317"/>
      <c r="T951" s="317"/>
      <c r="U951" s="317"/>
      <c r="V951" s="317"/>
      <c r="W951" s="317"/>
      <c r="X951" s="317"/>
      <c r="Y951" s="318">
        <v>3.2090000000000001</v>
      </c>
      <c r="Z951" s="319"/>
      <c r="AA951" s="319"/>
      <c r="AB951" s="320"/>
      <c r="AC951" s="322" t="s">
        <v>371</v>
      </c>
      <c r="AD951" s="323"/>
      <c r="AE951" s="323"/>
      <c r="AF951" s="323"/>
      <c r="AG951" s="323"/>
      <c r="AH951" s="324" t="s">
        <v>820</v>
      </c>
      <c r="AI951" s="325"/>
      <c r="AJ951" s="325"/>
      <c r="AK951" s="325"/>
      <c r="AL951" s="324" t="s">
        <v>820</v>
      </c>
      <c r="AM951" s="325"/>
      <c r="AN951" s="325"/>
      <c r="AO951" s="325"/>
      <c r="AP951" s="321" t="s">
        <v>820</v>
      </c>
      <c r="AQ951" s="321"/>
      <c r="AR951" s="321"/>
      <c r="AS951" s="321"/>
      <c r="AT951" s="321"/>
      <c r="AU951" s="321"/>
      <c r="AV951" s="321"/>
      <c r="AW951" s="321"/>
      <c r="AX951" s="321"/>
      <c r="AY951">
        <f>COUNTA($C$951)</f>
        <v>1</v>
      </c>
    </row>
    <row r="952" spans="1:51" ht="30" hidden="1" customHeight="1" x14ac:dyDescent="0.2">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2">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7"/>
      <c r="B976" s="347"/>
      <c r="C976" s="347" t="s">
        <v>26</v>
      </c>
      <c r="D976" s="347"/>
      <c r="E976" s="347"/>
      <c r="F976" s="347"/>
      <c r="G976" s="347"/>
      <c r="H976" s="347"/>
      <c r="I976" s="347"/>
      <c r="J976" s="277" t="s">
        <v>296</v>
      </c>
      <c r="K976" s="109"/>
      <c r="L976" s="109"/>
      <c r="M976" s="109"/>
      <c r="N976" s="109"/>
      <c r="O976" s="109"/>
      <c r="P976" s="335" t="s">
        <v>243</v>
      </c>
      <c r="Q976" s="335"/>
      <c r="R976" s="335"/>
      <c r="S976" s="335"/>
      <c r="T976" s="335"/>
      <c r="U976" s="335"/>
      <c r="V976" s="335"/>
      <c r="W976" s="335"/>
      <c r="X976" s="335"/>
      <c r="Y976" s="345" t="s">
        <v>294</v>
      </c>
      <c r="Z976" s="346"/>
      <c r="AA976" s="346"/>
      <c r="AB976" s="346"/>
      <c r="AC976" s="277" t="s">
        <v>333</v>
      </c>
      <c r="AD976" s="277"/>
      <c r="AE976" s="277"/>
      <c r="AF976" s="277"/>
      <c r="AG976" s="277"/>
      <c r="AH976" s="345" t="s">
        <v>359</v>
      </c>
      <c r="AI976" s="347"/>
      <c r="AJ976" s="347"/>
      <c r="AK976" s="347"/>
      <c r="AL976" s="347" t="s">
        <v>21</v>
      </c>
      <c r="AM976" s="347"/>
      <c r="AN976" s="347"/>
      <c r="AO976" s="422"/>
      <c r="AP976" s="423" t="s">
        <v>297</v>
      </c>
      <c r="AQ976" s="423"/>
      <c r="AR976" s="423"/>
      <c r="AS976" s="423"/>
      <c r="AT976" s="423"/>
      <c r="AU976" s="423"/>
      <c r="AV976" s="423"/>
      <c r="AW976" s="423"/>
      <c r="AX976" s="423"/>
      <c r="AY976">
        <f t="shared" ref="AY976:AY977" si="121">$AY$974</f>
        <v>1</v>
      </c>
    </row>
    <row r="977" spans="1:51" ht="30" customHeight="1" x14ac:dyDescent="0.2">
      <c r="A977" s="401">
        <v>1</v>
      </c>
      <c r="B977" s="401">
        <v>1</v>
      </c>
      <c r="C977" s="420" t="s">
        <v>799</v>
      </c>
      <c r="D977" s="415"/>
      <c r="E977" s="415"/>
      <c r="F977" s="415"/>
      <c r="G977" s="415"/>
      <c r="H977" s="415"/>
      <c r="I977" s="415"/>
      <c r="J977" s="416">
        <v>8020001041835</v>
      </c>
      <c r="K977" s="417"/>
      <c r="L977" s="417"/>
      <c r="M977" s="417"/>
      <c r="N977" s="417"/>
      <c r="O977" s="417"/>
      <c r="P977" s="421" t="s">
        <v>823</v>
      </c>
      <c r="Q977" s="317"/>
      <c r="R977" s="317"/>
      <c r="S977" s="317"/>
      <c r="T977" s="317"/>
      <c r="U977" s="317"/>
      <c r="V977" s="317"/>
      <c r="W977" s="317"/>
      <c r="X977" s="317"/>
      <c r="Y977" s="318">
        <v>16.8</v>
      </c>
      <c r="Z977" s="319"/>
      <c r="AA977" s="319"/>
      <c r="AB977" s="320"/>
      <c r="AC977" s="322" t="s">
        <v>371</v>
      </c>
      <c r="AD977" s="323"/>
      <c r="AE977" s="323"/>
      <c r="AF977" s="323"/>
      <c r="AG977" s="323"/>
      <c r="AH977" s="418" t="s">
        <v>800</v>
      </c>
      <c r="AI977" s="419"/>
      <c r="AJ977" s="419"/>
      <c r="AK977" s="419"/>
      <c r="AL977" s="326" t="s">
        <v>820</v>
      </c>
      <c r="AM977" s="327"/>
      <c r="AN977" s="327"/>
      <c r="AO977" s="328"/>
      <c r="AP977" s="321" t="s">
        <v>820</v>
      </c>
      <c r="AQ977" s="321"/>
      <c r="AR977" s="321"/>
      <c r="AS977" s="321"/>
      <c r="AT977" s="321"/>
      <c r="AU977" s="321"/>
      <c r="AV977" s="321"/>
      <c r="AW977" s="321"/>
      <c r="AX977" s="321"/>
      <c r="AY977">
        <f t="shared" si="121"/>
        <v>1</v>
      </c>
    </row>
    <row r="978" spans="1:51" ht="30" hidden="1" customHeight="1" x14ac:dyDescent="0.2">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2">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2">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2">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2">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2">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2">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2">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2">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7"/>
      <c r="B1009" s="347"/>
      <c r="C1009" s="347" t="s">
        <v>26</v>
      </c>
      <c r="D1009" s="347"/>
      <c r="E1009" s="347"/>
      <c r="F1009" s="347"/>
      <c r="G1009" s="347"/>
      <c r="H1009" s="347"/>
      <c r="I1009" s="347"/>
      <c r="J1009" s="277" t="s">
        <v>296</v>
      </c>
      <c r="K1009" s="109"/>
      <c r="L1009" s="109"/>
      <c r="M1009" s="109"/>
      <c r="N1009" s="109"/>
      <c r="O1009" s="109"/>
      <c r="P1009" s="335" t="s">
        <v>243</v>
      </c>
      <c r="Q1009" s="335"/>
      <c r="R1009" s="335"/>
      <c r="S1009" s="335"/>
      <c r="T1009" s="335"/>
      <c r="U1009" s="335"/>
      <c r="V1009" s="335"/>
      <c r="W1009" s="335"/>
      <c r="X1009" s="335"/>
      <c r="Y1009" s="345" t="s">
        <v>294</v>
      </c>
      <c r="Z1009" s="346"/>
      <c r="AA1009" s="346"/>
      <c r="AB1009" s="346"/>
      <c r="AC1009" s="277" t="s">
        <v>333</v>
      </c>
      <c r="AD1009" s="277"/>
      <c r="AE1009" s="277"/>
      <c r="AF1009" s="277"/>
      <c r="AG1009" s="277"/>
      <c r="AH1009" s="345" t="s">
        <v>359</v>
      </c>
      <c r="AI1009" s="347"/>
      <c r="AJ1009" s="347"/>
      <c r="AK1009" s="347"/>
      <c r="AL1009" s="347" t="s">
        <v>21</v>
      </c>
      <c r="AM1009" s="347"/>
      <c r="AN1009" s="347"/>
      <c r="AO1009" s="422"/>
      <c r="AP1009" s="423" t="s">
        <v>297</v>
      </c>
      <c r="AQ1009" s="423"/>
      <c r="AR1009" s="423"/>
      <c r="AS1009" s="423"/>
      <c r="AT1009" s="423"/>
      <c r="AU1009" s="423"/>
      <c r="AV1009" s="423"/>
      <c r="AW1009" s="423"/>
      <c r="AX1009" s="423"/>
      <c r="AY1009">
        <f t="shared" ref="AY1009:AY1010" si="122">$AY$1007</f>
        <v>1</v>
      </c>
    </row>
    <row r="1010" spans="1:51" ht="30" customHeight="1" x14ac:dyDescent="0.2">
      <c r="A1010" s="401">
        <v>1</v>
      </c>
      <c r="B1010" s="401">
        <v>1</v>
      </c>
      <c r="C1010" s="420" t="s">
        <v>784</v>
      </c>
      <c r="D1010" s="415"/>
      <c r="E1010" s="415"/>
      <c r="F1010" s="415"/>
      <c r="G1010" s="415"/>
      <c r="H1010" s="415"/>
      <c r="I1010" s="415"/>
      <c r="J1010" s="416">
        <v>9010001020285</v>
      </c>
      <c r="K1010" s="417"/>
      <c r="L1010" s="417"/>
      <c r="M1010" s="417"/>
      <c r="N1010" s="417"/>
      <c r="O1010" s="417"/>
      <c r="P1010" s="421" t="s">
        <v>786</v>
      </c>
      <c r="Q1010" s="317"/>
      <c r="R1010" s="317"/>
      <c r="S1010" s="317"/>
      <c r="T1010" s="317"/>
      <c r="U1010" s="317"/>
      <c r="V1010" s="317"/>
      <c r="W1010" s="317"/>
      <c r="X1010" s="317"/>
      <c r="Y1010" s="318">
        <v>2.97</v>
      </c>
      <c r="Z1010" s="319"/>
      <c r="AA1010" s="319"/>
      <c r="AB1010" s="320"/>
      <c r="AC1010" s="322" t="s">
        <v>364</v>
      </c>
      <c r="AD1010" s="323"/>
      <c r="AE1010" s="323"/>
      <c r="AF1010" s="323"/>
      <c r="AG1010" s="323"/>
      <c r="AH1010" s="418">
        <v>1</v>
      </c>
      <c r="AI1010" s="419"/>
      <c r="AJ1010" s="419"/>
      <c r="AK1010" s="419"/>
      <c r="AL1010" s="326">
        <v>84.6</v>
      </c>
      <c r="AM1010" s="327"/>
      <c r="AN1010" s="327"/>
      <c r="AO1010" s="328"/>
      <c r="AP1010" s="321" t="s">
        <v>774</v>
      </c>
      <c r="AQ1010" s="321"/>
      <c r="AR1010" s="321"/>
      <c r="AS1010" s="321"/>
      <c r="AT1010" s="321"/>
      <c r="AU1010" s="321"/>
      <c r="AV1010" s="321"/>
      <c r="AW1010" s="321"/>
      <c r="AX1010" s="321"/>
      <c r="AY1010">
        <f t="shared" si="122"/>
        <v>1</v>
      </c>
    </row>
    <row r="1011" spans="1:51" ht="30" customHeight="1" x14ac:dyDescent="0.2">
      <c r="A1011" s="401">
        <v>2</v>
      </c>
      <c r="B1011" s="401">
        <v>1</v>
      </c>
      <c r="C1011" s="420" t="s">
        <v>784</v>
      </c>
      <c r="D1011" s="415"/>
      <c r="E1011" s="415"/>
      <c r="F1011" s="415"/>
      <c r="G1011" s="415"/>
      <c r="H1011" s="415"/>
      <c r="I1011" s="415"/>
      <c r="J1011" s="416">
        <v>9010001020285</v>
      </c>
      <c r="K1011" s="417"/>
      <c r="L1011" s="417"/>
      <c r="M1011" s="417"/>
      <c r="N1011" s="417"/>
      <c r="O1011" s="417"/>
      <c r="P1011" s="421" t="s">
        <v>787</v>
      </c>
      <c r="Q1011" s="317"/>
      <c r="R1011" s="317"/>
      <c r="S1011" s="317"/>
      <c r="T1011" s="317"/>
      <c r="U1011" s="317"/>
      <c r="V1011" s="317"/>
      <c r="W1011" s="317"/>
      <c r="X1011" s="317"/>
      <c r="Y1011" s="318">
        <v>2.8050000000000002</v>
      </c>
      <c r="Z1011" s="319"/>
      <c r="AA1011" s="319"/>
      <c r="AB1011" s="320"/>
      <c r="AC1011" s="322" t="s">
        <v>364</v>
      </c>
      <c r="AD1011" s="323"/>
      <c r="AE1011" s="323"/>
      <c r="AF1011" s="323"/>
      <c r="AG1011" s="323"/>
      <c r="AH1011" s="418">
        <v>2</v>
      </c>
      <c r="AI1011" s="419"/>
      <c r="AJ1011" s="419"/>
      <c r="AK1011" s="419"/>
      <c r="AL1011" s="326">
        <v>64.7</v>
      </c>
      <c r="AM1011" s="327"/>
      <c r="AN1011" s="327"/>
      <c r="AO1011" s="328"/>
      <c r="AP1011" s="321" t="s">
        <v>774</v>
      </c>
      <c r="AQ1011" s="321"/>
      <c r="AR1011" s="321"/>
      <c r="AS1011" s="321"/>
      <c r="AT1011" s="321"/>
      <c r="AU1011" s="321"/>
      <c r="AV1011" s="321"/>
      <c r="AW1011" s="321"/>
      <c r="AX1011" s="321"/>
      <c r="AY1011">
        <f>COUNTA($C$1011)</f>
        <v>1</v>
      </c>
    </row>
    <row r="1012" spans="1:51" ht="30" customHeight="1" x14ac:dyDescent="0.2">
      <c r="A1012" s="401">
        <v>3</v>
      </c>
      <c r="B1012" s="401">
        <v>1</v>
      </c>
      <c r="C1012" s="420" t="s">
        <v>784</v>
      </c>
      <c r="D1012" s="415"/>
      <c r="E1012" s="415"/>
      <c r="F1012" s="415"/>
      <c r="G1012" s="415"/>
      <c r="H1012" s="415"/>
      <c r="I1012" s="415"/>
      <c r="J1012" s="416">
        <v>9010001020285</v>
      </c>
      <c r="K1012" s="417"/>
      <c r="L1012" s="417"/>
      <c r="M1012" s="417"/>
      <c r="N1012" s="417"/>
      <c r="O1012" s="417"/>
      <c r="P1012" s="421" t="s">
        <v>785</v>
      </c>
      <c r="Q1012" s="317"/>
      <c r="R1012" s="317"/>
      <c r="S1012" s="317"/>
      <c r="T1012" s="317"/>
      <c r="U1012" s="317"/>
      <c r="V1012" s="317"/>
      <c r="W1012" s="317"/>
      <c r="X1012" s="317"/>
      <c r="Y1012" s="318">
        <v>2.7170000000000001</v>
      </c>
      <c r="Z1012" s="319"/>
      <c r="AA1012" s="319"/>
      <c r="AB1012" s="320"/>
      <c r="AC1012" s="322" t="s">
        <v>364</v>
      </c>
      <c r="AD1012" s="323"/>
      <c r="AE1012" s="323"/>
      <c r="AF1012" s="323"/>
      <c r="AG1012" s="323"/>
      <c r="AH1012" s="324">
        <v>1</v>
      </c>
      <c r="AI1012" s="325"/>
      <c r="AJ1012" s="325"/>
      <c r="AK1012" s="325"/>
      <c r="AL1012" s="326">
        <v>73.599999999999994</v>
      </c>
      <c r="AM1012" s="327"/>
      <c r="AN1012" s="327"/>
      <c r="AO1012" s="328"/>
      <c r="AP1012" s="321" t="s">
        <v>775</v>
      </c>
      <c r="AQ1012" s="321"/>
      <c r="AR1012" s="321"/>
      <c r="AS1012" s="321"/>
      <c r="AT1012" s="321"/>
      <c r="AU1012" s="321"/>
      <c r="AV1012" s="321"/>
      <c r="AW1012" s="321"/>
      <c r="AX1012" s="321"/>
      <c r="AY1012">
        <f>COUNTA($C$1012)</f>
        <v>1</v>
      </c>
    </row>
    <row r="1013" spans="1:51" ht="30" customHeight="1" x14ac:dyDescent="0.2">
      <c r="A1013" s="401">
        <v>4</v>
      </c>
      <c r="B1013" s="401">
        <v>1</v>
      </c>
      <c r="C1013" s="420" t="s">
        <v>797</v>
      </c>
      <c r="D1013" s="415"/>
      <c r="E1013" s="415"/>
      <c r="F1013" s="415"/>
      <c r="G1013" s="415"/>
      <c r="H1013" s="415"/>
      <c r="I1013" s="415"/>
      <c r="J1013" s="416">
        <v>8020001022678</v>
      </c>
      <c r="K1013" s="417"/>
      <c r="L1013" s="417"/>
      <c r="M1013" s="417"/>
      <c r="N1013" s="417"/>
      <c r="O1013" s="417"/>
      <c r="P1013" s="421" t="s">
        <v>792</v>
      </c>
      <c r="Q1013" s="317"/>
      <c r="R1013" s="317"/>
      <c r="S1013" s="317"/>
      <c r="T1013" s="317"/>
      <c r="U1013" s="317"/>
      <c r="V1013" s="317"/>
      <c r="W1013" s="317"/>
      <c r="X1013" s="317"/>
      <c r="Y1013" s="318">
        <v>2.9590000000000001</v>
      </c>
      <c r="Z1013" s="319"/>
      <c r="AA1013" s="319"/>
      <c r="AB1013" s="320"/>
      <c r="AC1013" s="322" t="s">
        <v>364</v>
      </c>
      <c r="AD1013" s="323"/>
      <c r="AE1013" s="323"/>
      <c r="AF1013" s="323"/>
      <c r="AG1013" s="323"/>
      <c r="AH1013" s="324">
        <v>4</v>
      </c>
      <c r="AI1013" s="325"/>
      <c r="AJ1013" s="325"/>
      <c r="AK1013" s="325"/>
      <c r="AL1013" s="326">
        <v>83</v>
      </c>
      <c r="AM1013" s="327"/>
      <c r="AN1013" s="327"/>
      <c r="AO1013" s="328"/>
      <c r="AP1013" s="321" t="s">
        <v>774</v>
      </c>
      <c r="AQ1013" s="321"/>
      <c r="AR1013" s="321"/>
      <c r="AS1013" s="321"/>
      <c r="AT1013" s="321"/>
      <c r="AU1013" s="321"/>
      <c r="AV1013" s="321"/>
      <c r="AW1013" s="321"/>
      <c r="AX1013" s="321"/>
      <c r="AY1013">
        <f>COUNTA($C$1013)</f>
        <v>1</v>
      </c>
    </row>
    <row r="1014" spans="1:51" ht="30" customHeight="1" x14ac:dyDescent="0.2">
      <c r="A1014" s="401">
        <v>5</v>
      </c>
      <c r="B1014" s="401">
        <v>1</v>
      </c>
      <c r="C1014" s="420" t="s">
        <v>788</v>
      </c>
      <c r="D1014" s="415"/>
      <c r="E1014" s="415"/>
      <c r="F1014" s="415"/>
      <c r="G1014" s="415"/>
      <c r="H1014" s="415"/>
      <c r="I1014" s="415"/>
      <c r="J1014" s="416">
        <v>8020001022678</v>
      </c>
      <c r="K1014" s="417"/>
      <c r="L1014" s="417"/>
      <c r="M1014" s="417"/>
      <c r="N1014" s="417"/>
      <c r="O1014" s="417"/>
      <c r="P1014" s="421" t="s">
        <v>789</v>
      </c>
      <c r="Q1014" s="317"/>
      <c r="R1014" s="317"/>
      <c r="S1014" s="317"/>
      <c r="T1014" s="317"/>
      <c r="U1014" s="317"/>
      <c r="V1014" s="317"/>
      <c r="W1014" s="317"/>
      <c r="X1014" s="317"/>
      <c r="Y1014" s="318">
        <v>2.7240000000000002</v>
      </c>
      <c r="Z1014" s="319"/>
      <c r="AA1014" s="319"/>
      <c r="AB1014" s="320"/>
      <c r="AC1014" s="322" t="s">
        <v>364</v>
      </c>
      <c r="AD1014" s="323"/>
      <c r="AE1014" s="323"/>
      <c r="AF1014" s="323"/>
      <c r="AG1014" s="323"/>
      <c r="AH1014" s="324">
        <v>3</v>
      </c>
      <c r="AI1014" s="325"/>
      <c r="AJ1014" s="325"/>
      <c r="AK1014" s="325"/>
      <c r="AL1014" s="326">
        <v>82</v>
      </c>
      <c r="AM1014" s="327"/>
      <c r="AN1014" s="327"/>
      <c r="AO1014" s="328"/>
      <c r="AP1014" s="321" t="s">
        <v>776</v>
      </c>
      <c r="AQ1014" s="321"/>
      <c r="AR1014" s="321"/>
      <c r="AS1014" s="321"/>
      <c r="AT1014" s="321"/>
      <c r="AU1014" s="321"/>
      <c r="AV1014" s="321"/>
      <c r="AW1014" s="321"/>
      <c r="AX1014" s="321"/>
      <c r="AY1014">
        <f>COUNTA($C$1015)</f>
        <v>1</v>
      </c>
    </row>
    <row r="1015" spans="1:51" ht="30" customHeight="1" x14ac:dyDescent="0.2">
      <c r="A1015" s="401">
        <v>6</v>
      </c>
      <c r="B1015" s="401">
        <v>1</v>
      </c>
      <c r="C1015" s="420" t="s">
        <v>830</v>
      </c>
      <c r="D1015" s="415"/>
      <c r="E1015" s="415"/>
      <c r="F1015" s="415"/>
      <c r="G1015" s="415"/>
      <c r="H1015" s="415"/>
      <c r="I1015" s="415"/>
      <c r="J1015" s="416">
        <v>5011201001599</v>
      </c>
      <c r="K1015" s="417"/>
      <c r="L1015" s="417"/>
      <c r="M1015" s="417"/>
      <c r="N1015" s="417"/>
      <c r="O1015" s="417"/>
      <c r="P1015" s="421" t="s">
        <v>790</v>
      </c>
      <c r="Q1015" s="317"/>
      <c r="R1015" s="317"/>
      <c r="S1015" s="317"/>
      <c r="T1015" s="317"/>
      <c r="U1015" s="317"/>
      <c r="V1015" s="317"/>
      <c r="W1015" s="317"/>
      <c r="X1015" s="317"/>
      <c r="Y1015" s="318">
        <v>4.18</v>
      </c>
      <c r="Z1015" s="319"/>
      <c r="AA1015" s="319"/>
      <c r="AB1015" s="320"/>
      <c r="AC1015" s="322" t="s">
        <v>366</v>
      </c>
      <c r="AD1015" s="323"/>
      <c r="AE1015" s="323"/>
      <c r="AF1015" s="323"/>
      <c r="AG1015" s="323"/>
      <c r="AH1015" s="324">
        <v>3</v>
      </c>
      <c r="AI1015" s="325"/>
      <c r="AJ1015" s="325"/>
      <c r="AK1015" s="325"/>
      <c r="AL1015" s="326" t="s">
        <v>772</v>
      </c>
      <c r="AM1015" s="327"/>
      <c r="AN1015" s="327"/>
      <c r="AO1015" s="328"/>
      <c r="AP1015" s="321" t="s">
        <v>777</v>
      </c>
      <c r="AQ1015" s="321"/>
      <c r="AR1015" s="321"/>
      <c r="AS1015" s="321"/>
      <c r="AT1015" s="321"/>
      <c r="AU1015" s="321"/>
      <c r="AV1015" s="321"/>
      <c r="AW1015" s="321"/>
      <c r="AX1015" s="321"/>
      <c r="AY1015">
        <f>COUNTA(#REF!)</f>
        <v>1</v>
      </c>
    </row>
    <row r="1016" spans="1:51" ht="30" customHeight="1" x14ac:dyDescent="0.2">
      <c r="A1016" s="401">
        <v>7</v>
      </c>
      <c r="B1016" s="401">
        <v>1</v>
      </c>
      <c r="C1016" s="420" t="s">
        <v>831</v>
      </c>
      <c r="D1016" s="415"/>
      <c r="E1016" s="415"/>
      <c r="F1016" s="415"/>
      <c r="G1016" s="415"/>
      <c r="H1016" s="415"/>
      <c r="I1016" s="415"/>
      <c r="J1016" s="416">
        <v>9120001077653</v>
      </c>
      <c r="K1016" s="417"/>
      <c r="L1016" s="417"/>
      <c r="M1016" s="417"/>
      <c r="N1016" s="417"/>
      <c r="O1016" s="417"/>
      <c r="P1016" s="421" t="s">
        <v>791</v>
      </c>
      <c r="Q1016" s="317"/>
      <c r="R1016" s="317"/>
      <c r="S1016" s="317"/>
      <c r="T1016" s="317"/>
      <c r="U1016" s="317"/>
      <c r="V1016" s="317"/>
      <c r="W1016" s="317"/>
      <c r="X1016" s="317"/>
      <c r="Y1016" s="318">
        <v>3.6909999999999998</v>
      </c>
      <c r="Z1016" s="319"/>
      <c r="AA1016" s="319"/>
      <c r="AB1016" s="320"/>
      <c r="AC1016" s="322" t="s">
        <v>364</v>
      </c>
      <c r="AD1016" s="323"/>
      <c r="AE1016" s="323"/>
      <c r="AF1016" s="323"/>
      <c r="AG1016" s="323"/>
      <c r="AH1016" s="324">
        <v>2</v>
      </c>
      <c r="AI1016" s="325"/>
      <c r="AJ1016" s="325"/>
      <c r="AK1016" s="325"/>
      <c r="AL1016" s="326" t="s">
        <v>773</v>
      </c>
      <c r="AM1016" s="327"/>
      <c r="AN1016" s="327"/>
      <c r="AO1016" s="328"/>
      <c r="AP1016" s="321" t="s">
        <v>775</v>
      </c>
      <c r="AQ1016" s="321"/>
      <c r="AR1016" s="321"/>
      <c r="AS1016" s="321"/>
      <c r="AT1016" s="321"/>
      <c r="AU1016" s="321"/>
      <c r="AV1016" s="321"/>
      <c r="AW1016" s="321"/>
      <c r="AX1016" s="321"/>
      <c r="AY1016">
        <f>COUNTA($C$1016)</f>
        <v>1</v>
      </c>
    </row>
    <row r="1017" spans="1:51" ht="30" customHeight="1" x14ac:dyDescent="0.2">
      <c r="A1017" s="401">
        <v>8</v>
      </c>
      <c r="B1017" s="401">
        <v>1</v>
      </c>
      <c r="C1017" s="420" t="s">
        <v>796</v>
      </c>
      <c r="D1017" s="415"/>
      <c r="E1017" s="415"/>
      <c r="F1017" s="415"/>
      <c r="G1017" s="415"/>
      <c r="H1017" s="415"/>
      <c r="I1017" s="415"/>
      <c r="J1017" s="416">
        <v>8020001041835</v>
      </c>
      <c r="K1017" s="417"/>
      <c r="L1017" s="417"/>
      <c r="M1017" s="417"/>
      <c r="N1017" s="417"/>
      <c r="O1017" s="417"/>
      <c r="P1017" s="421" t="s">
        <v>793</v>
      </c>
      <c r="Q1017" s="317"/>
      <c r="R1017" s="317"/>
      <c r="S1017" s="317"/>
      <c r="T1017" s="317"/>
      <c r="U1017" s="317"/>
      <c r="V1017" s="317"/>
      <c r="W1017" s="317"/>
      <c r="X1017" s="317"/>
      <c r="Y1017" s="318">
        <v>3.3</v>
      </c>
      <c r="Z1017" s="319"/>
      <c r="AA1017" s="319"/>
      <c r="AB1017" s="320"/>
      <c r="AC1017" s="322" t="s">
        <v>364</v>
      </c>
      <c r="AD1017" s="323"/>
      <c r="AE1017" s="323"/>
      <c r="AF1017" s="323"/>
      <c r="AG1017" s="323"/>
      <c r="AH1017" s="324">
        <v>3</v>
      </c>
      <c r="AI1017" s="325"/>
      <c r="AJ1017" s="325"/>
      <c r="AK1017" s="325"/>
      <c r="AL1017" s="326">
        <v>97.7</v>
      </c>
      <c r="AM1017" s="327"/>
      <c r="AN1017" s="327"/>
      <c r="AO1017" s="328"/>
      <c r="AP1017" s="321" t="s">
        <v>774</v>
      </c>
      <c r="AQ1017" s="321"/>
      <c r="AR1017" s="321"/>
      <c r="AS1017" s="321"/>
      <c r="AT1017" s="321"/>
      <c r="AU1017" s="321"/>
      <c r="AV1017" s="321"/>
      <c r="AW1017" s="321"/>
      <c r="AX1017" s="321"/>
      <c r="AY1017">
        <f>COUNTA($C$1017)</f>
        <v>1</v>
      </c>
    </row>
    <row r="1018" spans="1:51" ht="30" customHeight="1" x14ac:dyDescent="0.2">
      <c r="A1018" s="401">
        <v>9</v>
      </c>
      <c r="B1018" s="401">
        <v>1</v>
      </c>
      <c r="C1018" s="420" t="s">
        <v>832</v>
      </c>
      <c r="D1018" s="415"/>
      <c r="E1018" s="415"/>
      <c r="F1018" s="415"/>
      <c r="G1018" s="415"/>
      <c r="H1018" s="415"/>
      <c r="I1018" s="415"/>
      <c r="J1018" s="416">
        <v>5240001006942</v>
      </c>
      <c r="K1018" s="417"/>
      <c r="L1018" s="417"/>
      <c r="M1018" s="417"/>
      <c r="N1018" s="417"/>
      <c r="O1018" s="417"/>
      <c r="P1018" s="421" t="s">
        <v>794</v>
      </c>
      <c r="Q1018" s="317"/>
      <c r="R1018" s="317"/>
      <c r="S1018" s="317"/>
      <c r="T1018" s="317"/>
      <c r="U1018" s="317"/>
      <c r="V1018" s="317"/>
      <c r="W1018" s="317"/>
      <c r="X1018" s="317"/>
      <c r="Y1018" s="318">
        <v>3.0579999999999998</v>
      </c>
      <c r="Z1018" s="319"/>
      <c r="AA1018" s="319"/>
      <c r="AB1018" s="320"/>
      <c r="AC1018" s="322" t="s">
        <v>364</v>
      </c>
      <c r="AD1018" s="323"/>
      <c r="AE1018" s="323"/>
      <c r="AF1018" s="323"/>
      <c r="AG1018" s="323"/>
      <c r="AH1018" s="324">
        <v>3</v>
      </c>
      <c r="AI1018" s="325"/>
      <c r="AJ1018" s="325"/>
      <c r="AK1018" s="325"/>
      <c r="AL1018" s="326">
        <v>89.7</v>
      </c>
      <c r="AM1018" s="327"/>
      <c r="AN1018" s="327"/>
      <c r="AO1018" s="328"/>
      <c r="AP1018" s="321" t="s">
        <v>774</v>
      </c>
      <c r="AQ1018" s="321"/>
      <c r="AR1018" s="321"/>
      <c r="AS1018" s="321"/>
      <c r="AT1018" s="321"/>
      <c r="AU1018" s="321"/>
      <c r="AV1018" s="321"/>
      <c r="AW1018" s="321"/>
      <c r="AX1018" s="321"/>
      <c r="AY1018">
        <f>COUNTA($C$1018)</f>
        <v>1</v>
      </c>
    </row>
    <row r="1019" spans="1:51" ht="30" customHeight="1" x14ac:dyDescent="0.2">
      <c r="A1019" s="401">
        <v>10</v>
      </c>
      <c r="B1019" s="401">
        <v>1</v>
      </c>
      <c r="C1019" s="420" t="s">
        <v>833</v>
      </c>
      <c r="D1019" s="415"/>
      <c r="E1019" s="415"/>
      <c r="F1019" s="415"/>
      <c r="G1019" s="415"/>
      <c r="H1019" s="415"/>
      <c r="I1019" s="415"/>
      <c r="J1019" s="416">
        <v>4010401004900</v>
      </c>
      <c r="K1019" s="417"/>
      <c r="L1019" s="417"/>
      <c r="M1019" s="417"/>
      <c r="N1019" s="417"/>
      <c r="O1019" s="417"/>
      <c r="P1019" s="421" t="s">
        <v>795</v>
      </c>
      <c r="Q1019" s="317"/>
      <c r="R1019" s="317"/>
      <c r="S1019" s="317"/>
      <c r="T1019" s="317"/>
      <c r="U1019" s="317"/>
      <c r="V1019" s="317"/>
      <c r="W1019" s="317"/>
      <c r="X1019" s="317"/>
      <c r="Y1019" s="318">
        <v>2.464</v>
      </c>
      <c r="Z1019" s="319"/>
      <c r="AA1019" s="319"/>
      <c r="AB1019" s="320"/>
      <c r="AC1019" s="322" t="s">
        <v>364</v>
      </c>
      <c r="AD1019" s="323"/>
      <c r="AE1019" s="323"/>
      <c r="AF1019" s="323"/>
      <c r="AG1019" s="323"/>
      <c r="AH1019" s="324">
        <v>1</v>
      </c>
      <c r="AI1019" s="325"/>
      <c r="AJ1019" s="325"/>
      <c r="AK1019" s="325"/>
      <c r="AL1019" s="326">
        <v>59.7</v>
      </c>
      <c r="AM1019" s="327"/>
      <c r="AN1019" s="327"/>
      <c r="AO1019" s="328"/>
      <c r="AP1019" s="321" t="s">
        <v>774</v>
      </c>
      <c r="AQ1019" s="321"/>
      <c r="AR1019" s="321"/>
      <c r="AS1019" s="321"/>
      <c r="AT1019" s="321"/>
      <c r="AU1019" s="321"/>
      <c r="AV1019" s="321"/>
      <c r="AW1019" s="321"/>
      <c r="AX1019" s="321"/>
      <c r="AY1019">
        <f>COUNTA($C$1019)</f>
        <v>1</v>
      </c>
    </row>
    <row r="1020" spans="1:51" ht="30" hidden="1" customHeight="1" x14ac:dyDescent="0.2">
      <c r="A1020" s="401">
        <v>11</v>
      </c>
      <c r="B1020" s="401">
        <v>1</v>
      </c>
      <c r="C1020" s="420"/>
      <c r="D1020" s="415"/>
      <c r="E1020" s="415"/>
      <c r="F1020" s="415"/>
      <c r="G1020" s="415"/>
      <c r="H1020" s="415"/>
      <c r="I1020" s="415"/>
      <c r="J1020" s="416"/>
      <c r="K1020" s="417"/>
      <c r="L1020" s="417"/>
      <c r="M1020" s="417"/>
      <c r="N1020" s="417"/>
      <c r="O1020" s="417"/>
      <c r="P1020" s="421"/>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20"/>
      <c r="D1021" s="415"/>
      <c r="E1021" s="415"/>
      <c r="F1021" s="415"/>
      <c r="G1021" s="415"/>
      <c r="H1021" s="415"/>
      <c r="I1021" s="415"/>
      <c r="J1021" s="416"/>
      <c r="K1021" s="417"/>
      <c r="L1021" s="417"/>
      <c r="M1021" s="417"/>
      <c r="N1021" s="417"/>
      <c r="O1021" s="417"/>
      <c r="P1021" s="421"/>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296</v>
      </c>
      <c r="K1042" s="109"/>
      <c r="L1042" s="109"/>
      <c r="M1042" s="109"/>
      <c r="N1042" s="109"/>
      <c r="O1042" s="109"/>
      <c r="P1042" s="335" t="s">
        <v>243</v>
      </c>
      <c r="Q1042" s="335"/>
      <c r="R1042" s="335"/>
      <c r="S1042" s="335"/>
      <c r="T1042" s="335"/>
      <c r="U1042" s="335"/>
      <c r="V1042" s="335"/>
      <c r="W1042" s="335"/>
      <c r="X1042" s="335"/>
      <c r="Y1042" s="345" t="s">
        <v>294</v>
      </c>
      <c r="Z1042" s="346"/>
      <c r="AA1042" s="346"/>
      <c r="AB1042" s="346"/>
      <c r="AC1042" s="277" t="s">
        <v>333</v>
      </c>
      <c r="AD1042" s="277"/>
      <c r="AE1042" s="277"/>
      <c r="AF1042" s="277"/>
      <c r="AG1042" s="277"/>
      <c r="AH1042" s="345" t="s">
        <v>359</v>
      </c>
      <c r="AI1042" s="347"/>
      <c r="AJ1042" s="347"/>
      <c r="AK1042" s="347"/>
      <c r="AL1042" s="347" t="s">
        <v>21</v>
      </c>
      <c r="AM1042" s="347"/>
      <c r="AN1042" s="347"/>
      <c r="AO1042" s="422"/>
      <c r="AP1042" s="423" t="s">
        <v>297</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296</v>
      </c>
      <c r="K1075" s="109"/>
      <c r="L1075" s="109"/>
      <c r="M1075" s="109"/>
      <c r="N1075" s="109"/>
      <c r="O1075" s="109"/>
      <c r="P1075" s="335" t="s">
        <v>243</v>
      </c>
      <c r="Q1075" s="335"/>
      <c r="R1075" s="335"/>
      <c r="S1075" s="335"/>
      <c r="T1075" s="335"/>
      <c r="U1075" s="335"/>
      <c r="V1075" s="335"/>
      <c r="W1075" s="335"/>
      <c r="X1075" s="335"/>
      <c r="Y1075" s="345" t="s">
        <v>294</v>
      </c>
      <c r="Z1075" s="346"/>
      <c r="AA1075" s="346"/>
      <c r="AB1075" s="346"/>
      <c r="AC1075" s="277" t="s">
        <v>333</v>
      </c>
      <c r="AD1075" s="277"/>
      <c r="AE1075" s="277"/>
      <c r="AF1075" s="277"/>
      <c r="AG1075" s="277"/>
      <c r="AH1075" s="345" t="s">
        <v>359</v>
      </c>
      <c r="AI1075" s="347"/>
      <c r="AJ1075" s="347"/>
      <c r="AK1075" s="347"/>
      <c r="AL1075" s="347" t="s">
        <v>21</v>
      </c>
      <c r="AM1075" s="347"/>
      <c r="AN1075" s="347"/>
      <c r="AO1075" s="422"/>
      <c r="AP1075" s="423" t="s">
        <v>297</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2">
      <c r="A1106" s="883" t="s">
        <v>324</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339</v>
      </c>
      <c r="AM1106" s="953"/>
      <c r="AN1106" s="953"/>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8" customHeight="1" x14ac:dyDescent="0.2">
      <c r="A1109" s="401"/>
      <c r="B1109" s="401"/>
      <c r="C1109" s="277" t="s">
        <v>262</v>
      </c>
      <c r="D1109" s="886"/>
      <c r="E1109" s="277" t="s">
        <v>261</v>
      </c>
      <c r="F1109" s="886"/>
      <c r="G1109" s="886"/>
      <c r="H1109" s="886"/>
      <c r="I1109" s="886"/>
      <c r="J1109" s="277" t="s">
        <v>296</v>
      </c>
      <c r="K1109" s="277"/>
      <c r="L1109" s="277"/>
      <c r="M1109" s="277"/>
      <c r="N1109" s="277"/>
      <c r="O1109" s="277"/>
      <c r="P1109" s="345" t="s">
        <v>27</v>
      </c>
      <c r="Q1109" s="345"/>
      <c r="R1109" s="345"/>
      <c r="S1109" s="345"/>
      <c r="T1109" s="345"/>
      <c r="U1109" s="345"/>
      <c r="V1109" s="345"/>
      <c r="W1109" s="345"/>
      <c r="X1109" s="345"/>
      <c r="Y1109" s="277" t="s">
        <v>298</v>
      </c>
      <c r="Z1109" s="886"/>
      <c r="AA1109" s="886"/>
      <c r="AB1109" s="886"/>
      <c r="AC1109" s="277" t="s">
        <v>244</v>
      </c>
      <c r="AD1109" s="277"/>
      <c r="AE1109" s="277"/>
      <c r="AF1109" s="277"/>
      <c r="AG1109" s="277"/>
      <c r="AH1109" s="345" t="s">
        <v>257</v>
      </c>
      <c r="AI1109" s="346"/>
      <c r="AJ1109" s="346"/>
      <c r="AK1109" s="346"/>
      <c r="AL1109" s="346" t="s">
        <v>21</v>
      </c>
      <c r="AM1109" s="346"/>
      <c r="AN1109" s="346"/>
      <c r="AO1109" s="889"/>
      <c r="AP1109" s="423" t="s">
        <v>325</v>
      </c>
      <c r="AQ1109" s="423"/>
      <c r="AR1109" s="423"/>
      <c r="AS1109" s="423"/>
      <c r="AT1109" s="423"/>
      <c r="AU1109" s="423"/>
      <c r="AV1109" s="423"/>
      <c r="AW1109" s="423"/>
      <c r="AX1109" s="423"/>
    </row>
    <row r="1110" spans="1:51" ht="30" customHeight="1" x14ac:dyDescent="0.2">
      <c r="A1110" s="401">
        <v>1</v>
      </c>
      <c r="B1110" s="401">
        <v>1</v>
      </c>
      <c r="C1110" s="888"/>
      <c r="D1110" s="888"/>
      <c r="E1110" s="887"/>
      <c r="F1110" s="887"/>
      <c r="G1110" s="887"/>
      <c r="H1110" s="887"/>
      <c r="I1110" s="887"/>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2">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2">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5:I1015"/>
    <mergeCell ref="J1015:O1015"/>
    <mergeCell ref="P1015:X1015"/>
    <mergeCell ref="Y1015:AB1015"/>
    <mergeCell ref="AC1014:AG1014"/>
    <mergeCell ref="AH1014:AK1014"/>
    <mergeCell ref="AL1014:AO1014"/>
    <mergeCell ref="AP1014:AX1014"/>
    <mergeCell ref="AC1015:AG1015"/>
    <mergeCell ref="AH1015:AK1015"/>
    <mergeCell ref="AL1015:AO1015"/>
    <mergeCell ref="AP1015:AX1015"/>
    <mergeCell ref="C1014:I1014"/>
    <mergeCell ref="J1014:O1014"/>
    <mergeCell ref="P1014:X1014"/>
    <mergeCell ref="Y1014:AB101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Y1013 Y1015">
    <cfRule type="expression" dxfId="2813" priority="14033">
      <formula>IF(RIGHT(TEXT(P14,"0.#"),1)=".",FALSE,TRUE)</formula>
    </cfRule>
    <cfRule type="expression" dxfId="2812" priority="14034">
      <formula>IF(RIGHT(TEXT(P14,"0.#"),1)=".",TRUE,FALSE)</formula>
    </cfRule>
  </conditionalFormatting>
  <conditionalFormatting sqref="AE32">
    <cfRule type="expression" dxfId="2811" priority="14023">
      <formula>IF(RIGHT(TEXT(AE32,"0.#"),1)=".",FALSE,TRUE)</formula>
    </cfRule>
    <cfRule type="expression" dxfId="2810" priority="14024">
      <formula>IF(RIGHT(TEXT(AE32,"0.#"),1)=".",TRUE,FALSE)</formula>
    </cfRule>
  </conditionalFormatting>
  <conditionalFormatting sqref="P18:AX18">
    <cfRule type="expression" dxfId="2809" priority="13909">
      <formula>IF(RIGHT(TEXT(P18,"0.#"),1)=".",FALSE,TRUE)</formula>
    </cfRule>
    <cfRule type="expression" dxfId="2808" priority="13910">
      <formula>IF(RIGHT(TEXT(P18,"0.#"),1)=".",TRUE,FALSE)</formula>
    </cfRule>
  </conditionalFormatting>
  <conditionalFormatting sqref="Y790">
    <cfRule type="expression" dxfId="2807" priority="13905">
      <formula>IF(RIGHT(TEXT(Y790,"0.#"),1)=".",FALSE,TRUE)</formula>
    </cfRule>
    <cfRule type="expression" dxfId="2806" priority="13906">
      <formula>IF(RIGHT(TEXT(Y790,"0.#"),1)=".",TRUE,FALSE)</formula>
    </cfRule>
  </conditionalFormatting>
  <conditionalFormatting sqref="Y799">
    <cfRule type="expression" dxfId="2805" priority="13901">
      <formula>IF(RIGHT(TEXT(Y799,"0.#"),1)=".",FALSE,TRUE)</formula>
    </cfRule>
    <cfRule type="expression" dxfId="2804" priority="13902">
      <formula>IF(RIGHT(TEXT(Y799,"0.#"),1)=".",TRUE,FALSE)</formula>
    </cfRule>
  </conditionalFormatting>
  <conditionalFormatting sqref="Y830:Y837 Y828 Y817:Y824 Y815 Y804:Y811 Y802">
    <cfRule type="expression" dxfId="2803" priority="13683">
      <formula>IF(RIGHT(TEXT(Y802,"0.#"),1)=".",FALSE,TRUE)</formula>
    </cfRule>
    <cfRule type="expression" dxfId="2802" priority="13684">
      <formula>IF(RIGHT(TEXT(Y802,"0.#"),1)=".",TRUE,FALSE)</formula>
    </cfRule>
  </conditionalFormatting>
  <conditionalFormatting sqref="P16:AQ17 P15:AX15 P13:AX13">
    <cfRule type="expression" dxfId="2801" priority="13731">
      <formula>IF(RIGHT(TEXT(P13,"0.#"),1)=".",FALSE,TRUE)</formula>
    </cfRule>
    <cfRule type="expression" dxfId="2800" priority="13732">
      <formula>IF(RIGHT(TEXT(P13,"0.#"),1)=".",TRUE,FALSE)</formula>
    </cfRule>
  </conditionalFormatting>
  <conditionalFormatting sqref="P19:AJ19">
    <cfRule type="expression" dxfId="2799" priority="13729">
      <formula>IF(RIGHT(TEXT(P19,"0.#"),1)=".",FALSE,TRUE)</formula>
    </cfRule>
    <cfRule type="expression" dxfId="2798" priority="13730">
      <formula>IF(RIGHT(TEXT(P19,"0.#"),1)=".",TRUE,FALSE)</formula>
    </cfRule>
  </conditionalFormatting>
  <conditionalFormatting sqref="AE101 AQ101">
    <cfRule type="expression" dxfId="2797" priority="13721">
      <formula>IF(RIGHT(TEXT(AE101,"0.#"),1)=".",FALSE,TRUE)</formula>
    </cfRule>
    <cfRule type="expression" dxfId="2796" priority="13722">
      <formula>IF(RIGHT(TEXT(AE101,"0.#"),1)=".",TRUE,FALSE)</formula>
    </cfRule>
  </conditionalFormatting>
  <conditionalFormatting sqref="Y791:Y798 Y789">
    <cfRule type="expression" dxfId="2795" priority="13707">
      <formula>IF(RIGHT(TEXT(Y789,"0.#"),1)=".",FALSE,TRUE)</formula>
    </cfRule>
    <cfRule type="expression" dxfId="2794" priority="13708">
      <formula>IF(RIGHT(TEXT(Y789,"0.#"),1)=".",TRUE,FALSE)</formula>
    </cfRule>
  </conditionalFormatting>
  <conditionalFormatting sqref="AU790">
    <cfRule type="expression" dxfId="2793" priority="13705">
      <formula>IF(RIGHT(TEXT(AU790,"0.#"),1)=".",FALSE,TRUE)</formula>
    </cfRule>
    <cfRule type="expression" dxfId="2792" priority="13706">
      <formula>IF(RIGHT(TEXT(AU790,"0.#"),1)=".",TRUE,FALSE)</formula>
    </cfRule>
  </conditionalFormatting>
  <conditionalFormatting sqref="AU799">
    <cfRule type="expression" dxfId="2791" priority="13703">
      <formula>IF(RIGHT(TEXT(AU799,"0.#"),1)=".",FALSE,TRUE)</formula>
    </cfRule>
    <cfRule type="expression" dxfId="2790" priority="13704">
      <formula>IF(RIGHT(TEXT(AU799,"0.#"),1)=".",TRUE,FALSE)</formula>
    </cfRule>
  </conditionalFormatting>
  <conditionalFormatting sqref="AU791:AU798 AU789">
    <cfRule type="expression" dxfId="2789" priority="13701">
      <formula>IF(RIGHT(TEXT(AU789,"0.#"),1)=".",FALSE,TRUE)</formula>
    </cfRule>
    <cfRule type="expression" dxfId="2788" priority="13702">
      <formula>IF(RIGHT(TEXT(AU789,"0.#"),1)=".",TRUE,FALSE)</formula>
    </cfRule>
  </conditionalFormatting>
  <conditionalFormatting sqref="Y829 Y816 Y803">
    <cfRule type="expression" dxfId="2787" priority="13687">
      <formula>IF(RIGHT(TEXT(Y803,"0.#"),1)=".",FALSE,TRUE)</formula>
    </cfRule>
    <cfRule type="expression" dxfId="2786" priority="13688">
      <formula>IF(RIGHT(TEXT(Y803,"0.#"),1)=".",TRUE,FALSE)</formula>
    </cfRule>
  </conditionalFormatting>
  <conditionalFormatting sqref="Y838 Y825 Y812">
    <cfRule type="expression" dxfId="2785" priority="13685">
      <formula>IF(RIGHT(TEXT(Y812,"0.#"),1)=".",FALSE,TRUE)</formula>
    </cfRule>
    <cfRule type="expression" dxfId="2784" priority="13686">
      <formula>IF(RIGHT(TEXT(Y812,"0.#"),1)=".",TRUE,FALSE)</formula>
    </cfRule>
  </conditionalFormatting>
  <conditionalFormatting sqref="AU829 AU816 AU803">
    <cfRule type="expression" dxfId="2783" priority="13681">
      <formula>IF(RIGHT(TEXT(AU803,"0.#"),1)=".",FALSE,TRUE)</formula>
    </cfRule>
    <cfRule type="expression" dxfId="2782" priority="13682">
      <formula>IF(RIGHT(TEXT(AU803,"0.#"),1)=".",TRUE,FALSE)</formula>
    </cfRule>
  </conditionalFormatting>
  <conditionalFormatting sqref="AU838 AU825 AU812">
    <cfRule type="expression" dxfId="2781" priority="13679">
      <formula>IF(RIGHT(TEXT(AU812,"0.#"),1)=".",FALSE,TRUE)</formula>
    </cfRule>
    <cfRule type="expression" dxfId="2780" priority="13680">
      <formula>IF(RIGHT(TEXT(AU812,"0.#"),1)=".",TRUE,FALSE)</formula>
    </cfRule>
  </conditionalFormatting>
  <conditionalFormatting sqref="AU830:AU837 AU828 AU817:AU824 AU804:AU811 AU802">
    <cfRule type="expression" dxfId="2779" priority="13677">
      <formula>IF(RIGHT(TEXT(AU802,"0.#"),1)=".",FALSE,TRUE)</formula>
    </cfRule>
    <cfRule type="expression" dxfId="2778" priority="13678">
      <formula>IF(RIGHT(TEXT(AU802,"0.#"),1)=".",TRUE,FALSE)</formula>
    </cfRule>
  </conditionalFormatting>
  <conditionalFormatting sqref="AM87">
    <cfRule type="expression" dxfId="2777" priority="13331">
      <formula>IF(RIGHT(TEXT(AM87,"0.#"),1)=".",FALSE,TRUE)</formula>
    </cfRule>
    <cfRule type="expression" dxfId="2776" priority="13332">
      <formula>IF(RIGHT(TEXT(AM87,"0.#"),1)=".",TRUE,FALSE)</formula>
    </cfRule>
  </conditionalFormatting>
  <conditionalFormatting sqref="AE55">
    <cfRule type="expression" dxfId="2775" priority="13399">
      <formula>IF(RIGHT(TEXT(AE55,"0.#"),1)=".",FALSE,TRUE)</formula>
    </cfRule>
    <cfRule type="expression" dxfId="2774" priority="13400">
      <formula>IF(RIGHT(TEXT(AE55,"0.#"),1)=".",TRUE,FALSE)</formula>
    </cfRule>
  </conditionalFormatting>
  <conditionalFormatting sqref="AI55">
    <cfRule type="expression" dxfId="2773" priority="13397">
      <formula>IF(RIGHT(TEXT(AI55,"0.#"),1)=".",FALSE,TRUE)</formula>
    </cfRule>
    <cfRule type="expression" dxfId="2772" priority="13398">
      <formula>IF(RIGHT(TEXT(AI55,"0.#"),1)=".",TRUE,FALSE)</formula>
    </cfRule>
  </conditionalFormatting>
  <conditionalFormatting sqref="AM34">
    <cfRule type="expression" dxfId="2771" priority="13477">
      <formula>IF(RIGHT(TEXT(AM34,"0.#"),1)=".",FALSE,TRUE)</formula>
    </cfRule>
    <cfRule type="expression" dxfId="2770" priority="13478">
      <formula>IF(RIGHT(TEXT(AM34,"0.#"),1)=".",TRUE,FALSE)</formula>
    </cfRule>
  </conditionalFormatting>
  <conditionalFormatting sqref="AE33">
    <cfRule type="expression" dxfId="2769" priority="13491">
      <formula>IF(RIGHT(TEXT(AE33,"0.#"),1)=".",FALSE,TRUE)</formula>
    </cfRule>
    <cfRule type="expression" dxfId="2768" priority="13492">
      <formula>IF(RIGHT(TEXT(AE33,"0.#"),1)=".",TRUE,FALSE)</formula>
    </cfRule>
  </conditionalFormatting>
  <conditionalFormatting sqref="AE34">
    <cfRule type="expression" dxfId="2767" priority="13489">
      <formula>IF(RIGHT(TEXT(AE34,"0.#"),1)=".",FALSE,TRUE)</formula>
    </cfRule>
    <cfRule type="expression" dxfId="2766" priority="13490">
      <formula>IF(RIGHT(TEXT(AE34,"0.#"),1)=".",TRUE,FALSE)</formula>
    </cfRule>
  </conditionalFormatting>
  <conditionalFormatting sqref="AI34">
    <cfRule type="expression" dxfId="2765" priority="13487">
      <formula>IF(RIGHT(TEXT(AI34,"0.#"),1)=".",FALSE,TRUE)</formula>
    </cfRule>
    <cfRule type="expression" dxfId="2764" priority="13488">
      <formula>IF(RIGHT(TEXT(AI34,"0.#"),1)=".",TRUE,FALSE)</formula>
    </cfRule>
  </conditionalFormatting>
  <conditionalFormatting sqref="AI33">
    <cfRule type="expression" dxfId="2763" priority="13485">
      <formula>IF(RIGHT(TEXT(AI33,"0.#"),1)=".",FALSE,TRUE)</formula>
    </cfRule>
    <cfRule type="expression" dxfId="2762" priority="13486">
      <formula>IF(RIGHT(TEXT(AI33,"0.#"),1)=".",TRUE,FALSE)</formula>
    </cfRule>
  </conditionalFormatting>
  <conditionalFormatting sqref="AI32">
    <cfRule type="expression" dxfId="2761" priority="13483">
      <formula>IF(RIGHT(TEXT(AI32,"0.#"),1)=".",FALSE,TRUE)</formula>
    </cfRule>
    <cfRule type="expression" dxfId="2760" priority="13484">
      <formula>IF(RIGHT(TEXT(AI32,"0.#"),1)=".",TRUE,FALSE)</formula>
    </cfRule>
  </conditionalFormatting>
  <conditionalFormatting sqref="AM32">
    <cfRule type="expression" dxfId="2759" priority="13481">
      <formula>IF(RIGHT(TEXT(AM32,"0.#"),1)=".",FALSE,TRUE)</formula>
    </cfRule>
    <cfRule type="expression" dxfId="2758" priority="13482">
      <formula>IF(RIGHT(TEXT(AM32,"0.#"),1)=".",TRUE,FALSE)</formula>
    </cfRule>
  </conditionalFormatting>
  <conditionalFormatting sqref="AM33">
    <cfRule type="expression" dxfId="2757" priority="13479">
      <formula>IF(RIGHT(TEXT(AM33,"0.#"),1)=".",FALSE,TRUE)</formula>
    </cfRule>
    <cfRule type="expression" dxfId="2756" priority="13480">
      <formula>IF(RIGHT(TEXT(AM33,"0.#"),1)=".",TRUE,FALSE)</formula>
    </cfRule>
  </conditionalFormatting>
  <conditionalFormatting sqref="AQ32:AQ34">
    <cfRule type="expression" dxfId="2755" priority="13471">
      <formula>IF(RIGHT(TEXT(AQ32,"0.#"),1)=".",FALSE,TRUE)</formula>
    </cfRule>
    <cfRule type="expression" dxfId="2754" priority="13472">
      <formula>IF(RIGHT(TEXT(AQ32,"0.#"),1)=".",TRUE,FALSE)</formula>
    </cfRule>
  </conditionalFormatting>
  <conditionalFormatting sqref="AU32:AU34">
    <cfRule type="expression" dxfId="2753" priority="13469">
      <formula>IF(RIGHT(TEXT(AU32,"0.#"),1)=".",FALSE,TRUE)</formula>
    </cfRule>
    <cfRule type="expression" dxfId="2752" priority="13470">
      <formula>IF(RIGHT(TEXT(AU32,"0.#"),1)=".",TRUE,FALSE)</formula>
    </cfRule>
  </conditionalFormatting>
  <conditionalFormatting sqref="AE53">
    <cfRule type="expression" dxfId="2751" priority="13403">
      <formula>IF(RIGHT(TEXT(AE53,"0.#"),1)=".",FALSE,TRUE)</formula>
    </cfRule>
    <cfRule type="expression" dxfId="2750" priority="13404">
      <formula>IF(RIGHT(TEXT(AE53,"0.#"),1)=".",TRUE,FALSE)</formula>
    </cfRule>
  </conditionalFormatting>
  <conditionalFormatting sqref="AE54">
    <cfRule type="expression" dxfId="2749" priority="13401">
      <formula>IF(RIGHT(TEXT(AE54,"0.#"),1)=".",FALSE,TRUE)</formula>
    </cfRule>
    <cfRule type="expression" dxfId="2748" priority="13402">
      <formula>IF(RIGHT(TEXT(AE54,"0.#"),1)=".",TRUE,FALSE)</formula>
    </cfRule>
  </conditionalFormatting>
  <conditionalFormatting sqref="AI54">
    <cfRule type="expression" dxfId="2747" priority="13395">
      <formula>IF(RIGHT(TEXT(AI54,"0.#"),1)=".",FALSE,TRUE)</formula>
    </cfRule>
    <cfRule type="expression" dxfId="2746" priority="13396">
      <formula>IF(RIGHT(TEXT(AI54,"0.#"),1)=".",TRUE,FALSE)</formula>
    </cfRule>
  </conditionalFormatting>
  <conditionalFormatting sqref="AI53">
    <cfRule type="expression" dxfId="2745" priority="13393">
      <formula>IF(RIGHT(TEXT(AI53,"0.#"),1)=".",FALSE,TRUE)</formula>
    </cfRule>
    <cfRule type="expression" dxfId="2744" priority="13394">
      <formula>IF(RIGHT(TEXT(AI53,"0.#"),1)=".",TRUE,FALSE)</formula>
    </cfRule>
  </conditionalFormatting>
  <conditionalFormatting sqref="AM53">
    <cfRule type="expression" dxfId="2743" priority="13391">
      <formula>IF(RIGHT(TEXT(AM53,"0.#"),1)=".",FALSE,TRUE)</formula>
    </cfRule>
    <cfRule type="expression" dxfId="2742" priority="13392">
      <formula>IF(RIGHT(TEXT(AM53,"0.#"),1)=".",TRUE,FALSE)</formula>
    </cfRule>
  </conditionalFormatting>
  <conditionalFormatting sqref="AM54">
    <cfRule type="expression" dxfId="2741" priority="13389">
      <formula>IF(RIGHT(TEXT(AM54,"0.#"),1)=".",FALSE,TRUE)</formula>
    </cfRule>
    <cfRule type="expression" dxfId="2740" priority="13390">
      <formula>IF(RIGHT(TEXT(AM54,"0.#"),1)=".",TRUE,FALSE)</formula>
    </cfRule>
  </conditionalFormatting>
  <conditionalFormatting sqref="AM55">
    <cfRule type="expression" dxfId="2739" priority="13387">
      <formula>IF(RIGHT(TEXT(AM55,"0.#"),1)=".",FALSE,TRUE)</formula>
    </cfRule>
    <cfRule type="expression" dxfId="2738" priority="13388">
      <formula>IF(RIGHT(TEXT(AM55,"0.#"),1)=".",TRUE,FALSE)</formula>
    </cfRule>
  </conditionalFormatting>
  <conditionalFormatting sqref="AE60">
    <cfRule type="expression" dxfId="2737" priority="13373">
      <formula>IF(RIGHT(TEXT(AE60,"0.#"),1)=".",FALSE,TRUE)</formula>
    </cfRule>
    <cfRule type="expression" dxfId="2736" priority="13374">
      <formula>IF(RIGHT(TEXT(AE60,"0.#"),1)=".",TRUE,FALSE)</formula>
    </cfRule>
  </conditionalFormatting>
  <conditionalFormatting sqref="AE61">
    <cfRule type="expression" dxfId="2735" priority="13371">
      <formula>IF(RIGHT(TEXT(AE61,"0.#"),1)=".",FALSE,TRUE)</formula>
    </cfRule>
    <cfRule type="expression" dxfId="2734" priority="13372">
      <formula>IF(RIGHT(TEXT(AE61,"0.#"),1)=".",TRUE,FALSE)</formula>
    </cfRule>
  </conditionalFormatting>
  <conditionalFormatting sqref="AE62">
    <cfRule type="expression" dxfId="2733" priority="13369">
      <formula>IF(RIGHT(TEXT(AE62,"0.#"),1)=".",FALSE,TRUE)</formula>
    </cfRule>
    <cfRule type="expression" dxfId="2732" priority="13370">
      <formula>IF(RIGHT(TEXT(AE62,"0.#"),1)=".",TRUE,FALSE)</formula>
    </cfRule>
  </conditionalFormatting>
  <conditionalFormatting sqref="AI62">
    <cfRule type="expression" dxfId="2731" priority="13367">
      <formula>IF(RIGHT(TEXT(AI62,"0.#"),1)=".",FALSE,TRUE)</formula>
    </cfRule>
    <cfRule type="expression" dxfId="2730" priority="13368">
      <formula>IF(RIGHT(TEXT(AI62,"0.#"),1)=".",TRUE,FALSE)</formula>
    </cfRule>
  </conditionalFormatting>
  <conditionalFormatting sqref="AI61">
    <cfRule type="expression" dxfId="2729" priority="13365">
      <formula>IF(RIGHT(TEXT(AI61,"0.#"),1)=".",FALSE,TRUE)</formula>
    </cfRule>
    <cfRule type="expression" dxfId="2728" priority="13366">
      <formula>IF(RIGHT(TEXT(AI61,"0.#"),1)=".",TRUE,FALSE)</formula>
    </cfRule>
  </conditionalFormatting>
  <conditionalFormatting sqref="AI60">
    <cfRule type="expression" dxfId="2727" priority="13363">
      <formula>IF(RIGHT(TEXT(AI60,"0.#"),1)=".",FALSE,TRUE)</formula>
    </cfRule>
    <cfRule type="expression" dxfId="2726" priority="13364">
      <formula>IF(RIGHT(TEXT(AI60,"0.#"),1)=".",TRUE,FALSE)</formula>
    </cfRule>
  </conditionalFormatting>
  <conditionalFormatting sqref="AM60">
    <cfRule type="expression" dxfId="2725" priority="13361">
      <formula>IF(RIGHT(TEXT(AM60,"0.#"),1)=".",FALSE,TRUE)</formula>
    </cfRule>
    <cfRule type="expression" dxfId="2724" priority="13362">
      <formula>IF(RIGHT(TEXT(AM60,"0.#"),1)=".",TRUE,FALSE)</formula>
    </cfRule>
  </conditionalFormatting>
  <conditionalFormatting sqref="AM61">
    <cfRule type="expression" dxfId="2723" priority="13359">
      <formula>IF(RIGHT(TEXT(AM61,"0.#"),1)=".",FALSE,TRUE)</formula>
    </cfRule>
    <cfRule type="expression" dxfId="2722" priority="13360">
      <formula>IF(RIGHT(TEXT(AM61,"0.#"),1)=".",TRUE,FALSE)</formula>
    </cfRule>
  </conditionalFormatting>
  <conditionalFormatting sqref="AM62">
    <cfRule type="expression" dxfId="2721" priority="13357">
      <formula>IF(RIGHT(TEXT(AM62,"0.#"),1)=".",FALSE,TRUE)</formula>
    </cfRule>
    <cfRule type="expression" dxfId="2720" priority="13358">
      <formula>IF(RIGHT(TEXT(AM62,"0.#"),1)=".",TRUE,FALSE)</formula>
    </cfRule>
  </conditionalFormatting>
  <conditionalFormatting sqref="AE87">
    <cfRule type="expression" dxfId="2719" priority="13343">
      <formula>IF(RIGHT(TEXT(AE87,"0.#"),1)=".",FALSE,TRUE)</formula>
    </cfRule>
    <cfRule type="expression" dxfId="2718" priority="13344">
      <formula>IF(RIGHT(TEXT(AE87,"0.#"),1)=".",TRUE,FALSE)</formula>
    </cfRule>
  </conditionalFormatting>
  <conditionalFormatting sqref="AE88">
    <cfRule type="expression" dxfId="2717" priority="13341">
      <formula>IF(RIGHT(TEXT(AE88,"0.#"),1)=".",FALSE,TRUE)</formula>
    </cfRule>
    <cfRule type="expression" dxfId="2716" priority="13342">
      <formula>IF(RIGHT(TEXT(AE88,"0.#"),1)=".",TRUE,FALSE)</formula>
    </cfRule>
  </conditionalFormatting>
  <conditionalFormatting sqref="AE89">
    <cfRule type="expression" dxfId="2715" priority="13339">
      <formula>IF(RIGHT(TEXT(AE89,"0.#"),1)=".",FALSE,TRUE)</formula>
    </cfRule>
    <cfRule type="expression" dxfId="2714" priority="13340">
      <formula>IF(RIGHT(TEXT(AE89,"0.#"),1)=".",TRUE,FALSE)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E102">
    <cfRule type="expression" dxfId="2663" priority="13249">
      <formula>IF(RIGHT(TEXT(AE102,"0.#"),1)=".",FALSE,TRUE)</formula>
    </cfRule>
    <cfRule type="expression" dxfId="2662" priority="13250">
      <formula>IF(RIGHT(TEXT(AE102,"0.#"),1)=".",TRUE,FALSE)</formula>
    </cfRule>
  </conditionalFormatting>
  <conditionalFormatting sqref="AI102">
    <cfRule type="expression" dxfId="2661" priority="13247">
      <formula>IF(RIGHT(TEXT(AI102,"0.#"),1)=".",FALSE,TRUE)</formula>
    </cfRule>
    <cfRule type="expression" dxfId="2660" priority="13248">
      <formula>IF(RIGHT(TEXT(AI102,"0.#"),1)=".",TRUE,FALSE)</formula>
    </cfRule>
  </conditionalFormatting>
  <conditionalFormatting sqref="AM102">
    <cfRule type="expression" dxfId="2659" priority="13245">
      <formula>IF(RIGHT(TEXT(AM102,"0.#"),1)=".",FALSE,TRUE)</formula>
    </cfRule>
    <cfRule type="expression" dxfId="2658" priority="13246">
      <formula>IF(RIGHT(TEXT(AM102,"0.#"),1)=".",TRUE,FALSE)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E104">
    <cfRule type="expression" dxfId="2655" priority="13241">
      <formula>IF(RIGHT(TEXT(AE104,"0.#"),1)=".",FALSE,TRUE)</formula>
    </cfRule>
    <cfRule type="expression" dxfId="2654" priority="13242">
      <formula>IF(RIGHT(TEXT(AE104,"0.#"),1)=".",TRUE,FALSE)</formula>
    </cfRule>
  </conditionalFormatting>
  <conditionalFormatting sqref="AI104">
    <cfRule type="expression" dxfId="2653" priority="13239">
      <formula>IF(RIGHT(TEXT(AI104,"0.#"),1)=".",FALSE,TRUE)</formula>
    </cfRule>
    <cfRule type="expression" dxfId="2652" priority="13240">
      <formula>IF(RIGHT(TEXT(AI104,"0.#"),1)=".",TRUE,FALSE)</formula>
    </cfRule>
  </conditionalFormatting>
  <conditionalFormatting sqref="AM104">
    <cfRule type="expression" dxfId="2651" priority="13237">
      <formula>IF(RIGHT(TEXT(AM104,"0.#"),1)=".",FALSE,TRUE)</formula>
    </cfRule>
    <cfRule type="expression" dxfId="2650" priority="13238">
      <formula>IF(RIGHT(TEXT(AM104,"0.#"),1)=".",TRUE,FALSE)</formula>
    </cfRule>
  </conditionalFormatting>
  <conditionalFormatting sqref="AE105">
    <cfRule type="expression" dxfId="2649" priority="13235">
      <formula>IF(RIGHT(TEXT(AE105,"0.#"),1)=".",FALSE,TRUE)</formula>
    </cfRule>
    <cfRule type="expression" dxfId="2648" priority="13236">
      <formula>IF(RIGHT(TEXT(AE105,"0.#"),1)=".",TRUE,FALSE)</formula>
    </cfRule>
  </conditionalFormatting>
  <conditionalFormatting sqref="AI105">
    <cfRule type="expression" dxfId="2647" priority="13233">
      <formula>IF(RIGHT(TEXT(AI105,"0.#"),1)=".",FALSE,TRUE)</formula>
    </cfRule>
    <cfRule type="expression" dxfId="2646" priority="13234">
      <formula>IF(RIGHT(TEXT(AI105,"0.#"),1)=".",TRUE,FALSE)</formula>
    </cfRule>
  </conditionalFormatting>
  <conditionalFormatting sqref="AM105">
    <cfRule type="expression" dxfId="2645" priority="13231">
      <formula>IF(RIGHT(TEXT(AM105,"0.#"),1)=".",FALSE,TRUE)</formula>
    </cfRule>
    <cfRule type="expression" dxfId="2644" priority="13232">
      <formula>IF(RIGHT(TEXT(AM105,"0.#"),1)=".",TRUE,FALSE)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M116">
    <cfRule type="expression" dxfId="2603" priority="13181">
      <formula>IF(RIGHT(TEXT(AM116,"0.#"),1)=".",FALSE,TRUE)</formula>
    </cfRule>
    <cfRule type="expression" dxfId="2602" priority="13182">
      <formula>IF(RIGHT(TEXT(AM116,"0.#"),1)=".",TRUE,FALSE)</formula>
    </cfRule>
  </conditionalFormatting>
  <conditionalFormatting sqref="AE117 AM117">
    <cfRule type="expression" dxfId="2601" priority="13179">
      <formula>IF(RIGHT(TEXT(AE117,"0.#"),1)=".",FALSE,TRUE)</formula>
    </cfRule>
    <cfRule type="expression" dxfId="2600" priority="13180">
      <formula>IF(RIGHT(TEXT(AE117,"0.#"),1)=".",TRUE,FALSE)</formula>
    </cfRule>
  </conditionalFormatting>
  <conditionalFormatting sqref="AI117">
    <cfRule type="expression" dxfId="2599" priority="13177">
      <formula>IF(RIGHT(TEXT(AI117,"0.#"),1)=".",FALSE,TRUE)</formula>
    </cfRule>
    <cfRule type="expression" dxfId="2598" priority="13178">
      <formula>IF(RIGHT(TEXT(AI117,"0.#"),1)=".",TRUE,FALSE)</formula>
    </cfRule>
  </conditionalFormatting>
  <conditionalFormatting sqref="AQ117">
    <cfRule type="expression" dxfId="2597" priority="13173">
      <formula>IF(RIGHT(TEXT(AQ117,"0.#"),1)=".",FALSE,TRUE)</formula>
    </cfRule>
    <cfRule type="expression" dxfId="2596" priority="13174">
      <formula>IF(RIGHT(TEXT(AQ117,"0.#"),1)=".",TRUE,FALSE)</formula>
    </cfRule>
  </conditionalFormatting>
  <conditionalFormatting sqref="AE119 AQ119">
    <cfRule type="expression" dxfId="2595" priority="13171">
      <formula>IF(RIGHT(TEXT(AE119,"0.#"),1)=".",FALSE,TRUE)</formula>
    </cfRule>
    <cfRule type="expression" dxfId="2594" priority="13172">
      <formula>IF(RIGHT(TEXT(AE119,"0.#"),1)=".",TRUE,FALSE)</formula>
    </cfRule>
  </conditionalFormatting>
  <conditionalFormatting sqref="AI119">
    <cfRule type="expression" dxfId="2593" priority="13169">
      <formula>IF(RIGHT(TEXT(AI119,"0.#"),1)=".",FALSE,TRUE)</formula>
    </cfRule>
    <cfRule type="expression" dxfId="2592" priority="13170">
      <formula>IF(RIGHT(TEXT(AI119,"0.#"),1)=".",TRUE,FALSE)</formula>
    </cfRule>
  </conditionalFormatting>
  <conditionalFormatting sqref="AM119">
    <cfRule type="expression" dxfId="2591" priority="13167">
      <formula>IF(RIGHT(TEXT(AM119,"0.#"),1)=".",FALSE,TRUE)</formula>
    </cfRule>
    <cfRule type="expression" dxfId="2590" priority="13168">
      <formula>IF(RIGHT(TEXT(AM119,"0.#"),1)=".",TRUE,FALSE)</formula>
    </cfRule>
  </conditionalFormatting>
  <conditionalFormatting sqref="AQ120">
    <cfRule type="expression" dxfId="2589" priority="13159">
      <formula>IF(RIGHT(TEXT(AQ120,"0.#"),1)=".",FALSE,TRUE)</formula>
    </cfRule>
    <cfRule type="expression" dxfId="2588" priority="13160">
      <formula>IF(RIGHT(TEXT(AQ120,"0.#"),1)=".",TRUE,FALSE)</formula>
    </cfRule>
  </conditionalFormatting>
  <conditionalFormatting sqref="AE122 AQ122">
    <cfRule type="expression" dxfId="2587" priority="13157">
      <formula>IF(RIGHT(TEXT(AE122,"0.#"),1)=".",FALSE,TRUE)</formula>
    </cfRule>
    <cfRule type="expression" dxfId="2586" priority="13158">
      <formula>IF(RIGHT(TEXT(AE122,"0.#"),1)=".",TRUE,FALSE)</formula>
    </cfRule>
  </conditionalFormatting>
  <conditionalFormatting sqref="AI122">
    <cfRule type="expression" dxfId="2585" priority="13155">
      <formula>IF(RIGHT(TEXT(AI122,"0.#"),1)=".",FALSE,TRUE)</formula>
    </cfRule>
    <cfRule type="expression" dxfId="2584" priority="13156">
      <formula>IF(RIGHT(TEXT(AI122,"0.#"),1)=".",TRUE,FALSE)</formula>
    </cfRule>
  </conditionalFormatting>
  <conditionalFormatting sqref="AM122">
    <cfRule type="expression" dxfId="2583" priority="13153">
      <formula>IF(RIGHT(TEXT(AM122,"0.#"),1)=".",FALSE,TRUE)</formula>
    </cfRule>
    <cfRule type="expression" dxfId="2582" priority="13154">
      <formula>IF(RIGHT(TEXT(AM122,"0.#"),1)=".",TRUE,FALSE)</formula>
    </cfRule>
  </conditionalFormatting>
  <conditionalFormatting sqref="AQ123">
    <cfRule type="expression" dxfId="2581" priority="13145">
      <formula>IF(RIGHT(TEXT(AQ123,"0.#"),1)=".",FALSE,TRUE)</formula>
    </cfRule>
    <cfRule type="expression" dxfId="2580" priority="13146">
      <formula>IF(RIGHT(TEXT(AQ123,"0.#"),1)=".",TRUE,FALSE)</formula>
    </cfRule>
  </conditionalFormatting>
  <conditionalFormatting sqref="AE125 AQ125">
    <cfRule type="expression" dxfId="2579" priority="13143">
      <formula>IF(RIGHT(TEXT(AE125,"0.#"),1)=".",FALSE,TRUE)</formula>
    </cfRule>
    <cfRule type="expression" dxfId="2578" priority="13144">
      <formula>IF(RIGHT(TEXT(AE125,"0.#"),1)=".",TRUE,FALSE)</formula>
    </cfRule>
  </conditionalFormatting>
  <conditionalFormatting sqref="AI125">
    <cfRule type="expression" dxfId="2577" priority="13141">
      <formula>IF(RIGHT(TEXT(AI125,"0.#"),1)=".",FALSE,TRUE)</formula>
    </cfRule>
    <cfRule type="expression" dxfId="2576" priority="13142">
      <formula>IF(RIGHT(TEXT(AI125,"0.#"),1)=".",TRUE,FALSE)</formula>
    </cfRule>
  </conditionalFormatting>
  <conditionalFormatting sqref="AM125">
    <cfRule type="expression" dxfId="2575" priority="13139">
      <formula>IF(RIGHT(TEXT(AM125,"0.#"),1)=".",FALSE,TRUE)</formula>
    </cfRule>
    <cfRule type="expression" dxfId="2574" priority="13140">
      <formula>IF(RIGHT(TEXT(AM125,"0.#"),1)=".",TRUE,FALSE)</formula>
    </cfRule>
  </conditionalFormatting>
  <conditionalFormatting sqref="AQ126">
    <cfRule type="expression" dxfId="2573" priority="13131">
      <formula>IF(RIGHT(TEXT(AQ126,"0.#"),1)=".",FALSE,TRUE)</formula>
    </cfRule>
    <cfRule type="expression" dxfId="2572" priority="13132">
      <formula>IF(RIGHT(TEXT(AQ126,"0.#"),1)=".",TRUE,FALSE)</formula>
    </cfRule>
  </conditionalFormatting>
  <conditionalFormatting sqref="AE128 AQ128">
    <cfRule type="expression" dxfId="2571" priority="13129">
      <formula>IF(RIGHT(TEXT(AE128,"0.#"),1)=".",FALSE,TRUE)</formula>
    </cfRule>
    <cfRule type="expression" dxfId="2570" priority="13130">
      <formula>IF(RIGHT(TEXT(AE128,"0.#"),1)=".",TRUE,FALSE)</formula>
    </cfRule>
  </conditionalFormatting>
  <conditionalFormatting sqref="AI128">
    <cfRule type="expression" dxfId="2569" priority="13127">
      <formula>IF(RIGHT(TEXT(AI128,"0.#"),1)=".",FALSE,TRUE)</formula>
    </cfRule>
    <cfRule type="expression" dxfId="2568" priority="13128">
      <formula>IF(RIGHT(TEXT(AI128,"0.#"),1)=".",TRUE,FALSE)</formula>
    </cfRule>
  </conditionalFormatting>
  <conditionalFormatting sqref="AM128">
    <cfRule type="expression" dxfId="2567" priority="13125">
      <formula>IF(RIGHT(TEXT(AM128,"0.#"),1)=".",FALSE,TRUE)</formula>
    </cfRule>
    <cfRule type="expression" dxfId="2566" priority="13126">
      <formula>IF(RIGHT(TEXT(AM128,"0.#"),1)=".",TRUE,FALSE)</formula>
    </cfRule>
  </conditionalFormatting>
  <conditionalFormatting sqref="AQ129">
    <cfRule type="expression" dxfId="2565" priority="13117">
      <formula>IF(RIGHT(TEXT(AQ129,"0.#"),1)=".",FALSE,TRUE)</formula>
    </cfRule>
    <cfRule type="expression" dxfId="2564" priority="13118">
      <formula>IF(RIGHT(TEXT(AQ129,"0.#"),1)=".",TRUE,FALSE)</formula>
    </cfRule>
  </conditionalFormatting>
  <conditionalFormatting sqref="AE75">
    <cfRule type="expression" dxfId="2563" priority="13115">
      <formula>IF(RIGHT(TEXT(AE75,"0.#"),1)=".",FALSE,TRUE)</formula>
    </cfRule>
    <cfRule type="expression" dxfId="2562" priority="13116">
      <formula>IF(RIGHT(TEXT(AE75,"0.#"),1)=".",TRUE,FALSE)</formula>
    </cfRule>
  </conditionalFormatting>
  <conditionalFormatting sqref="AE76">
    <cfRule type="expression" dxfId="2561" priority="13113">
      <formula>IF(RIGHT(TEXT(AE76,"0.#"),1)=".",FALSE,TRUE)</formula>
    </cfRule>
    <cfRule type="expression" dxfId="2560" priority="13114">
      <formula>IF(RIGHT(TEXT(AE76,"0.#"),1)=".",TRUE,FALSE)</formula>
    </cfRule>
  </conditionalFormatting>
  <conditionalFormatting sqref="AE77">
    <cfRule type="expression" dxfId="2559" priority="13111">
      <formula>IF(RIGHT(TEXT(AE77,"0.#"),1)=".",FALSE,TRUE)</formula>
    </cfRule>
    <cfRule type="expression" dxfId="2558" priority="13112">
      <formula>IF(RIGHT(TEXT(AE77,"0.#"),1)=".",TRUE,FALSE)</formula>
    </cfRule>
  </conditionalFormatting>
  <conditionalFormatting sqref="AI77">
    <cfRule type="expression" dxfId="2557" priority="13109">
      <formula>IF(RIGHT(TEXT(AI77,"0.#"),1)=".",FALSE,TRUE)</formula>
    </cfRule>
    <cfRule type="expression" dxfId="2556" priority="13110">
      <formula>IF(RIGHT(TEXT(AI77,"0.#"),1)=".",TRUE,FALSE)</formula>
    </cfRule>
  </conditionalFormatting>
  <conditionalFormatting sqref="AI76">
    <cfRule type="expression" dxfId="2555" priority="13107">
      <formula>IF(RIGHT(TEXT(AI76,"0.#"),1)=".",FALSE,TRUE)</formula>
    </cfRule>
    <cfRule type="expression" dxfId="2554" priority="13108">
      <formula>IF(RIGHT(TEXT(AI76,"0.#"),1)=".",TRUE,FALSE)</formula>
    </cfRule>
  </conditionalFormatting>
  <conditionalFormatting sqref="AI75">
    <cfRule type="expression" dxfId="2553" priority="13105">
      <formula>IF(RIGHT(TEXT(AI75,"0.#"),1)=".",FALSE,TRUE)</formula>
    </cfRule>
    <cfRule type="expression" dxfId="2552" priority="13106">
      <formula>IF(RIGHT(TEXT(AI75,"0.#"),1)=".",TRUE,FALSE)</formula>
    </cfRule>
  </conditionalFormatting>
  <conditionalFormatting sqref="AM75">
    <cfRule type="expression" dxfId="2551" priority="13103">
      <formula>IF(RIGHT(TEXT(AM75,"0.#"),1)=".",FALSE,TRUE)</formula>
    </cfRule>
    <cfRule type="expression" dxfId="2550" priority="13104">
      <formula>IF(RIGHT(TEXT(AM75,"0.#"),1)=".",TRUE,FALSE)</formula>
    </cfRule>
  </conditionalFormatting>
  <conditionalFormatting sqref="AM76">
    <cfRule type="expression" dxfId="2549" priority="13101">
      <formula>IF(RIGHT(TEXT(AM76,"0.#"),1)=".",FALSE,TRUE)</formula>
    </cfRule>
    <cfRule type="expression" dxfId="2548" priority="13102">
      <formula>IF(RIGHT(TEXT(AM76,"0.#"),1)=".",TRUE,FALSE)</formula>
    </cfRule>
  </conditionalFormatting>
  <conditionalFormatting sqref="AM77">
    <cfRule type="expression" dxfId="2547" priority="13099">
      <formula>IF(RIGHT(TEXT(AM77,"0.#"),1)=".",FALSE,TRUE)</formula>
    </cfRule>
    <cfRule type="expression" dxfId="2546" priority="13100">
      <formula>IF(RIGHT(TEXT(AM77,"0.#"),1)=".",TRUE,FALSE)</formula>
    </cfRule>
  </conditionalFormatting>
  <conditionalFormatting sqref="AE134:AE135 AI134:AI135 AM134:AM135 AQ134:AQ135 AU134:AU135">
    <cfRule type="expression" dxfId="2545" priority="13085">
      <formula>IF(RIGHT(TEXT(AE134,"0.#"),1)=".",FALSE,TRUE)</formula>
    </cfRule>
    <cfRule type="expression" dxfId="2544" priority="13086">
      <formula>IF(RIGHT(TEXT(AE134,"0.#"),1)=".",TRUE,FALSE)</formula>
    </cfRule>
  </conditionalFormatting>
  <conditionalFormatting sqref="AE433">
    <cfRule type="expression" dxfId="2543" priority="13055">
      <formula>IF(RIGHT(TEXT(AE433,"0.#"),1)=".",FALSE,TRUE)</formula>
    </cfRule>
    <cfRule type="expression" dxfId="2542" priority="13056">
      <formula>IF(RIGHT(TEXT(AE433,"0.#"),1)=".",TRUE,FALSE)</formula>
    </cfRule>
  </conditionalFormatting>
  <conditionalFormatting sqref="AM435">
    <cfRule type="expression" dxfId="2541" priority="13039">
      <formula>IF(RIGHT(TEXT(AM435,"0.#"),1)=".",FALSE,TRUE)</formula>
    </cfRule>
    <cfRule type="expression" dxfId="2540" priority="13040">
      <formula>IF(RIGHT(TEXT(AM435,"0.#"),1)=".",TRUE,FALSE)</formula>
    </cfRule>
  </conditionalFormatting>
  <conditionalFormatting sqref="AE434">
    <cfRule type="expression" dxfId="2539" priority="13053">
      <formula>IF(RIGHT(TEXT(AE434,"0.#"),1)=".",FALSE,TRUE)</formula>
    </cfRule>
    <cfRule type="expression" dxfId="2538" priority="13054">
      <formula>IF(RIGHT(TEXT(AE434,"0.#"),1)=".",TRUE,FALSE)</formula>
    </cfRule>
  </conditionalFormatting>
  <conditionalFormatting sqref="AE435">
    <cfRule type="expression" dxfId="2537" priority="13051">
      <formula>IF(RIGHT(TEXT(AE435,"0.#"),1)=".",FALSE,TRUE)</formula>
    </cfRule>
    <cfRule type="expression" dxfId="2536" priority="13052">
      <formula>IF(RIGHT(TEXT(AE435,"0.#"),1)=".",TRUE,FALSE)</formula>
    </cfRule>
  </conditionalFormatting>
  <conditionalFormatting sqref="AM433">
    <cfRule type="expression" dxfId="2535" priority="13043">
      <formula>IF(RIGHT(TEXT(AM433,"0.#"),1)=".",FALSE,TRUE)</formula>
    </cfRule>
    <cfRule type="expression" dxfId="2534" priority="13044">
      <formula>IF(RIGHT(TEXT(AM433,"0.#"),1)=".",TRUE,FALSE)</formula>
    </cfRule>
  </conditionalFormatting>
  <conditionalFormatting sqref="AM434">
    <cfRule type="expression" dxfId="2533" priority="13041">
      <formula>IF(RIGHT(TEXT(AM434,"0.#"),1)=".",FALSE,TRUE)</formula>
    </cfRule>
    <cfRule type="expression" dxfId="2532" priority="13042">
      <formula>IF(RIGHT(TEXT(AM434,"0.#"),1)=".",TRUE,FALSE)</formula>
    </cfRule>
  </conditionalFormatting>
  <conditionalFormatting sqref="AU433">
    <cfRule type="expression" dxfId="2531" priority="13031">
      <formula>IF(RIGHT(TEXT(AU433,"0.#"),1)=".",FALSE,TRUE)</formula>
    </cfRule>
    <cfRule type="expression" dxfId="2530" priority="13032">
      <formula>IF(RIGHT(TEXT(AU433,"0.#"),1)=".",TRUE,FALSE)</formula>
    </cfRule>
  </conditionalFormatting>
  <conditionalFormatting sqref="AU434">
    <cfRule type="expression" dxfId="2529" priority="13029">
      <formula>IF(RIGHT(TEXT(AU434,"0.#"),1)=".",FALSE,TRUE)</formula>
    </cfRule>
    <cfRule type="expression" dxfId="2528" priority="13030">
      <formula>IF(RIGHT(TEXT(AU434,"0.#"),1)=".",TRUE,FALSE)</formula>
    </cfRule>
  </conditionalFormatting>
  <conditionalFormatting sqref="AU435">
    <cfRule type="expression" dxfId="2527" priority="13027">
      <formula>IF(RIGHT(TEXT(AU435,"0.#"),1)=".",FALSE,TRUE)</formula>
    </cfRule>
    <cfRule type="expression" dxfId="2526" priority="13028">
      <formula>IF(RIGHT(TEXT(AU435,"0.#"),1)=".",TRUE,FALSE)</formula>
    </cfRule>
  </conditionalFormatting>
  <conditionalFormatting sqref="AI435">
    <cfRule type="expression" dxfId="2525" priority="12961">
      <formula>IF(RIGHT(TEXT(AI435,"0.#"),1)=".",FALSE,TRUE)</formula>
    </cfRule>
    <cfRule type="expression" dxfId="2524" priority="12962">
      <formula>IF(RIGHT(TEXT(AI435,"0.#"),1)=".",TRUE,FALSE)</formula>
    </cfRule>
  </conditionalFormatting>
  <conditionalFormatting sqref="AI433">
    <cfRule type="expression" dxfId="2523" priority="12965">
      <formula>IF(RIGHT(TEXT(AI433,"0.#"),1)=".",FALSE,TRUE)</formula>
    </cfRule>
    <cfRule type="expression" dxfId="2522" priority="12966">
      <formula>IF(RIGHT(TEXT(AI433,"0.#"),1)=".",TRUE,FALSE)</formula>
    </cfRule>
  </conditionalFormatting>
  <conditionalFormatting sqref="AI434">
    <cfRule type="expression" dxfId="2521" priority="12963">
      <formula>IF(RIGHT(TEXT(AI434,"0.#"),1)=".",FALSE,TRUE)</formula>
    </cfRule>
    <cfRule type="expression" dxfId="2520" priority="12964">
      <formula>IF(RIGHT(TEXT(AI434,"0.#"),1)=".",TRUE,FALSE)</formula>
    </cfRule>
  </conditionalFormatting>
  <conditionalFormatting sqref="AQ434">
    <cfRule type="expression" dxfId="2519" priority="12947">
      <formula>IF(RIGHT(TEXT(AQ434,"0.#"),1)=".",FALSE,TRUE)</formula>
    </cfRule>
    <cfRule type="expression" dxfId="2518" priority="12948">
      <formula>IF(RIGHT(TEXT(AQ434,"0.#"),1)=".",TRUE,FALSE)</formula>
    </cfRule>
  </conditionalFormatting>
  <conditionalFormatting sqref="AQ435">
    <cfRule type="expression" dxfId="2517" priority="12933">
      <formula>IF(RIGHT(TEXT(AQ435,"0.#"),1)=".",FALSE,TRUE)</formula>
    </cfRule>
    <cfRule type="expression" dxfId="2516" priority="12934">
      <formula>IF(RIGHT(TEXT(AQ435,"0.#"),1)=".",TRUE,FALSE)</formula>
    </cfRule>
  </conditionalFormatting>
  <conditionalFormatting sqref="AQ433">
    <cfRule type="expression" dxfId="2515" priority="12931">
      <formula>IF(RIGHT(TEXT(AQ433,"0.#"),1)=".",FALSE,TRUE)</formula>
    </cfRule>
    <cfRule type="expression" dxfId="2514" priority="12932">
      <formula>IF(RIGHT(TEXT(AQ433,"0.#"),1)=".",TRUE,FALSE)</formula>
    </cfRule>
  </conditionalFormatting>
  <conditionalFormatting sqref="AL847:AO874">
    <cfRule type="expression" dxfId="2513" priority="6655">
      <formula>IF(AND(AL847&gt;=0, RIGHT(TEXT(AL847,"0.#"),1)&lt;&gt;"."),TRUE,FALSE)</formula>
    </cfRule>
    <cfRule type="expression" dxfId="2512" priority="6656">
      <formula>IF(AND(AL847&gt;=0, RIGHT(TEXT(AL847,"0.#"),1)="."),TRUE,FALSE)</formula>
    </cfRule>
    <cfRule type="expression" dxfId="2511" priority="6657">
      <formula>IF(AND(AL847&lt;0, RIGHT(TEXT(AL847,"0.#"),1)&lt;&gt;"."),TRUE,FALSE)</formula>
    </cfRule>
    <cfRule type="expression" dxfId="2510" priority="6658">
      <formula>IF(AND(AL847&lt;0, RIGHT(TEXT(AL847,"0.#"),1)="."),TRUE,FALSE)</formula>
    </cfRule>
  </conditionalFormatting>
  <conditionalFormatting sqref="AQ53:AQ55">
    <cfRule type="expression" dxfId="2509" priority="4677">
      <formula>IF(RIGHT(TEXT(AQ53,"0.#"),1)=".",FALSE,TRUE)</formula>
    </cfRule>
    <cfRule type="expression" dxfId="2508" priority="4678">
      <formula>IF(RIGHT(TEXT(AQ53,"0.#"),1)=".",TRUE,FALSE)</formula>
    </cfRule>
  </conditionalFormatting>
  <conditionalFormatting sqref="AU53:AU55">
    <cfRule type="expression" dxfId="2507" priority="4675">
      <formula>IF(RIGHT(TEXT(AU53,"0.#"),1)=".",FALSE,TRUE)</formula>
    </cfRule>
    <cfRule type="expression" dxfId="2506" priority="4676">
      <formula>IF(RIGHT(TEXT(AU53,"0.#"),1)=".",TRUE,FALSE)</formula>
    </cfRule>
  </conditionalFormatting>
  <conditionalFormatting sqref="AQ60:AQ62">
    <cfRule type="expression" dxfId="2505" priority="4673">
      <formula>IF(RIGHT(TEXT(AQ60,"0.#"),1)=".",FALSE,TRUE)</formula>
    </cfRule>
    <cfRule type="expression" dxfId="2504" priority="4674">
      <formula>IF(RIGHT(TEXT(AQ60,"0.#"),1)=".",TRUE,FALSE)</formula>
    </cfRule>
  </conditionalFormatting>
  <conditionalFormatting sqref="AU60:AU62">
    <cfRule type="expression" dxfId="2503" priority="4671">
      <formula>IF(RIGHT(TEXT(AU60,"0.#"),1)=".",FALSE,TRUE)</formula>
    </cfRule>
    <cfRule type="expression" dxfId="2502" priority="4672">
      <formula>IF(RIGHT(TEXT(AU60,"0.#"),1)=".",TRUE,FALSE)</formula>
    </cfRule>
  </conditionalFormatting>
  <conditionalFormatting sqref="AQ75:AQ77">
    <cfRule type="expression" dxfId="2501" priority="4669">
      <formula>IF(RIGHT(TEXT(AQ75,"0.#"),1)=".",FALSE,TRUE)</formula>
    </cfRule>
    <cfRule type="expression" dxfId="2500" priority="4670">
      <formula>IF(RIGHT(TEXT(AQ75,"0.#"),1)=".",TRUE,FALSE)</formula>
    </cfRule>
  </conditionalFormatting>
  <conditionalFormatting sqref="AU75:AU77">
    <cfRule type="expression" dxfId="2499" priority="4667">
      <formula>IF(RIGHT(TEXT(AU75,"0.#"),1)=".",FALSE,TRUE)</formula>
    </cfRule>
    <cfRule type="expression" dxfId="2498" priority="4668">
      <formula>IF(RIGHT(TEXT(AU75,"0.#"),1)=".",TRUE,FALSE)</formula>
    </cfRule>
  </conditionalFormatting>
  <conditionalFormatting sqref="AQ87:AQ89">
    <cfRule type="expression" dxfId="2497" priority="4665">
      <formula>IF(RIGHT(TEXT(AQ87,"0.#"),1)=".",FALSE,TRUE)</formula>
    </cfRule>
    <cfRule type="expression" dxfId="2496" priority="4666">
      <formula>IF(RIGHT(TEXT(AQ87,"0.#"),1)=".",TRUE,FALSE)</formula>
    </cfRule>
  </conditionalFormatting>
  <conditionalFormatting sqref="AU87:AU89">
    <cfRule type="expression" dxfId="2495" priority="4663">
      <formula>IF(RIGHT(TEXT(AU87,"0.#"),1)=".",FALSE,TRUE)</formula>
    </cfRule>
    <cfRule type="expression" dxfId="2494" priority="4664">
      <formula>IF(RIGHT(TEXT(AU87,"0.#"),1)=".",TRUE,FALSE)</formula>
    </cfRule>
  </conditionalFormatting>
  <conditionalFormatting sqref="AQ92:AQ94">
    <cfRule type="expression" dxfId="2493" priority="4661">
      <formula>IF(RIGHT(TEXT(AQ92,"0.#"),1)=".",FALSE,TRUE)</formula>
    </cfRule>
    <cfRule type="expression" dxfId="2492" priority="4662">
      <formula>IF(RIGHT(TEXT(AQ92,"0.#"),1)=".",TRUE,FALSE)</formula>
    </cfRule>
  </conditionalFormatting>
  <conditionalFormatting sqref="AU92:AU94">
    <cfRule type="expression" dxfId="2491" priority="4659">
      <formula>IF(RIGHT(TEXT(AU92,"0.#"),1)=".",FALSE,TRUE)</formula>
    </cfRule>
    <cfRule type="expression" dxfId="2490" priority="4660">
      <formula>IF(RIGHT(TEXT(AU92,"0.#"),1)=".",TRUE,FALSE)</formula>
    </cfRule>
  </conditionalFormatting>
  <conditionalFormatting sqref="AQ97:AQ99">
    <cfRule type="expression" dxfId="2489" priority="4657">
      <formula>IF(RIGHT(TEXT(AQ97,"0.#"),1)=".",FALSE,TRUE)</formula>
    </cfRule>
    <cfRule type="expression" dxfId="2488" priority="4658">
      <formula>IF(RIGHT(TEXT(AQ97,"0.#"),1)=".",TRUE,FALSE)</formula>
    </cfRule>
  </conditionalFormatting>
  <conditionalFormatting sqref="AU97:AU99">
    <cfRule type="expression" dxfId="2487" priority="4655">
      <formula>IF(RIGHT(TEXT(AU97,"0.#"),1)=".",FALSE,TRUE)</formula>
    </cfRule>
    <cfRule type="expression" dxfId="2486" priority="4656">
      <formula>IF(RIGHT(TEXT(AU97,"0.#"),1)=".",TRUE,FALSE)</formula>
    </cfRule>
  </conditionalFormatting>
  <conditionalFormatting sqref="AE458">
    <cfRule type="expression" dxfId="2485" priority="4349">
      <formula>IF(RIGHT(TEXT(AE458,"0.#"),1)=".",FALSE,TRUE)</formula>
    </cfRule>
    <cfRule type="expression" dxfId="2484" priority="4350">
      <formula>IF(RIGHT(TEXT(AE458,"0.#"),1)=".",TRUE,FALSE)</formula>
    </cfRule>
  </conditionalFormatting>
  <conditionalFormatting sqref="AM460">
    <cfRule type="expression" dxfId="2483" priority="4339">
      <formula>IF(RIGHT(TEXT(AM460,"0.#"),1)=".",FALSE,TRUE)</formula>
    </cfRule>
    <cfRule type="expression" dxfId="2482" priority="4340">
      <formula>IF(RIGHT(TEXT(AM460,"0.#"),1)=".",TRUE,FALSE)</formula>
    </cfRule>
  </conditionalFormatting>
  <conditionalFormatting sqref="AE459">
    <cfRule type="expression" dxfId="2481" priority="4347">
      <formula>IF(RIGHT(TEXT(AE459,"0.#"),1)=".",FALSE,TRUE)</formula>
    </cfRule>
    <cfRule type="expression" dxfId="2480" priority="4348">
      <formula>IF(RIGHT(TEXT(AE459,"0.#"),1)=".",TRUE,FALSE)</formula>
    </cfRule>
  </conditionalFormatting>
  <conditionalFormatting sqref="AE460">
    <cfRule type="expression" dxfId="2479" priority="4345">
      <formula>IF(RIGHT(TEXT(AE460,"0.#"),1)=".",FALSE,TRUE)</formula>
    </cfRule>
    <cfRule type="expression" dxfId="2478" priority="4346">
      <formula>IF(RIGHT(TEXT(AE460,"0.#"),1)=".",TRUE,FALSE)</formula>
    </cfRule>
  </conditionalFormatting>
  <conditionalFormatting sqref="AM458">
    <cfRule type="expression" dxfId="2477" priority="4343">
      <formula>IF(RIGHT(TEXT(AM458,"0.#"),1)=".",FALSE,TRUE)</formula>
    </cfRule>
    <cfRule type="expression" dxfId="2476" priority="4344">
      <formula>IF(RIGHT(TEXT(AM458,"0.#"),1)=".",TRUE,FALSE)</formula>
    </cfRule>
  </conditionalFormatting>
  <conditionalFormatting sqref="AM459">
    <cfRule type="expression" dxfId="2475" priority="4341">
      <formula>IF(RIGHT(TEXT(AM459,"0.#"),1)=".",FALSE,TRUE)</formula>
    </cfRule>
    <cfRule type="expression" dxfId="2474" priority="4342">
      <formula>IF(RIGHT(TEXT(AM459,"0.#"),1)=".",TRUE,FALSE)</formula>
    </cfRule>
  </conditionalFormatting>
  <conditionalFormatting sqref="AU458">
    <cfRule type="expression" dxfId="2473" priority="4337">
      <formula>IF(RIGHT(TEXT(AU458,"0.#"),1)=".",FALSE,TRUE)</formula>
    </cfRule>
    <cfRule type="expression" dxfId="2472" priority="4338">
      <formula>IF(RIGHT(TEXT(AU458,"0.#"),1)=".",TRUE,FALSE)</formula>
    </cfRule>
  </conditionalFormatting>
  <conditionalFormatting sqref="AU459">
    <cfRule type="expression" dxfId="2471" priority="4335">
      <formula>IF(RIGHT(TEXT(AU459,"0.#"),1)=".",FALSE,TRUE)</formula>
    </cfRule>
    <cfRule type="expression" dxfId="2470" priority="4336">
      <formula>IF(RIGHT(TEXT(AU459,"0.#"),1)=".",TRUE,FALSE)</formula>
    </cfRule>
  </conditionalFormatting>
  <conditionalFormatting sqref="AU460">
    <cfRule type="expression" dxfId="2469" priority="4333">
      <formula>IF(RIGHT(TEXT(AU460,"0.#"),1)=".",FALSE,TRUE)</formula>
    </cfRule>
    <cfRule type="expression" dxfId="2468" priority="4334">
      <formula>IF(RIGHT(TEXT(AU460,"0.#"),1)=".",TRUE,FALSE)</formula>
    </cfRule>
  </conditionalFormatting>
  <conditionalFormatting sqref="AI460">
    <cfRule type="expression" dxfId="2467" priority="4327">
      <formula>IF(RIGHT(TEXT(AI460,"0.#"),1)=".",FALSE,TRUE)</formula>
    </cfRule>
    <cfRule type="expression" dxfId="2466" priority="4328">
      <formula>IF(RIGHT(TEXT(AI460,"0.#"),1)=".",TRUE,FALSE)</formula>
    </cfRule>
  </conditionalFormatting>
  <conditionalFormatting sqref="AI458">
    <cfRule type="expression" dxfId="2465" priority="4331">
      <formula>IF(RIGHT(TEXT(AI458,"0.#"),1)=".",FALSE,TRUE)</formula>
    </cfRule>
    <cfRule type="expression" dxfId="2464" priority="4332">
      <formula>IF(RIGHT(TEXT(AI458,"0.#"),1)=".",TRUE,FALSE)</formula>
    </cfRule>
  </conditionalFormatting>
  <conditionalFormatting sqref="AI459">
    <cfRule type="expression" dxfId="2463" priority="4329">
      <formula>IF(RIGHT(TEXT(AI459,"0.#"),1)=".",FALSE,TRUE)</formula>
    </cfRule>
    <cfRule type="expression" dxfId="2462" priority="4330">
      <formula>IF(RIGHT(TEXT(AI459,"0.#"),1)=".",TRUE,FALSE)</formula>
    </cfRule>
  </conditionalFormatting>
  <conditionalFormatting sqref="AQ459">
    <cfRule type="expression" dxfId="2461" priority="4325">
      <formula>IF(RIGHT(TEXT(AQ459,"0.#"),1)=".",FALSE,TRUE)</formula>
    </cfRule>
    <cfRule type="expression" dxfId="2460" priority="4326">
      <formula>IF(RIGHT(TEXT(AQ459,"0.#"),1)=".",TRUE,FALSE)</formula>
    </cfRule>
  </conditionalFormatting>
  <conditionalFormatting sqref="AQ460">
    <cfRule type="expression" dxfId="2459" priority="4323">
      <formula>IF(RIGHT(TEXT(AQ460,"0.#"),1)=".",FALSE,TRUE)</formula>
    </cfRule>
    <cfRule type="expression" dxfId="2458" priority="4324">
      <formula>IF(RIGHT(TEXT(AQ460,"0.#"),1)=".",TRUE,FALSE)</formula>
    </cfRule>
  </conditionalFormatting>
  <conditionalFormatting sqref="AQ458">
    <cfRule type="expression" dxfId="2457" priority="4321">
      <formula>IF(RIGHT(TEXT(AQ458,"0.#"),1)=".",FALSE,TRUE)</formula>
    </cfRule>
    <cfRule type="expression" dxfId="2456" priority="4322">
      <formula>IF(RIGHT(TEXT(AQ458,"0.#"),1)=".",TRUE,FALSE)</formula>
    </cfRule>
  </conditionalFormatting>
  <conditionalFormatting sqref="AE120 AM120">
    <cfRule type="expression" dxfId="2455" priority="2999">
      <formula>IF(RIGHT(TEXT(AE120,"0.#"),1)=".",FALSE,TRUE)</formula>
    </cfRule>
    <cfRule type="expression" dxfId="2454" priority="3000">
      <formula>IF(RIGHT(TEXT(AE120,"0.#"),1)=".",TRUE,FALSE)</formula>
    </cfRule>
  </conditionalFormatting>
  <conditionalFormatting sqref="AI126">
    <cfRule type="expression" dxfId="2453" priority="2989">
      <formula>IF(RIGHT(TEXT(AI126,"0.#"),1)=".",FALSE,TRUE)</formula>
    </cfRule>
    <cfRule type="expression" dxfId="2452" priority="2990">
      <formula>IF(RIGHT(TEXT(AI126,"0.#"),1)=".",TRUE,FALSE)</formula>
    </cfRule>
  </conditionalFormatting>
  <conditionalFormatting sqref="AI120">
    <cfRule type="expression" dxfId="2451" priority="2997">
      <formula>IF(RIGHT(TEXT(AI120,"0.#"),1)=".",FALSE,TRUE)</formula>
    </cfRule>
    <cfRule type="expression" dxfId="2450" priority="2998">
      <formula>IF(RIGHT(TEXT(AI120,"0.#"),1)=".",TRUE,FALSE)</formula>
    </cfRule>
  </conditionalFormatting>
  <conditionalFormatting sqref="AE123 AM123">
    <cfRule type="expression" dxfId="2449" priority="2995">
      <formula>IF(RIGHT(TEXT(AE123,"0.#"),1)=".",FALSE,TRUE)</formula>
    </cfRule>
    <cfRule type="expression" dxfId="2448" priority="2996">
      <formula>IF(RIGHT(TEXT(AE123,"0.#"),1)=".",TRUE,FALSE)</formula>
    </cfRule>
  </conditionalFormatting>
  <conditionalFormatting sqref="AI123">
    <cfRule type="expression" dxfId="2447" priority="2993">
      <formula>IF(RIGHT(TEXT(AI123,"0.#"),1)=".",FALSE,TRUE)</formula>
    </cfRule>
    <cfRule type="expression" dxfId="2446" priority="2994">
      <formula>IF(RIGHT(TEXT(AI123,"0.#"),1)=".",TRUE,FALSE)</formula>
    </cfRule>
  </conditionalFormatting>
  <conditionalFormatting sqref="AE126 AM126">
    <cfRule type="expression" dxfId="2445" priority="2991">
      <formula>IF(RIGHT(TEXT(AE126,"0.#"),1)=".",FALSE,TRUE)</formula>
    </cfRule>
    <cfRule type="expression" dxfId="2444" priority="2992">
      <formula>IF(RIGHT(TEXT(AE126,"0.#"),1)=".",TRUE,FALSE)</formula>
    </cfRule>
  </conditionalFormatting>
  <conditionalFormatting sqref="AE129 AM129">
    <cfRule type="expression" dxfId="2443" priority="2987">
      <formula>IF(RIGHT(TEXT(AE129,"0.#"),1)=".",FALSE,TRUE)</formula>
    </cfRule>
    <cfRule type="expression" dxfId="2442" priority="2988">
      <formula>IF(RIGHT(TEXT(AE129,"0.#"),1)=".",TRUE,FALSE)</formula>
    </cfRule>
  </conditionalFormatting>
  <conditionalFormatting sqref="AI129">
    <cfRule type="expression" dxfId="2441" priority="2985">
      <formula>IF(RIGHT(TEXT(AI129,"0.#"),1)=".",FALSE,TRUE)</formula>
    </cfRule>
    <cfRule type="expression" dxfId="2440" priority="2986">
      <formula>IF(RIGHT(TEXT(AI129,"0.#"),1)=".",TRUE,FALSE)</formula>
    </cfRule>
  </conditionalFormatting>
  <conditionalFormatting sqref="Y847:Y874">
    <cfRule type="expression" dxfId="2439" priority="2983">
      <formula>IF(RIGHT(TEXT(Y847,"0.#"),1)=".",FALSE,TRUE)</formula>
    </cfRule>
    <cfRule type="expression" dxfId="2438" priority="2984">
      <formula>IF(RIGHT(TEXT(Y847,"0.#"),1)=".",TRUE,FALSE)</formula>
    </cfRule>
  </conditionalFormatting>
  <conditionalFormatting sqref="AU518">
    <cfRule type="expression" dxfId="2437" priority="1493">
      <formula>IF(RIGHT(TEXT(AU518,"0.#"),1)=".",FALSE,TRUE)</formula>
    </cfRule>
    <cfRule type="expression" dxfId="2436" priority="1494">
      <formula>IF(RIGHT(TEXT(AU518,"0.#"),1)=".",TRUE,FALSE)</formula>
    </cfRule>
  </conditionalFormatting>
  <conditionalFormatting sqref="AQ551">
    <cfRule type="expression" dxfId="2435" priority="1269">
      <formula>IF(RIGHT(TEXT(AQ551,"0.#"),1)=".",FALSE,TRUE)</formula>
    </cfRule>
    <cfRule type="expression" dxfId="2434" priority="1270">
      <formula>IF(RIGHT(TEXT(AQ551,"0.#"),1)=".",TRUE,FALSE)</formula>
    </cfRule>
  </conditionalFormatting>
  <conditionalFormatting sqref="AE556">
    <cfRule type="expression" dxfId="2433" priority="1267">
      <formula>IF(RIGHT(TEXT(AE556,"0.#"),1)=".",FALSE,TRUE)</formula>
    </cfRule>
    <cfRule type="expression" dxfId="2432" priority="1268">
      <formula>IF(RIGHT(TEXT(AE556,"0.#"),1)=".",TRUE,FALSE)</formula>
    </cfRule>
  </conditionalFormatting>
  <conditionalFormatting sqref="AE557">
    <cfRule type="expression" dxfId="2431" priority="1265">
      <formula>IF(RIGHT(TEXT(AE557,"0.#"),1)=".",FALSE,TRUE)</formula>
    </cfRule>
    <cfRule type="expression" dxfId="2430" priority="1266">
      <formula>IF(RIGHT(TEXT(AE557,"0.#"),1)=".",TRUE,FALSE)</formula>
    </cfRule>
  </conditionalFormatting>
  <conditionalFormatting sqref="AE558">
    <cfRule type="expression" dxfId="2429" priority="1263">
      <formula>IF(RIGHT(TEXT(AE558,"0.#"),1)=".",FALSE,TRUE)</formula>
    </cfRule>
    <cfRule type="expression" dxfId="2428" priority="1264">
      <formula>IF(RIGHT(TEXT(AE558,"0.#"),1)=".",TRUE,FALSE)</formula>
    </cfRule>
  </conditionalFormatting>
  <conditionalFormatting sqref="AU556">
    <cfRule type="expression" dxfId="2427" priority="1255">
      <formula>IF(RIGHT(TEXT(AU556,"0.#"),1)=".",FALSE,TRUE)</formula>
    </cfRule>
    <cfRule type="expression" dxfId="2426" priority="1256">
      <formula>IF(RIGHT(TEXT(AU556,"0.#"),1)=".",TRUE,FALSE)</formula>
    </cfRule>
  </conditionalFormatting>
  <conditionalFormatting sqref="AU557">
    <cfRule type="expression" dxfId="2425" priority="1253">
      <formula>IF(RIGHT(TEXT(AU557,"0.#"),1)=".",FALSE,TRUE)</formula>
    </cfRule>
    <cfRule type="expression" dxfId="2424" priority="1254">
      <formula>IF(RIGHT(TEXT(AU557,"0.#"),1)=".",TRUE,FALSE)</formula>
    </cfRule>
  </conditionalFormatting>
  <conditionalFormatting sqref="AU558">
    <cfRule type="expression" dxfId="2423" priority="1251">
      <formula>IF(RIGHT(TEXT(AU558,"0.#"),1)=".",FALSE,TRUE)</formula>
    </cfRule>
    <cfRule type="expression" dxfId="2422" priority="1252">
      <formula>IF(RIGHT(TEXT(AU558,"0.#"),1)=".",TRUE,FALSE)</formula>
    </cfRule>
  </conditionalFormatting>
  <conditionalFormatting sqref="AQ557">
    <cfRule type="expression" dxfId="2421" priority="1243">
      <formula>IF(RIGHT(TEXT(AQ557,"0.#"),1)=".",FALSE,TRUE)</formula>
    </cfRule>
    <cfRule type="expression" dxfId="2420" priority="1244">
      <formula>IF(RIGHT(TEXT(AQ557,"0.#"),1)=".",TRUE,FALSE)</formula>
    </cfRule>
  </conditionalFormatting>
  <conditionalFormatting sqref="AQ558">
    <cfRule type="expression" dxfId="2419" priority="1241">
      <formula>IF(RIGHT(TEXT(AQ558,"0.#"),1)=".",FALSE,TRUE)</formula>
    </cfRule>
    <cfRule type="expression" dxfId="2418" priority="1242">
      <formula>IF(RIGHT(TEXT(AQ558,"0.#"),1)=".",TRUE,FALSE)</formula>
    </cfRule>
  </conditionalFormatting>
  <conditionalFormatting sqref="AQ556">
    <cfRule type="expression" dxfId="2417" priority="1239">
      <formula>IF(RIGHT(TEXT(AQ556,"0.#"),1)=".",FALSE,TRUE)</formula>
    </cfRule>
    <cfRule type="expression" dxfId="2416" priority="1240">
      <formula>IF(RIGHT(TEXT(AQ556,"0.#"),1)=".",TRUE,FALSE)</formula>
    </cfRule>
  </conditionalFormatting>
  <conditionalFormatting sqref="AE561">
    <cfRule type="expression" dxfId="2415" priority="1237">
      <formula>IF(RIGHT(TEXT(AE561,"0.#"),1)=".",FALSE,TRUE)</formula>
    </cfRule>
    <cfRule type="expression" dxfId="2414" priority="1238">
      <formula>IF(RIGHT(TEXT(AE561,"0.#"),1)=".",TRUE,FALSE)</formula>
    </cfRule>
  </conditionalFormatting>
  <conditionalFormatting sqref="AE562">
    <cfRule type="expression" dxfId="2413" priority="1235">
      <formula>IF(RIGHT(TEXT(AE562,"0.#"),1)=".",FALSE,TRUE)</formula>
    </cfRule>
    <cfRule type="expression" dxfId="2412" priority="1236">
      <formula>IF(RIGHT(TEXT(AE562,"0.#"),1)=".",TRUE,FALSE)</formula>
    </cfRule>
  </conditionalFormatting>
  <conditionalFormatting sqref="AE563">
    <cfRule type="expression" dxfId="2411" priority="1233">
      <formula>IF(RIGHT(TEXT(AE563,"0.#"),1)=".",FALSE,TRUE)</formula>
    </cfRule>
    <cfRule type="expression" dxfId="2410" priority="1234">
      <formula>IF(RIGHT(TEXT(AE563,"0.#"),1)=".",TRUE,FALSE)</formula>
    </cfRule>
  </conditionalFormatting>
  <conditionalFormatting sqref="AL1110:AO1139">
    <cfRule type="expression" dxfId="2409" priority="2889">
      <formula>IF(AND(AL1110&gt;=0, RIGHT(TEXT(AL1110,"0.#"),1)&lt;&gt;"."),TRUE,FALSE)</formula>
    </cfRule>
    <cfRule type="expression" dxfId="2408" priority="2890">
      <formula>IF(AND(AL1110&gt;=0, RIGHT(TEXT(AL1110,"0.#"),1)="."),TRUE,FALSE)</formula>
    </cfRule>
    <cfRule type="expression" dxfId="2407" priority="2891">
      <formula>IF(AND(AL1110&lt;0, RIGHT(TEXT(AL1110,"0.#"),1)&lt;&gt;"."),TRUE,FALSE)</formula>
    </cfRule>
    <cfRule type="expression" dxfId="2406" priority="2892">
      <formula>IF(AND(AL1110&lt;0, RIGHT(TEXT(AL1110,"0.#"),1)="."),TRUE,FALSE)</formula>
    </cfRule>
  </conditionalFormatting>
  <conditionalFormatting sqref="Y1110:Y1139">
    <cfRule type="expression" dxfId="2405" priority="2887">
      <formula>IF(RIGHT(TEXT(Y1110,"0.#"),1)=".",FALSE,TRUE)</formula>
    </cfRule>
    <cfRule type="expression" dxfId="2404" priority="2888">
      <formula>IF(RIGHT(TEXT(Y1110,"0.#"),1)=".",TRUE,FALSE)</formula>
    </cfRule>
  </conditionalFormatting>
  <conditionalFormatting sqref="AQ553">
    <cfRule type="expression" dxfId="2403" priority="1271">
      <formula>IF(RIGHT(TEXT(AQ553,"0.#"),1)=".",FALSE,TRUE)</formula>
    </cfRule>
    <cfRule type="expression" dxfId="2402" priority="1272">
      <formula>IF(RIGHT(TEXT(AQ553,"0.#"),1)=".",TRUE,FALSE)</formula>
    </cfRule>
  </conditionalFormatting>
  <conditionalFormatting sqref="AU552">
    <cfRule type="expression" dxfId="2401" priority="1283">
      <formula>IF(RIGHT(TEXT(AU552,"0.#"),1)=".",FALSE,TRUE)</formula>
    </cfRule>
    <cfRule type="expression" dxfId="2400" priority="1284">
      <formula>IF(RIGHT(TEXT(AU552,"0.#"),1)=".",TRUE,FALSE)</formula>
    </cfRule>
  </conditionalFormatting>
  <conditionalFormatting sqref="AE552">
    <cfRule type="expression" dxfId="2399" priority="1295">
      <formula>IF(RIGHT(TEXT(AE552,"0.#"),1)=".",FALSE,TRUE)</formula>
    </cfRule>
    <cfRule type="expression" dxfId="2398" priority="1296">
      <formula>IF(RIGHT(TEXT(AE552,"0.#"),1)=".",TRUE,FALSE)</formula>
    </cfRule>
  </conditionalFormatting>
  <conditionalFormatting sqref="AQ548">
    <cfRule type="expression" dxfId="2397" priority="1301">
      <formula>IF(RIGHT(TEXT(AQ548,"0.#"),1)=".",FALSE,TRUE)</formula>
    </cfRule>
    <cfRule type="expression" dxfId="2396" priority="1302">
      <formula>IF(RIGHT(TEXT(AQ548,"0.#"),1)=".",TRUE,FALSE)</formula>
    </cfRule>
  </conditionalFormatting>
  <conditionalFormatting sqref="AL845:AO846">
    <cfRule type="expression" dxfId="2395" priority="2841">
      <formula>IF(AND(AL845&gt;=0, RIGHT(TEXT(AL845,"0.#"),1)&lt;&gt;"."),TRUE,FALSE)</formula>
    </cfRule>
    <cfRule type="expression" dxfId="2394" priority="2842">
      <formula>IF(AND(AL845&gt;=0, RIGHT(TEXT(AL845,"0.#"),1)="."),TRUE,FALSE)</formula>
    </cfRule>
    <cfRule type="expression" dxfId="2393" priority="2843">
      <formula>IF(AND(AL845&lt;0, RIGHT(TEXT(AL845,"0.#"),1)&lt;&gt;"."),TRUE,FALSE)</formula>
    </cfRule>
    <cfRule type="expression" dxfId="2392" priority="2844">
      <formula>IF(AND(AL845&lt;0, RIGHT(TEXT(AL845,"0.#"),1)="."),TRUE,FALSE)</formula>
    </cfRule>
  </conditionalFormatting>
  <conditionalFormatting sqref="Y845:Y846">
    <cfRule type="expression" dxfId="2391" priority="2839">
      <formula>IF(RIGHT(TEXT(Y845,"0.#"),1)=".",FALSE,TRUE)</formula>
    </cfRule>
    <cfRule type="expression" dxfId="2390" priority="2840">
      <formula>IF(RIGHT(TEXT(Y845,"0.#"),1)=".",TRUE,FALSE)</formula>
    </cfRule>
  </conditionalFormatting>
  <conditionalFormatting sqref="AE492">
    <cfRule type="expression" dxfId="2389" priority="1627">
      <formula>IF(RIGHT(TEXT(AE492,"0.#"),1)=".",FALSE,TRUE)</formula>
    </cfRule>
    <cfRule type="expression" dxfId="2388" priority="1628">
      <formula>IF(RIGHT(TEXT(AE492,"0.#"),1)=".",TRUE,FALSE)</formula>
    </cfRule>
  </conditionalFormatting>
  <conditionalFormatting sqref="AE493">
    <cfRule type="expression" dxfId="2387" priority="1625">
      <formula>IF(RIGHT(TEXT(AE493,"0.#"),1)=".",FALSE,TRUE)</formula>
    </cfRule>
    <cfRule type="expression" dxfId="2386" priority="1626">
      <formula>IF(RIGHT(TEXT(AE493,"0.#"),1)=".",TRUE,FALSE)</formula>
    </cfRule>
  </conditionalFormatting>
  <conditionalFormatting sqref="AE494">
    <cfRule type="expression" dxfId="2385" priority="1623">
      <formula>IF(RIGHT(TEXT(AE494,"0.#"),1)=".",FALSE,TRUE)</formula>
    </cfRule>
    <cfRule type="expression" dxfId="2384" priority="1624">
      <formula>IF(RIGHT(TEXT(AE494,"0.#"),1)=".",TRUE,FALSE)</formula>
    </cfRule>
  </conditionalFormatting>
  <conditionalFormatting sqref="AQ493">
    <cfRule type="expression" dxfId="2383" priority="1603">
      <formula>IF(RIGHT(TEXT(AQ493,"0.#"),1)=".",FALSE,TRUE)</formula>
    </cfRule>
    <cfRule type="expression" dxfId="2382" priority="1604">
      <formula>IF(RIGHT(TEXT(AQ493,"0.#"),1)=".",TRUE,FALSE)</formula>
    </cfRule>
  </conditionalFormatting>
  <conditionalFormatting sqref="AQ494">
    <cfRule type="expression" dxfId="2381" priority="1601">
      <formula>IF(RIGHT(TEXT(AQ494,"0.#"),1)=".",FALSE,TRUE)</formula>
    </cfRule>
    <cfRule type="expression" dxfId="2380" priority="1602">
      <formula>IF(RIGHT(TEXT(AQ494,"0.#"),1)=".",TRUE,FALSE)</formula>
    </cfRule>
  </conditionalFormatting>
  <conditionalFormatting sqref="AQ492">
    <cfRule type="expression" dxfId="2379" priority="1599">
      <formula>IF(RIGHT(TEXT(AQ492,"0.#"),1)=".",FALSE,TRUE)</formula>
    </cfRule>
    <cfRule type="expression" dxfId="2378" priority="1600">
      <formula>IF(RIGHT(TEXT(AQ492,"0.#"),1)=".",TRUE,FALSE)</formula>
    </cfRule>
  </conditionalFormatting>
  <conditionalFormatting sqref="AU494">
    <cfRule type="expression" dxfId="2377" priority="1611">
      <formula>IF(RIGHT(TEXT(AU494,"0.#"),1)=".",FALSE,TRUE)</formula>
    </cfRule>
    <cfRule type="expression" dxfId="2376" priority="1612">
      <formula>IF(RIGHT(TEXT(AU494,"0.#"),1)=".",TRUE,FALSE)</formula>
    </cfRule>
  </conditionalFormatting>
  <conditionalFormatting sqref="AU492">
    <cfRule type="expression" dxfId="2375" priority="1615">
      <formula>IF(RIGHT(TEXT(AU492,"0.#"),1)=".",FALSE,TRUE)</formula>
    </cfRule>
    <cfRule type="expression" dxfId="2374" priority="1616">
      <formula>IF(RIGHT(TEXT(AU492,"0.#"),1)=".",TRUE,FALSE)</formula>
    </cfRule>
  </conditionalFormatting>
  <conditionalFormatting sqref="AU493">
    <cfRule type="expression" dxfId="2373" priority="1613">
      <formula>IF(RIGHT(TEXT(AU493,"0.#"),1)=".",FALSE,TRUE)</formula>
    </cfRule>
    <cfRule type="expression" dxfId="2372" priority="1614">
      <formula>IF(RIGHT(TEXT(AU493,"0.#"),1)=".",TRUE,FALSE)</formula>
    </cfRule>
  </conditionalFormatting>
  <conditionalFormatting sqref="AU583">
    <cfRule type="expression" dxfId="2371" priority="1131">
      <formula>IF(RIGHT(TEXT(AU583,"0.#"),1)=".",FALSE,TRUE)</formula>
    </cfRule>
    <cfRule type="expression" dxfId="2370" priority="1132">
      <formula>IF(RIGHT(TEXT(AU583,"0.#"),1)=".",TRUE,FALSE)</formula>
    </cfRule>
  </conditionalFormatting>
  <conditionalFormatting sqref="AU582">
    <cfRule type="expression" dxfId="2369" priority="1133">
      <formula>IF(RIGHT(TEXT(AU582,"0.#"),1)=".",FALSE,TRUE)</formula>
    </cfRule>
    <cfRule type="expression" dxfId="2368" priority="1134">
      <formula>IF(RIGHT(TEXT(AU582,"0.#"),1)=".",TRUE,FALSE)</formula>
    </cfRule>
  </conditionalFormatting>
  <conditionalFormatting sqref="AE499">
    <cfRule type="expression" dxfId="2367" priority="1593">
      <formula>IF(RIGHT(TEXT(AE499,"0.#"),1)=".",FALSE,TRUE)</formula>
    </cfRule>
    <cfRule type="expression" dxfId="2366" priority="1594">
      <formula>IF(RIGHT(TEXT(AE499,"0.#"),1)=".",TRUE,FALSE)</formula>
    </cfRule>
  </conditionalFormatting>
  <conditionalFormatting sqref="AE497">
    <cfRule type="expression" dxfId="2365" priority="1597">
      <formula>IF(RIGHT(TEXT(AE497,"0.#"),1)=".",FALSE,TRUE)</formula>
    </cfRule>
    <cfRule type="expression" dxfId="2364" priority="1598">
      <formula>IF(RIGHT(TEXT(AE497,"0.#"),1)=".",TRUE,FALSE)</formula>
    </cfRule>
  </conditionalFormatting>
  <conditionalFormatting sqref="AE498">
    <cfRule type="expression" dxfId="2363" priority="1595">
      <formula>IF(RIGHT(TEXT(AE498,"0.#"),1)=".",FALSE,TRUE)</formula>
    </cfRule>
    <cfRule type="expression" dxfId="2362" priority="1596">
      <formula>IF(RIGHT(TEXT(AE498,"0.#"),1)=".",TRUE,FALSE)</formula>
    </cfRule>
  </conditionalFormatting>
  <conditionalFormatting sqref="AU499">
    <cfRule type="expression" dxfId="2361" priority="1581">
      <formula>IF(RIGHT(TEXT(AU499,"0.#"),1)=".",FALSE,TRUE)</formula>
    </cfRule>
    <cfRule type="expression" dxfId="2360" priority="1582">
      <formula>IF(RIGHT(TEXT(AU499,"0.#"),1)=".",TRUE,FALSE)</formula>
    </cfRule>
  </conditionalFormatting>
  <conditionalFormatting sqref="AU497">
    <cfRule type="expression" dxfId="2359" priority="1585">
      <formula>IF(RIGHT(TEXT(AU497,"0.#"),1)=".",FALSE,TRUE)</formula>
    </cfRule>
    <cfRule type="expression" dxfId="2358" priority="1586">
      <formula>IF(RIGHT(TEXT(AU497,"0.#"),1)=".",TRUE,FALSE)</formula>
    </cfRule>
  </conditionalFormatting>
  <conditionalFormatting sqref="AU498">
    <cfRule type="expression" dxfId="2357" priority="1583">
      <formula>IF(RIGHT(TEXT(AU498,"0.#"),1)=".",FALSE,TRUE)</formula>
    </cfRule>
    <cfRule type="expression" dxfId="2356" priority="1584">
      <formula>IF(RIGHT(TEXT(AU498,"0.#"),1)=".",TRUE,FALSE)</formula>
    </cfRule>
  </conditionalFormatting>
  <conditionalFormatting sqref="AQ497">
    <cfRule type="expression" dxfId="2355" priority="1569">
      <formula>IF(RIGHT(TEXT(AQ497,"0.#"),1)=".",FALSE,TRUE)</formula>
    </cfRule>
    <cfRule type="expression" dxfId="2354" priority="1570">
      <formula>IF(RIGHT(TEXT(AQ497,"0.#"),1)=".",TRUE,FALSE)</formula>
    </cfRule>
  </conditionalFormatting>
  <conditionalFormatting sqref="AQ498">
    <cfRule type="expression" dxfId="2353" priority="1573">
      <formula>IF(RIGHT(TEXT(AQ498,"0.#"),1)=".",FALSE,TRUE)</formula>
    </cfRule>
    <cfRule type="expression" dxfId="2352" priority="1574">
      <formula>IF(RIGHT(TEXT(AQ498,"0.#"),1)=".",TRUE,FALSE)</formula>
    </cfRule>
  </conditionalFormatting>
  <conditionalFormatting sqref="AQ499">
    <cfRule type="expression" dxfId="2351" priority="1571">
      <formula>IF(RIGHT(TEXT(AQ499,"0.#"),1)=".",FALSE,TRUE)</formula>
    </cfRule>
    <cfRule type="expression" dxfId="2350" priority="1572">
      <formula>IF(RIGHT(TEXT(AQ499,"0.#"),1)=".",TRUE,FALSE)</formula>
    </cfRule>
  </conditionalFormatting>
  <conditionalFormatting sqref="AE504">
    <cfRule type="expression" dxfId="2349" priority="1563">
      <formula>IF(RIGHT(TEXT(AE504,"0.#"),1)=".",FALSE,TRUE)</formula>
    </cfRule>
    <cfRule type="expression" dxfId="2348" priority="1564">
      <formula>IF(RIGHT(TEXT(AE504,"0.#"),1)=".",TRUE,FALSE)</formula>
    </cfRule>
  </conditionalFormatting>
  <conditionalFormatting sqref="AE502">
    <cfRule type="expression" dxfId="2347" priority="1567">
      <formula>IF(RIGHT(TEXT(AE502,"0.#"),1)=".",FALSE,TRUE)</formula>
    </cfRule>
    <cfRule type="expression" dxfId="2346" priority="1568">
      <formula>IF(RIGHT(TEXT(AE502,"0.#"),1)=".",TRUE,FALSE)</formula>
    </cfRule>
  </conditionalFormatting>
  <conditionalFormatting sqref="AE503">
    <cfRule type="expression" dxfId="2345" priority="1565">
      <formula>IF(RIGHT(TEXT(AE503,"0.#"),1)=".",FALSE,TRUE)</formula>
    </cfRule>
    <cfRule type="expression" dxfId="2344" priority="1566">
      <formula>IF(RIGHT(TEXT(AE503,"0.#"),1)=".",TRUE,FALSE)</formula>
    </cfRule>
  </conditionalFormatting>
  <conditionalFormatting sqref="AU504">
    <cfRule type="expression" dxfId="2343" priority="1551">
      <formula>IF(RIGHT(TEXT(AU504,"0.#"),1)=".",FALSE,TRUE)</formula>
    </cfRule>
    <cfRule type="expression" dxfId="2342" priority="1552">
      <formula>IF(RIGHT(TEXT(AU504,"0.#"),1)=".",TRUE,FALSE)</formula>
    </cfRule>
  </conditionalFormatting>
  <conditionalFormatting sqref="AU502">
    <cfRule type="expression" dxfId="2341" priority="1555">
      <formula>IF(RIGHT(TEXT(AU502,"0.#"),1)=".",FALSE,TRUE)</formula>
    </cfRule>
    <cfRule type="expression" dxfId="2340" priority="1556">
      <formula>IF(RIGHT(TEXT(AU502,"0.#"),1)=".",TRUE,FALSE)</formula>
    </cfRule>
  </conditionalFormatting>
  <conditionalFormatting sqref="AU503">
    <cfRule type="expression" dxfId="2339" priority="1553">
      <formula>IF(RIGHT(TEXT(AU503,"0.#"),1)=".",FALSE,TRUE)</formula>
    </cfRule>
    <cfRule type="expression" dxfId="2338" priority="1554">
      <formula>IF(RIGHT(TEXT(AU503,"0.#"),1)=".",TRUE,FALSE)</formula>
    </cfRule>
  </conditionalFormatting>
  <conditionalFormatting sqref="AQ502">
    <cfRule type="expression" dxfId="2337" priority="1539">
      <formula>IF(RIGHT(TEXT(AQ502,"0.#"),1)=".",FALSE,TRUE)</formula>
    </cfRule>
    <cfRule type="expression" dxfId="2336" priority="1540">
      <formula>IF(RIGHT(TEXT(AQ502,"0.#"),1)=".",TRUE,FALSE)</formula>
    </cfRule>
  </conditionalFormatting>
  <conditionalFormatting sqref="AQ503">
    <cfRule type="expression" dxfId="2335" priority="1543">
      <formula>IF(RIGHT(TEXT(AQ503,"0.#"),1)=".",FALSE,TRUE)</formula>
    </cfRule>
    <cfRule type="expression" dxfId="2334" priority="1544">
      <formula>IF(RIGHT(TEXT(AQ503,"0.#"),1)=".",TRUE,FALSE)</formula>
    </cfRule>
  </conditionalFormatting>
  <conditionalFormatting sqref="AQ504">
    <cfRule type="expression" dxfId="2333" priority="1541">
      <formula>IF(RIGHT(TEXT(AQ504,"0.#"),1)=".",FALSE,TRUE)</formula>
    </cfRule>
    <cfRule type="expression" dxfId="2332" priority="1542">
      <formula>IF(RIGHT(TEXT(AQ504,"0.#"),1)=".",TRUE,FALSE)</formula>
    </cfRule>
  </conditionalFormatting>
  <conditionalFormatting sqref="AE509">
    <cfRule type="expression" dxfId="2331" priority="1533">
      <formula>IF(RIGHT(TEXT(AE509,"0.#"),1)=".",FALSE,TRUE)</formula>
    </cfRule>
    <cfRule type="expression" dxfId="2330" priority="1534">
      <formula>IF(RIGHT(TEXT(AE509,"0.#"),1)=".",TRUE,FALSE)</formula>
    </cfRule>
  </conditionalFormatting>
  <conditionalFormatting sqref="AE507">
    <cfRule type="expression" dxfId="2329" priority="1537">
      <formula>IF(RIGHT(TEXT(AE507,"0.#"),1)=".",FALSE,TRUE)</formula>
    </cfRule>
    <cfRule type="expression" dxfId="2328" priority="1538">
      <formula>IF(RIGHT(TEXT(AE507,"0.#"),1)=".",TRUE,FALSE)</formula>
    </cfRule>
  </conditionalFormatting>
  <conditionalFormatting sqref="AE508">
    <cfRule type="expression" dxfId="2327" priority="1535">
      <formula>IF(RIGHT(TEXT(AE508,"0.#"),1)=".",FALSE,TRUE)</formula>
    </cfRule>
    <cfRule type="expression" dxfId="2326" priority="1536">
      <formula>IF(RIGHT(TEXT(AE508,"0.#"),1)=".",TRUE,FALSE)</formula>
    </cfRule>
  </conditionalFormatting>
  <conditionalFormatting sqref="AU509">
    <cfRule type="expression" dxfId="2325" priority="1521">
      <formula>IF(RIGHT(TEXT(AU509,"0.#"),1)=".",FALSE,TRUE)</formula>
    </cfRule>
    <cfRule type="expression" dxfId="2324" priority="1522">
      <formula>IF(RIGHT(TEXT(AU509,"0.#"),1)=".",TRUE,FALSE)</formula>
    </cfRule>
  </conditionalFormatting>
  <conditionalFormatting sqref="AU507">
    <cfRule type="expression" dxfId="2323" priority="1525">
      <formula>IF(RIGHT(TEXT(AU507,"0.#"),1)=".",FALSE,TRUE)</formula>
    </cfRule>
    <cfRule type="expression" dxfId="2322" priority="1526">
      <formula>IF(RIGHT(TEXT(AU507,"0.#"),1)=".",TRUE,FALSE)</formula>
    </cfRule>
  </conditionalFormatting>
  <conditionalFormatting sqref="AU508">
    <cfRule type="expression" dxfId="2321" priority="1523">
      <formula>IF(RIGHT(TEXT(AU508,"0.#"),1)=".",FALSE,TRUE)</formula>
    </cfRule>
    <cfRule type="expression" dxfId="2320" priority="1524">
      <formula>IF(RIGHT(TEXT(AU508,"0.#"),1)=".",TRUE,FALSE)</formula>
    </cfRule>
  </conditionalFormatting>
  <conditionalFormatting sqref="AQ507">
    <cfRule type="expression" dxfId="2319" priority="1509">
      <formula>IF(RIGHT(TEXT(AQ507,"0.#"),1)=".",FALSE,TRUE)</formula>
    </cfRule>
    <cfRule type="expression" dxfId="2318" priority="1510">
      <formula>IF(RIGHT(TEXT(AQ507,"0.#"),1)=".",TRUE,FALSE)</formula>
    </cfRule>
  </conditionalFormatting>
  <conditionalFormatting sqref="AQ508">
    <cfRule type="expression" dxfId="2317" priority="1513">
      <formula>IF(RIGHT(TEXT(AQ508,"0.#"),1)=".",FALSE,TRUE)</formula>
    </cfRule>
    <cfRule type="expression" dxfId="2316" priority="1514">
      <formula>IF(RIGHT(TEXT(AQ508,"0.#"),1)=".",TRUE,FALSE)</formula>
    </cfRule>
  </conditionalFormatting>
  <conditionalFormatting sqref="AQ509">
    <cfRule type="expression" dxfId="2315" priority="1511">
      <formula>IF(RIGHT(TEXT(AQ509,"0.#"),1)=".",FALSE,TRUE)</formula>
    </cfRule>
    <cfRule type="expression" dxfId="2314" priority="1512">
      <formula>IF(RIGHT(TEXT(AQ509,"0.#"),1)=".",TRUE,FALSE)</formula>
    </cfRule>
  </conditionalFormatting>
  <conditionalFormatting sqref="AE465">
    <cfRule type="expression" dxfId="2313" priority="1803">
      <formula>IF(RIGHT(TEXT(AE465,"0.#"),1)=".",FALSE,TRUE)</formula>
    </cfRule>
    <cfRule type="expression" dxfId="2312" priority="1804">
      <formula>IF(RIGHT(TEXT(AE465,"0.#"),1)=".",TRUE,FALSE)</formula>
    </cfRule>
  </conditionalFormatting>
  <conditionalFormatting sqref="AE463">
    <cfRule type="expression" dxfId="2311" priority="1807">
      <formula>IF(RIGHT(TEXT(AE463,"0.#"),1)=".",FALSE,TRUE)</formula>
    </cfRule>
    <cfRule type="expression" dxfId="2310" priority="1808">
      <formula>IF(RIGHT(TEXT(AE463,"0.#"),1)=".",TRUE,FALSE)</formula>
    </cfRule>
  </conditionalFormatting>
  <conditionalFormatting sqref="AE464">
    <cfRule type="expression" dxfId="2309" priority="1805">
      <formula>IF(RIGHT(TEXT(AE464,"0.#"),1)=".",FALSE,TRUE)</formula>
    </cfRule>
    <cfRule type="expression" dxfId="2308" priority="1806">
      <formula>IF(RIGHT(TEXT(AE464,"0.#"),1)=".",TRUE,FALSE)</formula>
    </cfRule>
  </conditionalFormatting>
  <conditionalFormatting sqref="AM465">
    <cfRule type="expression" dxfId="2307" priority="1797">
      <formula>IF(RIGHT(TEXT(AM465,"0.#"),1)=".",FALSE,TRUE)</formula>
    </cfRule>
    <cfRule type="expression" dxfId="2306" priority="1798">
      <formula>IF(RIGHT(TEXT(AM465,"0.#"),1)=".",TRUE,FALSE)</formula>
    </cfRule>
  </conditionalFormatting>
  <conditionalFormatting sqref="AM463">
    <cfRule type="expression" dxfId="2305" priority="1801">
      <formula>IF(RIGHT(TEXT(AM463,"0.#"),1)=".",FALSE,TRUE)</formula>
    </cfRule>
    <cfRule type="expression" dxfId="2304" priority="1802">
      <formula>IF(RIGHT(TEXT(AM463,"0.#"),1)=".",TRUE,FALSE)</formula>
    </cfRule>
  </conditionalFormatting>
  <conditionalFormatting sqref="AM464">
    <cfRule type="expression" dxfId="2303" priority="1799">
      <formula>IF(RIGHT(TEXT(AM464,"0.#"),1)=".",FALSE,TRUE)</formula>
    </cfRule>
    <cfRule type="expression" dxfId="2302" priority="1800">
      <formula>IF(RIGHT(TEXT(AM464,"0.#"),1)=".",TRUE,FALSE)</formula>
    </cfRule>
  </conditionalFormatting>
  <conditionalFormatting sqref="AU465">
    <cfRule type="expression" dxfId="2301" priority="1791">
      <formula>IF(RIGHT(TEXT(AU465,"0.#"),1)=".",FALSE,TRUE)</formula>
    </cfRule>
    <cfRule type="expression" dxfId="2300" priority="1792">
      <formula>IF(RIGHT(TEXT(AU465,"0.#"),1)=".",TRUE,FALSE)</formula>
    </cfRule>
  </conditionalFormatting>
  <conditionalFormatting sqref="AU463">
    <cfRule type="expression" dxfId="2299" priority="1795">
      <formula>IF(RIGHT(TEXT(AU463,"0.#"),1)=".",FALSE,TRUE)</formula>
    </cfRule>
    <cfRule type="expression" dxfId="2298" priority="1796">
      <formula>IF(RIGHT(TEXT(AU463,"0.#"),1)=".",TRUE,FALSE)</formula>
    </cfRule>
  </conditionalFormatting>
  <conditionalFormatting sqref="AU464">
    <cfRule type="expression" dxfId="2297" priority="1793">
      <formula>IF(RIGHT(TEXT(AU464,"0.#"),1)=".",FALSE,TRUE)</formula>
    </cfRule>
    <cfRule type="expression" dxfId="2296" priority="1794">
      <formula>IF(RIGHT(TEXT(AU464,"0.#"),1)=".",TRUE,FALSE)</formula>
    </cfRule>
  </conditionalFormatting>
  <conditionalFormatting sqref="AI465">
    <cfRule type="expression" dxfId="2295" priority="1785">
      <formula>IF(RIGHT(TEXT(AI465,"0.#"),1)=".",FALSE,TRUE)</formula>
    </cfRule>
    <cfRule type="expression" dxfId="2294" priority="1786">
      <formula>IF(RIGHT(TEXT(AI465,"0.#"),1)=".",TRUE,FALSE)</formula>
    </cfRule>
  </conditionalFormatting>
  <conditionalFormatting sqref="AI463">
    <cfRule type="expression" dxfId="2293" priority="1789">
      <formula>IF(RIGHT(TEXT(AI463,"0.#"),1)=".",FALSE,TRUE)</formula>
    </cfRule>
    <cfRule type="expression" dxfId="2292" priority="1790">
      <formula>IF(RIGHT(TEXT(AI463,"0.#"),1)=".",TRUE,FALSE)</formula>
    </cfRule>
  </conditionalFormatting>
  <conditionalFormatting sqref="AI464">
    <cfRule type="expression" dxfId="2291" priority="1787">
      <formula>IF(RIGHT(TEXT(AI464,"0.#"),1)=".",FALSE,TRUE)</formula>
    </cfRule>
    <cfRule type="expression" dxfId="2290" priority="1788">
      <formula>IF(RIGHT(TEXT(AI464,"0.#"),1)=".",TRUE,FALSE)</formula>
    </cfRule>
  </conditionalFormatting>
  <conditionalFormatting sqref="AQ463">
    <cfRule type="expression" dxfId="2289" priority="1779">
      <formula>IF(RIGHT(TEXT(AQ463,"0.#"),1)=".",FALSE,TRUE)</formula>
    </cfRule>
    <cfRule type="expression" dxfId="2288" priority="1780">
      <formula>IF(RIGHT(TEXT(AQ463,"0.#"),1)=".",TRUE,FALSE)</formula>
    </cfRule>
  </conditionalFormatting>
  <conditionalFormatting sqref="AQ464">
    <cfRule type="expression" dxfId="2287" priority="1783">
      <formula>IF(RIGHT(TEXT(AQ464,"0.#"),1)=".",FALSE,TRUE)</formula>
    </cfRule>
    <cfRule type="expression" dxfId="2286" priority="1784">
      <formula>IF(RIGHT(TEXT(AQ464,"0.#"),1)=".",TRUE,FALSE)</formula>
    </cfRule>
  </conditionalFormatting>
  <conditionalFormatting sqref="AQ465">
    <cfRule type="expression" dxfId="2285" priority="1781">
      <formula>IF(RIGHT(TEXT(AQ465,"0.#"),1)=".",FALSE,TRUE)</formula>
    </cfRule>
    <cfRule type="expression" dxfId="2284" priority="1782">
      <formula>IF(RIGHT(TEXT(AQ465,"0.#"),1)=".",TRUE,FALSE)</formula>
    </cfRule>
  </conditionalFormatting>
  <conditionalFormatting sqref="AE470">
    <cfRule type="expression" dxfId="2283" priority="1773">
      <formula>IF(RIGHT(TEXT(AE470,"0.#"),1)=".",FALSE,TRUE)</formula>
    </cfRule>
    <cfRule type="expression" dxfId="2282" priority="1774">
      <formula>IF(RIGHT(TEXT(AE470,"0.#"),1)=".",TRUE,FALSE)</formula>
    </cfRule>
  </conditionalFormatting>
  <conditionalFormatting sqref="AE468">
    <cfRule type="expression" dxfId="2281" priority="1777">
      <formula>IF(RIGHT(TEXT(AE468,"0.#"),1)=".",FALSE,TRUE)</formula>
    </cfRule>
    <cfRule type="expression" dxfId="2280" priority="1778">
      <formula>IF(RIGHT(TEXT(AE468,"0.#"),1)=".",TRUE,FALSE)</formula>
    </cfRule>
  </conditionalFormatting>
  <conditionalFormatting sqref="AE469">
    <cfRule type="expression" dxfId="2279" priority="1775">
      <formula>IF(RIGHT(TEXT(AE469,"0.#"),1)=".",FALSE,TRUE)</formula>
    </cfRule>
    <cfRule type="expression" dxfId="2278" priority="1776">
      <formula>IF(RIGHT(TEXT(AE469,"0.#"),1)=".",TRUE,FALSE)</formula>
    </cfRule>
  </conditionalFormatting>
  <conditionalFormatting sqref="AM470">
    <cfRule type="expression" dxfId="2277" priority="1767">
      <formula>IF(RIGHT(TEXT(AM470,"0.#"),1)=".",FALSE,TRUE)</formula>
    </cfRule>
    <cfRule type="expression" dxfId="2276" priority="1768">
      <formula>IF(RIGHT(TEXT(AM470,"0.#"),1)=".",TRUE,FALSE)</formula>
    </cfRule>
  </conditionalFormatting>
  <conditionalFormatting sqref="AM468">
    <cfRule type="expression" dxfId="2275" priority="1771">
      <formula>IF(RIGHT(TEXT(AM468,"0.#"),1)=".",FALSE,TRUE)</formula>
    </cfRule>
    <cfRule type="expression" dxfId="2274" priority="1772">
      <formula>IF(RIGHT(TEXT(AM468,"0.#"),1)=".",TRUE,FALSE)</formula>
    </cfRule>
  </conditionalFormatting>
  <conditionalFormatting sqref="AM469">
    <cfRule type="expression" dxfId="2273" priority="1769">
      <formula>IF(RIGHT(TEXT(AM469,"0.#"),1)=".",FALSE,TRUE)</formula>
    </cfRule>
    <cfRule type="expression" dxfId="2272" priority="1770">
      <formula>IF(RIGHT(TEXT(AM469,"0.#"),1)=".",TRUE,FALSE)</formula>
    </cfRule>
  </conditionalFormatting>
  <conditionalFormatting sqref="AU470">
    <cfRule type="expression" dxfId="2271" priority="1761">
      <formula>IF(RIGHT(TEXT(AU470,"0.#"),1)=".",FALSE,TRUE)</formula>
    </cfRule>
    <cfRule type="expression" dxfId="2270" priority="1762">
      <formula>IF(RIGHT(TEXT(AU470,"0.#"),1)=".",TRUE,FALSE)</formula>
    </cfRule>
  </conditionalFormatting>
  <conditionalFormatting sqref="AU468">
    <cfRule type="expression" dxfId="2269" priority="1765">
      <formula>IF(RIGHT(TEXT(AU468,"0.#"),1)=".",FALSE,TRUE)</formula>
    </cfRule>
    <cfRule type="expression" dxfId="2268" priority="1766">
      <formula>IF(RIGHT(TEXT(AU468,"0.#"),1)=".",TRUE,FALSE)</formula>
    </cfRule>
  </conditionalFormatting>
  <conditionalFormatting sqref="AU469">
    <cfRule type="expression" dxfId="2267" priority="1763">
      <formula>IF(RIGHT(TEXT(AU469,"0.#"),1)=".",FALSE,TRUE)</formula>
    </cfRule>
    <cfRule type="expression" dxfId="2266" priority="1764">
      <formula>IF(RIGHT(TEXT(AU469,"0.#"),1)=".",TRUE,FALSE)</formula>
    </cfRule>
  </conditionalFormatting>
  <conditionalFormatting sqref="AI470">
    <cfRule type="expression" dxfId="2265" priority="1755">
      <formula>IF(RIGHT(TEXT(AI470,"0.#"),1)=".",FALSE,TRUE)</formula>
    </cfRule>
    <cfRule type="expression" dxfId="2264" priority="1756">
      <formula>IF(RIGHT(TEXT(AI470,"0.#"),1)=".",TRUE,FALSE)</formula>
    </cfRule>
  </conditionalFormatting>
  <conditionalFormatting sqref="AI468">
    <cfRule type="expression" dxfId="2263" priority="1759">
      <formula>IF(RIGHT(TEXT(AI468,"0.#"),1)=".",FALSE,TRUE)</formula>
    </cfRule>
    <cfRule type="expression" dxfId="2262" priority="1760">
      <formula>IF(RIGHT(TEXT(AI468,"0.#"),1)=".",TRUE,FALSE)</formula>
    </cfRule>
  </conditionalFormatting>
  <conditionalFormatting sqref="AI469">
    <cfRule type="expression" dxfId="2261" priority="1757">
      <formula>IF(RIGHT(TEXT(AI469,"0.#"),1)=".",FALSE,TRUE)</formula>
    </cfRule>
    <cfRule type="expression" dxfId="2260" priority="1758">
      <formula>IF(RIGHT(TEXT(AI469,"0.#"),1)=".",TRUE,FALSE)</formula>
    </cfRule>
  </conditionalFormatting>
  <conditionalFormatting sqref="AQ468">
    <cfRule type="expression" dxfId="2259" priority="1749">
      <formula>IF(RIGHT(TEXT(AQ468,"0.#"),1)=".",FALSE,TRUE)</formula>
    </cfRule>
    <cfRule type="expression" dxfId="2258" priority="1750">
      <formula>IF(RIGHT(TEXT(AQ468,"0.#"),1)=".",TRUE,FALSE)</formula>
    </cfRule>
  </conditionalFormatting>
  <conditionalFormatting sqref="AQ469">
    <cfRule type="expression" dxfId="2257" priority="1753">
      <formula>IF(RIGHT(TEXT(AQ469,"0.#"),1)=".",FALSE,TRUE)</formula>
    </cfRule>
    <cfRule type="expression" dxfId="2256" priority="1754">
      <formula>IF(RIGHT(TEXT(AQ469,"0.#"),1)=".",TRUE,FALSE)</formula>
    </cfRule>
  </conditionalFormatting>
  <conditionalFormatting sqref="AQ470">
    <cfRule type="expression" dxfId="2255" priority="1751">
      <formula>IF(RIGHT(TEXT(AQ470,"0.#"),1)=".",FALSE,TRUE)</formula>
    </cfRule>
    <cfRule type="expression" dxfId="2254" priority="1752">
      <formula>IF(RIGHT(TEXT(AQ470,"0.#"),1)=".",TRUE,FALSE)</formula>
    </cfRule>
  </conditionalFormatting>
  <conditionalFormatting sqref="AE475">
    <cfRule type="expression" dxfId="2253" priority="1743">
      <formula>IF(RIGHT(TEXT(AE475,"0.#"),1)=".",FALSE,TRUE)</formula>
    </cfRule>
    <cfRule type="expression" dxfId="2252" priority="1744">
      <formula>IF(RIGHT(TEXT(AE475,"0.#"),1)=".",TRUE,FALSE)</formula>
    </cfRule>
  </conditionalFormatting>
  <conditionalFormatting sqref="AE473">
    <cfRule type="expression" dxfId="2251" priority="1747">
      <formula>IF(RIGHT(TEXT(AE473,"0.#"),1)=".",FALSE,TRUE)</formula>
    </cfRule>
    <cfRule type="expression" dxfId="2250" priority="1748">
      <formula>IF(RIGHT(TEXT(AE473,"0.#"),1)=".",TRUE,FALSE)</formula>
    </cfRule>
  </conditionalFormatting>
  <conditionalFormatting sqref="AE474">
    <cfRule type="expression" dxfId="2249" priority="1745">
      <formula>IF(RIGHT(TEXT(AE474,"0.#"),1)=".",FALSE,TRUE)</formula>
    </cfRule>
    <cfRule type="expression" dxfId="2248" priority="1746">
      <formula>IF(RIGHT(TEXT(AE474,"0.#"),1)=".",TRUE,FALSE)</formula>
    </cfRule>
  </conditionalFormatting>
  <conditionalFormatting sqref="AM475">
    <cfRule type="expression" dxfId="2247" priority="1737">
      <formula>IF(RIGHT(TEXT(AM475,"0.#"),1)=".",FALSE,TRUE)</formula>
    </cfRule>
    <cfRule type="expression" dxfId="2246" priority="1738">
      <formula>IF(RIGHT(TEXT(AM475,"0.#"),1)=".",TRUE,FALSE)</formula>
    </cfRule>
  </conditionalFormatting>
  <conditionalFormatting sqref="AM473">
    <cfRule type="expression" dxfId="2245" priority="1741">
      <formula>IF(RIGHT(TEXT(AM473,"0.#"),1)=".",FALSE,TRUE)</formula>
    </cfRule>
    <cfRule type="expression" dxfId="2244" priority="1742">
      <formula>IF(RIGHT(TEXT(AM473,"0.#"),1)=".",TRUE,FALSE)</formula>
    </cfRule>
  </conditionalFormatting>
  <conditionalFormatting sqref="AM474">
    <cfRule type="expression" dxfId="2243" priority="1739">
      <formula>IF(RIGHT(TEXT(AM474,"0.#"),1)=".",FALSE,TRUE)</formula>
    </cfRule>
    <cfRule type="expression" dxfId="2242" priority="1740">
      <formula>IF(RIGHT(TEXT(AM474,"0.#"),1)=".",TRUE,FALSE)</formula>
    </cfRule>
  </conditionalFormatting>
  <conditionalFormatting sqref="AU475">
    <cfRule type="expression" dxfId="2241" priority="1731">
      <formula>IF(RIGHT(TEXT(AU475,"0.#"),1)=".",FALSE,TRUE)</formula>
    </cfRule>
    <cfRule type="expression" dxfId="2240" priority="1732">
      <formula>IF(RIGHT(TEXT(AU475,"0.#"),1)=".",TRUE,FALSE)</formula>
    </cfRule>
  </conditionalFormatting>
  <conditionalFormatting sqref="AU473">
    <cfRule type="expression" dxfId="2239" priority="1735">
      <formula>IF(RIGHT(TEXT(AU473,"0.#"),1)=".",FALSE,TRUE)</formula>
    </cfRule>
    <cfRule type="expression" dxfId="2238" priority="1736">
      <formula>IF(RIGHT(TEXT(AU473,"0.#"),1)=".",TRUE,FALSE)</formula>
    </cfRule>
  </conditionalFormatting>
  <conditionalFormatting sqref="AU474">
    <cfRule type="expression" dxfId="2237" priority="1733">
      <formula>IF(RIGHT(TEXT(AU474,"0.#"),1)=".",FALSE,TRUE)</formula>
    </cfRule>
    <cfRule type="expression" dxfId="2236" priority="1734">
      <formula>IF(RIGHT(TEXT(AU474,"0.#"),1)=".",TRUE,FALSE)</formula>
    </cfRule>
  </conditionalFormatting>
  <conditionalFormatting sqref="AI475">
    <cfRule type="expression" dxfId="2235" priority="1725">
      <formula>IF(RIGHT(TEXT(AI475,"0.#"),1)=".",FALSE,TRUE)</formula>
    </cfRule>
    <cfRule type="expression" dxfId="2234" priority="1726">
      <formula>IF(RIGHT(TEXT(AI475,"0.#"),1)=".",TRUE,FALSE)</formula>
    </cfRule>
  </conditionalFormatting>
  <conditionalFormatting sqref="AI473">
    <cfRule type="expression" dxfId="2233" priority="1729">
      <formula>IF(RIGHT(TEXT(AI473,"0.#"),1)=".",FALSE,TRUE)</formula>
    </cfRule>
    <cfRule type="expression" dxfId="2232" priority="1730">
      <formula>IF(RIGHT(TEXT(AI473,"0.#"),1)=".",TRUE,FALSE)</formula>
    </cfRule>
  </conditionalFormatting>
  <conditionalFormatting sqref="AI474">
    <cfRule type="expression" dxfId="2231" priority="1727">
      <formula>IF(RIGHT(TEXT(AI474,"0.#"),1)=".",FALSE,TRUE)</formula>
    </cfRule>
    <cfRule type="expression" dxfId="2230" priority="1728">
      <formula>IF(RIGHT(TEXT(AI474,"0.#"),1)=".",TRUE,FALSE)</formula>
    </cfRule>
  </conditionalFormatting>
  <conditionalFormatting sqref="AQ473">
    <cfRule type="expression" dxfId="2229" priority="1719">
      <formula>IF(RIGHT(TEXT(AQ473,"0.#"),1)=".",FALSE,TRUE)</formula>
    </cfRule>
    <cfRule type="expression" dxfId="2228" priority="1720">
      <formula>IF(RIGHT(TEXT(AQ473,"0.#"),1)=".",TRUE,FALSE)</formula>
    </cfRule>
  </conditionalFormatting>
  <conditionalFormatting sqref="AQ474">
    <cfRule type="expression" dxfId="2227" priority="1723">
      <formula>IF(RIGHT(TEXT(AQ474,"0.#"),1)=".",FALSE,TRUE)</formula>
    </cfRule>
    <cfRule type="expression" dxfId="2226" priority="1724">
      <formula>IF(RIGHT(TEXT(AQ474,"0.#"),1)=".",TRUE,FALSE)</formula>
    </cfRule>
  </conditionalFormatting>
  <conditionalFormatting sqref="AQ475">
    <cfRule type="expression" dxfId="2225" priority="1721">
      <formula>IF(RIGHT(TEXT(AQ475,"0.#"),1)=".",FALSE,TRUE)</formula>
    </cfRule>
    <cfRule type="expression" dxfId="2224" priority="1722">
      <formula>IF(RIGHT(TEXT(AQ475,"0.#"),1)=".",TRUE,FALSE)</formula>
    </cfRule>
  </conditionalFormatting>
  <conditionalFormatting sqref="AE480">
    <cfRule type="expression" dxfId="2223" priority="1713">
      <formula>IF(RIGHT(TEXT(AE480,"0.#"),1)=".",FALSE,TRUE)</formula>
    </cfRule>
    <cfRule type="expression" dxfId="2222" priority="1714">
      <formula>IF(RIGHT(TEXT(AE480,"0.#"),1)=".",TRUE,FALSE)</formula>
    </cfRule>
  </conditionalFormatting>
  <conditionalFormatting sqref="AE478">
    <cfRule type="expression" dxfId="2221" priority="1717">
      <formula>IF(RIGHT(TEXT(AE478,"0.#"),1)=".",FALSE,TRUE)</formula>
    </cfRule>
    <cfRule type="expression" dxfId="2220" priority="1718">
      <formula>IF(RIGHT(TEXT(AE478,"0.#"),1)=".",TRUE,FALSE)</formula>
    </cfRule>
  </conditionalFormatting>
  <conditionalFormatting sqref="AE479">
    <cfRule type="expression" dxfId="2219" priority="1715">
      <formula>IF(RIGHT(TEXT(AE479,"0.#"),1)=".",FALSE,TRUE)</formula>
    </cfRule>
    <cfRule type="expression" dxfId="2218" priority="1716">
      <formula>IF(RIGHT(TEXT(AE479,"0.#"),1)=".",TRUE,FALSE)</formula>
    </cfRule>
  </conditionalFormatting>
  <conditionalFormatting sqref="AM480">
    <cfRule type="expression" dxfId="2217" priority="1707">
      <formula>IF(RIGHT(TEXT(AM480,"0.#"),1)=".",FALSE,TRUE)</formula>
    </cfRule>
    <cfRule type="expression" dxfId="2216" priority="1708">
      <formula>IF(RIGHT(TEXT(AM480,"0.#"),1)=".",TRUE,FALSE)</formula>
    </cfRule>
  </conditionalFormatting>
  <conditionalFormatting sqref="AM478">
    <cfRule type="expression" dxfId="2215" priority="1711">
      <formula>IF(RIGHT(TEXT(AM478,"0.#"),1)=".",FALSE,TRUE)</formula>
    </cfRule>
    <cfRule type="expression" dxfId="2214" priority="1712">
      <formula>IF(RIGHT(TEXT(AM478,"0.#"),1)=".",TRUE,FALSE)</formula>
    </cfRule>
  </conditionalFormatting>
  <conditionalFormatting sqref="AM479">
    <cfRule type="expression" dxfId="2213" priority="1709">
      <formula>IF(RIGHT(TEXT(AM479,"0.#"),1)=".",FALSE,TRUE)</formula>
    </cfRule>
    <cfRule type="expression" dxfId="2212" priority="1710">
      <formula>IF(RIGHT(TEXT(AM479,"0.#"),1)=".",TRUE,FALSE)</formula>
    </cfRule>
  </conditionalFormatting>
  <conditionalFormatting sqref="AU480">
    <cfRule type="expression" dxfId="2211" priority="1701">
      <formula>IF(RIGHT(TEXT(AU480,"0.#"),1)=".",FALSE,TRUE)</formula>
    </cfRule>
    <cfRule type="expression" dxfId="2210" priority="1702">
      <formula>IF(RIGHT(TEXT(AU480,"0.#"),1)=".",TRUE,FALSE)</formula>
    </cfRule>
  </conditionalFormatting>
  <conditionalFormatting sqref="AU478">
    <cfRule type="expression" dxfId="2209" priority="1705">
      <formula>IF(RIGHT(TEXT(AU478,"0.#"),1)=".",FALSE,TRUE)</formula>
    </cfRule>
    <cfRule type="expression" dxfId="2208" priority="1706">
      <formula>IF(RIGHT(TEXT(AU478,"0.#"),1)=".",TRUE,FALSE)</formula>
    </cfRule>
  </conditionalFormatting>
  <conditionalFormatting sqref="AU479">
    <cfRule type="expression" dxfId="2207" priority="1703">
      <formula>IF(RIGHT(TEXT(AU479,"0.#"),1)=".",FALSE,TRUE)</formula>
    </cfRule>
    <cfRule type="expression" dxfId="2206" priority="1704">
      <formula>IF(RIGHT(TEXT(AU479,"0.#"),1)=".",TRUE,FALSE)</formula>
    </cfRule>
  </conditionalFormatting>
  <conditionalFormatting sqref="AI480">
    <cfRule type="expression" dxfId="2205" priority="1695">
      <formula>IF(RIGHT(TEXT(AI480,"0.#"),1)=".",FALSE,TRUE)</formula>
    </cfRule>
    <cfRule type="expression" dxfId="2204" priority="1696">
      <formula>IF(RIGHT(TEXT(AI480,"0.#"),1)=".",TRUE,FALSE)</formula>
    </cfRule>
  </conditionalFormatting>
  <conditionalFormatting sqref="AI478">
    <cfRule type="expression" dxfId="2203" priority="1699">
      <formula>IF(RIGHT(TEXT(AI478,"0.#"),1)=".",FALSE,TRUE)</formula>
    </cfRule>
    <cfRule type="expression" dxfId="2202" priority="1700">
      <formula>IF(RIGHT(TEXT(AI478,"0.#"),1)=".",TRUE,FALSE)</formula>
    </cfRule>
  </conditionalFormatting>
  <conditionalFormatting sqref="AI479">
    <cfRule type="expression" dxfId="2201" priority="1697">
      <formula>IF(RIGHT(TEXT(AI479,"0.#"),1)=".",FALSE,TRUE)</formula>
    </cfRule>
    <cfRule type="expression" dxfId="2200" priority="1698">
      <formula>IF(RIGHT(TEXT(AI479,"0.#"),1)=".",TRUE,FALSE)</formula>
    </cfRule>
  </conditionalFormatting>
  <conditionalFormatting sqref="AQ478">
    <cfRule type="expression" dxfId="2199" priority="1689">
      <formula>IF(RIGHT(TEXT(AQ478,"0.#"),1)=".",FALSE,TRUE)</formula>
    </cfRule>
    <cfRule type="expression" dxfId="2198" priority="1690">
      <formula>IF(RIGHT(TEXT(AQ478,"0.#"),1)=".",TRUE,FALSE)</formula>
    </cfRule>
  </conditionalFormatting>
  <conditionalFormatting sqref="AQ479">
    <cfRule type="expression" dxfId="2197" priority="1693">
      <formula>IF(RIGHT(TEXT(AQ479,"0.#"),1)=".",FALSE,TRUE)</formula>
    </cfRule>
    <cfRule type="expression" dxfId="2196" priority="1694">
      <formula>IF(RIGHT(TEXT(AQ479,"0.#"),1)=".",TRUE,FALSE)</formula>
    </cfRule>
  </conditionalFormatting>
  <conditionalFormatting sqref="AQ480">
    <cfRule type="expression" dxfId="2195" priority="1691">
      <formula>IF(RIGHT(TEXT(AQ480,"0.#"),1)=".",FALSE,TRUE)</formula>
    </cfRule>
    <cfRule type="expression" dxfId="2194" priority="1692">
      <formula>IF(RIGHT(TEXT(AQ480,"0.#"),1)=".",TRUE,FALSE)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U46:AU48">
    <cfRule type="expression" dxfId="2191" priority="1977">
      <formula>IF(RIGHT(TEXT(AU46,"0.#"),1)=".",FALSE,TRUE)</formula>
    </cfRule>
    <cfRule type="expression" dxfId="2190" priority="1978">
      <formula>IF(RIGHT(TEXT(AU46,"0.#"),1)=".",TRUE,FALSE)</formula>
    </cfRule>
  </conditionalFormatting>
  <conditionalFormatting sqref="AQ46:AQ48">
    <cfRule type="expression" dxfId="2189" priority="1979">
      <formula>IF(RIGHT(TEXT(AQ46,"0.#"),1)=".",FALSE,TRUE)</formula>
    </cfRule>
    <cfRule type="expression" dxfId="2188" priority="1980">
      <formula>IF(RIGHT(TEXT(AQ46,"0.#"),1)=".",TRUE,FALSE)</formula>
    </cfRule>
  </conditionalFormatting>
  <conditionalFormatting sqref="AE146:AE147 AI146:AI147 AM146:AM147 AQ146:AQ147 AU146:AU147">
    <cfRule type="expression" dxfId="2187" priority="1971">
      <formula>IF(RIGHT(TEXT(AE146,"0.#"),1)=".",FALSE,TRUE)</formula>
    </cfRule>
    <cfRule type="expression" dxfId="2186" priority="1972">
      <formula>IF(RIGHT(TEXT(AE146,"0.#"),1)=".",TRUE,FALSE)</formula>
    </cfRule>
  </conditionalFormatting>
  <conditionalFormatting sqref="AE138:AE139 AI138:AI139 AM138:AM139 AQ138:AQ139 AU138:AU139">
    <cfRule type="expression" dxfId="2185" priority="1975">
      <formula>IF(RIGHT(TEXT(AE138,"0.#"),1)=".",FALSE,TRUE)</formula>
    </cfRule>
    <cfRule type="expression" dxfId="2184" priority="1976">
      <formula>IF(RIGHT(TEXT(AE138,"0.#"),1)=".",TRUE,FALSE)</formula>
    </cfRule>
  </conditionalFormatting>
  <conditionalFormatting sqref="AE142:AE143 AI142:AI143 AM142:AM143 AQ142:AQ143 AU142:AU143">
    <cfRule type="expression" dxfId="2183" priority="1973">
      <formula>IF(RIGHT(TEXT(AE142,"0.#"),1)=".",FALSE,TRUE)</formula>
    </cfRule>
    <cfRule type="expression" dxfId="2182" priority="1974">
      <formula>IF(RIGHT(TEXT(AE142,"0.#"),1)=".",TRUE,FALSE)</formula>
    </cfRule>
  </conditionalFormatting>
  <conditionalFormatting sqref="AE198:AE199 AI198:AI199 AM198:AM199 AQ198:AQ199 AU198:AU199">
    <cfRule type="expression" dxfId="2181" priority="1965">
      <formula>IF(RIGHT(TEXT(AE198,"0.#"),1)=".",FALSE,TRUE)</formula>
    </cfRule>
    <cfRule type="expression" dxfId="2180" priority="1966">
      <formula>IF(RIGHT(TEXT(AE198,"0.#"),1)=".",TRUE,FALSE)</formula>
    </cfRule>
  </conditionalFormatting>
  <conditionalFormatting sqref="AE150:AE151 AI150:AI151 AM150:AM151 AQ150:AQ151 AU150:AU151">
    <cfRule type="expression" dxfId="2179" priority="1969">
      <formula>IF(RIGHT(TEXT(AE150,"0.#"),1)=".",FALSE,TRUE)</formula>
    </cfRule>
    <cfRule type="expression" dxfId="2178" priority="1970">
      <formula>IF(RIGHT(TEXT(AE150,"0.#"),1)=".",TRUE,FALSE)</formula>
    </cfRule>
  </conditionalFormatting>
  <conditionalFormatting sqref="AE194:AE195 AI194:AI195 AM194:AM195 AQ194:AQ195 AU194:AU195">
    <cfRule type="expression" dxfId="2177" priority="1967">
      <formula>IF(RIGHT(TEXT(AE194,"0.#"),1)=".",FALSE,TRUE)</formula>
    </cfRule>
    <cfRule type="expression" dxfId="2176" priority="1968">
      <formula>IF(RIGHT(TEXT(AE194,"0.#"),1)=".",TRUE,FALSE)</formula>
    </cfRule>
  </conditionalFormatting>
  <conditionalFormatting sqref="AE210:AE211 AI210:AI211 AM210:AM211 AQ210:AQ211 AU210:AU211">
    <cfRule type="expression" dxfId="2175" priority="1959">
      <formula>IF(RIGHT(TEXT(AE210,"0.#"),1)=".",FALSE,TRUE)</formula>
    </cfRule>
    <cfRule type="expression" dxfId="2174" priority="1960">
      <formula>IF(RIGHT(TEXT(AE210,"0.#"),1)=".",TRUE,FALSE)</formula>
    </cfRule>
  </conditionalFormatting>
  <conditionalFormatting sqref="AE202:AE203 AI202:AI203 AM202:AM203 AQ202:AQ203 AU202:AU203">
    <cfRule type="expression" dxfId="2173" priority="1963">
      <formula>IF(RIGHT(TEXT(AE202,"0.#"),1)=".",FALSE,TRUE)</formula>
    </cfRule>
    <cfRule type="expression" dxfId="2172" priority="1964">
      <formula>IF(RIGHT(TEXT(AE202,"0.#"),1)=".",TRUE,FALSE)</formula>
    </cfRule>
  </conditionalFormatting>
  <conditionalFormatting sqref="AE206:AE207 AI206:AI207 AM206:AM207 AQ206:AQ207 AU206:AU207">
    <cfRule type="expression" dxfId="2171" priority="1961">
      <formula>IF(RIGHT(TEXT(AE206,"0.#"),1)=".",FALSE,TRUE)</formula>
    </cfRule>
    <cfRule type="expression" dxfId="2170" priority="1962">
      <formula>IF(RIGHT(TEXT(AE206,"0.#"),1)=".",TRUE,FALSE)</formula>
    </cfRule>
  </conditionalFormatting>
  <conditionalFormatting sqref="AE262:AE263 AI262:AI263 AM262:AM263 AQ262:AQ263 AU262:AU263">
    <cfRule type="expression" dxfId="2169" priority="1953">
      <formula>IF(RIGHT(TEXT(AE262,"0.#"),1)=".",FALSE,TRUE)</formula>
    </cfRule>
    <cfRule type="expression" dxfId="2168" priority="1954">
      <formula>IF(RIGHT(TEXT(AE262,"0.#"),1)=".",TRUE,FALSE)</formula>
    </cfRule>
  </conditionalFormatting>
  <conditionalFormatting sqref="AE254:AE255 AI254:AI255 AM254:AM255 AQ254:AQ255 AU254:AU255">
    <cfRule type="expression" dxfId="2167" priority="1957">
      <formula>IF(RIGHT(TEXT(AE254,"0.#"),1)=".",FALSE,TRUE)</formula>
    </cfRule>
    <cfRule type="expression" dxfId="2166" priority="1958">
      <formula>IF(RIGHT(TEXT(AE254,"0.#"),1)=".",TRUE,FALSE)</formula>
    </cfRule>
  </conditionalFormatting>
  <conditionalFormatting sqref="AE258:AE259 AI258:AI259 AM258:AM259 AQ258:AQ259 AU258:AU259">
    <cfRule type="expression" dxfId="2165" priority="1955">
      <formula>IF(RIGHT(TEXT(AE258,"0.#"),1)=".",FALSE,TRUE)</formula>
    </cfRule>
    <cfRule type="expression" dxfId="2164" priority="1956">
      <formula>IF(RIGHT(TEXT(AE258,"0.#"),1)=".",TRUE,FALSE)</formula>
    </cfRule>
  </conditionalFormatting>
  <conditionalFormatting sqref="AE314:AE315 AI314:AI315 AM314:AM315 AQ314:AQ315 AU314:AU315">
    <cfRule type="expression" dxfId="2163" priority="1947">
      <formula>IF(RIGHT(TEXT(AE314,"0.#"),1)=".",FALSE,TRUE)</formula>
    </cfRule>
    <cfRule type="expression" dxfId="2162" priority="1948">
      <formula>IF(RIGHT(TEXT(AE314,"0.#"),1)=".",TRUE,FALSE)</formula>
    </cfRule>
  </conditionalFormatting>
  <conditionalFormatting sqref="AE266:AE267 AI266:AI267 AM266:AM267 AQ266:AQ267 AU266:AU267">
    <cfRule type="expression" dxfId="2161" priority="1951">
      <formula>IF(RIGHT(TEXT(AE266,"0.#"),1)=".",FALSE,TRUE)</formula>
    </cfRule>
    <cfRule type="expression" dxfId="2160" priority="1952">
      <formula>IF(RIGHT(TEXT(AE266,"0.#"),1)=".",TRUE,FALSE)</formula>
    </cfRule>
  </conditionalFormatting>
  <conditionalFormatting sqref="AE270:AE271 AI270:AI271 AM270:AM271 AQ270:AQ271 AU270:AU271">
    <cfRule type="expression" dxfId="2159" priority="1949">
      <formula>IF(RIGHT(TEXT(AE270,"0.#"),1)=".",FALSE,TRUE)</formula>
    </cfRule>
    <cfRule type="expression" dxfId="2158" priority="1950">
      <formula>IF(RIGHT(TEXT(AE270,"0.#"),1)=".",TRUE,FALSE)</formula>
    </cfRule>
  </conditionalFormatting>
  <conditionalFormatting sqref="AE326:AE327 AI326:AI327 AM326:AM327 AQ326:AQ327 AU326:AU327">
    <cfRule type="expression" dxfId="2157" priority="1941">
      <formula>IF(RIGHT(TEXT(AE326,"0.#"),1)=".",FALSE,TRUE)</formula>
    </cfRule>
    <cfRule type="expression" dxfId="2156" priority="1942">
      <formula>IF(RIGHT(TEXT(AE326,"0.#"),1)=".",TRUE,FALSE)</formula>
    </cfRule>
  </conditionalFormatting>
  <conditionalFormatting sqref="AE318:AE319 AI318:AI319 AM318:AM319 AQ318:AQ319 AU318:AU319">
    <cfRule type="expression" dxfId="2155" priority="1945">
      <formula>IF(RIGHT(TEXT(AE318,"0.#"),1)=".",FALSE,TRUE)</formula>
    </cfRule>
    <cfRule type="expression" dxfId="2154" priority="1946">
      <formula>IF(RIGHT(TEXT(AE318,"0.#"),1)=".",TRUE,FALSE)</formula>
    </cfRule>
  </conditionalFormatting>
  <conditionalFormatting sqref="AE322:AE323 AI322:AI323 AM322:AM323 AQ322:AQ323 AU322:AU323">
    <cfRule type="expression" dxfId="2153" priority="1943">
      <formula>IF(RIGHT(TEXT(AE322,"0.#"),1)=".",FALSE,TRUE)</formula>
    </cfRule>
    <cfRule type="expression" dxfId="2152" priority="1944">
      <formula>IF(RIGHT(TEXT(AE322,"0.#"),1)=".",TRUE,FALSE)</formula>
    </cfRule>
  </conditionalFormatting>
  <conditionalFormatting sqref="AE378:AE379 AI378:AI379 AM378:AM379 AQ378:AQ379 AU378:AU379">
    <cfRule type="expression" dxfId="2151" priority="1935">
      <formula>IF(RIGHT(TEXT(AE378,"0.#"),1)=".",FALSE,TRUE)</formula>
    </cfRule>
    <cfRule type="expression" dxfId="2150" priority="1936">
      <formula>IF(RIGHT(TEXT(AE378,"0.#"),1)=".",TRUE,FALSE)</formula>
    </cfRule>
  </conditionalFormatting>
  <conditionalFormatting sqref="AE330:AE331 AI330:AI331 AM330:AM331 AQ330:AQ331 AU330:AU331">
    <cfRule type="expression" dxfId="2149" priority="1939">
      <formula>IF(RIGHT(TEXT(AE330,"0.#"),1)=".",FALSE,TRUE)</formula>
    </cfRule>
    <cfRule type="expression" dxfId="2148" priority="1940">
      <formula>IF(RIGHT(TEXT(AE330,"0.#"),1)=".",TRUE,FALSE)</formula>
    </cfRule>
  </conditionalFormatting>
  <conditionalFormatting sqref="AE374:AE375 AI374:AI375 AM374:AM375 AQ374:AQ375 AU374:AU375">
    <cfRule type="expression" dxfId="2147" priority="1937">
      <formula>IF(RIGHT(TEXT(AE374,"0.#"),1)=".",FALSE,TRUE)</formula>
    </cfRule>
    <cfRule type="expression" dxfId="2146" priority="1938">
      <formula>IF(RIGHT(TEXT(AE374,"0.#"),1)=".",TRUE,FALSE)</formula>
    </cfRule>
  </conditionalFormatting>
  <conditionalFormatting sqref="AE390:AE391 AI390:AI391 AM390:AM391 AQ390:AQ391 AU390:AU391">
    <cfRule type="expression" dxfId="2145" priority="1929">
      <formula>IF(RIGHT(TEXT(AE390,"0.#"),1)=".",FALSE,TRUE)</formula>
    </cfRule>
    <cfRule type="expression" dxfId="2144" priority="1930">
      <formula>IF(RIGHT(TEXT(AE390,"0.#"),1)=".",TRUE,FALSE)</formula>
    </cfRule>
  </conditionalFormatting>
  <conditionalFormatting sqref="AE382:AE383 AI382:AI383 AM382:AM383 AQ382:AQ383 AU382:AU383">
    <cfRule type="expression" dxfId="2143" priority="1933">
      <formula>IF(RIGHT(TEXT(AE382,"0.#"),1)=".",FALSE,TRUE)</formula>
    </cfRule>
    <cfRule type="expression" dxfId="2142" priority="1934">
      <formula>IF(RIGHT(TEXT(AE382,"0.#"),1)=".",TRUE,FALSE)</formula>
    </cfRule>
  </conditionalFormatting>
  <conditionalFormatting sqref="AE386:AE387 AI386:AI387 AM386:AM387 AQ386:AQ387 AU386:AU387">
    <cfRule type="expression" dxfId="2141" priority="1931">
      <formula>IF(RIGHT(TEXT(AE386,"0.#"),1)=".",FALSE,TRUE)</formula>
    </cfRule>
    <cfRule type="expression" dxfId="2140" priority="1932">
      <formula>IF(RIGHT(TEXT(AE386,"0.#"),1)=".",TRUE,FALSE)</formula>
    </cfRule>
  </conditionalFormatting>
  <conditionalFormatting sqref="AE440">
    <cfRule type="expression" dxfId="2139" priority="1923">
      <formula>IF(RIGHT(TEXT(AE440,"0.#"),1)=".",FALSE,TRUE)</formula>
    </cfRule>
    <cfRule type="expression" dxfId="2138" priority="1924">
      <formula>IF(RIGHT(TEXT(AE440,"0.#"),1)=".",TRUE,FALSE)</formula>
    </cfRule>
  </conditionalFormatting>
  <conditionalFormatting sqref="AE438">
    <cfRule type="expression" dxfId="2137" priority="1927">
      <formula>IF(RIGHT(TEXT(AE438,"0.#"),1)=".",FALSE,TRUE)</formula>
    </cfRule>
    <cfRule type="expression" dxfId="2136" priority="1928">
      <formula>IF(RIGHT(TEXT(AE438,"0.#"),1)=".",TRUE,FALSE)</formula>
    </cfRule>
  </conditionalFormatting>
  <conditionalFormatting sqref="AE439">
    <cfRule type="expression" dxfId="2135" priority="1925">
      <formula>IF(RIGHT(TEXT(AE439,"0.#"),1)=".",FALSE,TRUE)</formula>
    </cfRule>
    <cfRule type="expression" dxfId="2134" priority="1926">
      <formula>IF(RIGHT(TEXT(AE439,"0.#"),1)=".",TRUE,FALSE)</formula>
    </cfRule>
  </conditionalFormatting>
  <conditionalFormatting sqref="AM440">
    <cfRule type="expression" dxfId="2133" priority="1917">
      <formula>IF(RIGHT(TEXT(AM440,"0.#"),1)=".",FALSE,TRUE)</formula>
    </cfRule>
    <cfRule type="expression" dxfId="2132" priority="1918">
      <formula>IF(RIGHT(TEXT(AM440,"0.#"),1)=".",TRUE,FALSE)</formula>
    </cfRule>
  </conditionalFormatting>
  <conditionalFormatting sqref="AM438">
    <cfRule type="expression" dxfId="2131" priority="1921">
      <formula>IF(RIGHT(TEXT(AM438,"0.#"),1)=".",FALSE,TRUE)</formula>
    </cfRule>
    <cfRule type="expression" dxfId="2130" priority="1922">
      <formula>IF(RIGHT(TEXT(AM438,"0.#"),1)=".",TRUE,FALSE)</formula>
    </cfRule>
  </conditionalFormatting>
  <conditionalFormatting sqref="AM439">
    <cfRule type="expression" dxfId="2129" priority="1919">
      <formula>IF(RIGHT(TEXT(AM439,"0.#"),1)=".",FALSE,TRUE)</formula>
    </cfRule>
    <cfRule type="expression" dxfId="2128" priority="1920">
      <formula>IF(RIGHT(TEXT(AM439,"0.#"),1)=".",TRUE,FALSE)</formula>
    </cfRule>
  </conditionalFormatting>
  <conditionalFormatting sqref="AU440">
    <cfRule type="expression" dxfId="2127" priority="1911">
      <formula>IF(RIGHT(TEXT(AU440,"0.#"),1)=".",FALSE,TRUE)</formula>
    </cfRule>
    <cfRule type="expression" dxfId="2126" priority="1912">
      <formula>IF(RIGHT(TEXT(AU440,"0.#"),1)=".",TRUE,FALSE)</formula>
    </cfRule>
  </conditionalFormatting>
  <conditionalFormatting sqref="AU438">
    <cfRule type="expression" dxfId="2125" priority="1915">
      <formula>IF(RIGHT(TEXT(AU438,"0.#"),1)=".",FALSE,TRUE)</formula>
    </cfRule>
    <cfRule type="expression" dxfId="2124" priority="1916">
      <formula>IF(RIGHT(TEXT(AU438,"0.#"),1)=".",TRUE,FALSE)</formula>
    </cfRule>
  </conditionalFormatting>
  <conditionalFormatting sqref="AU439">
    <cfRule type="expression" dxfId="2123" priority="1913">
      <formula>IF(RIGHT(TEXT(AU439,"0.#"),1)=".",FALSE,TRUE)</formula>
    </cfRule>
    <cfRule type="expression" dxfId="2122" priority="1914">
      <formula>IF(RIGHT(TEXT(AU439,"0.#"),1)=".",TRUE,FALSE)</formula>
    </cfRule>
  </conditionalFormatting>
  <conditionalFormatting sqref="AI440">
    <cfRule type="expression" dxfId="2121" priority="1905">
      <formula>IF(RIGHT(TEXT(AI440,"0.#"),1)=".",FALSE,TRUE)</formula>
    </cfRule>
    <cfRule type="expression" dxfId="2120" priority="1906">
      <formula>IF(RIGHT(TEXT(AI440,"0.#"),1)=".",TRUE,FALSE)</formula>
    </cfRule>
  </conditionalFormatting>
  <conditionalFormatting sqref="AI438">
    <cfRule type="expression" dxfId="2119" priority="1909">
      <formula>IF(RIGHT(TEXT(AI438,"0.#"),1)=".",FALSE,TRUE)</formula>
    </cfRule>
    <cfRule type="expression" dxfId="2118" priority="1910">
      <formula>IF(RIGHT(TEXT(AI438,"0.#"),1)=".",TRUE,FALSE)</formula>
    </cfRule>
  </conditionalFormatting>
  <conditionalFormatting sqref="AI439">
    <cfRule type="expression" dxfId="2117" priority="1907">
      <formula>IF(RIGHT(TEXT(AI439,"0.#"),1)=".",FALSE,TRUE)</formula>
    </cfRule>
    <cfRule type="expression" dxfId="2116" priority="1908">
      <formula>IF(RIGHT(TEXT(AI439,"0.#"),1)=".",TRUE,FALSE)</formula>
    </cfRule>
  </conditionalFormatting>
  <conditionalFormatting sqref="AQ438">
    <cfRule type="expression" dxfId="2115" priority="1899">
      <formula>IF(RIGHT(TEXT(AQ438,"0.#"),1)=".",FALSE,TRUE)</formula>
    </cfRule>
    <cfRule type="expression" dxfId="2114" priority="1900">
      <formula>IF(RIGHT(TEXT(AQ438,"0.#"),1)=".",TRUE,FALSE)</formula>
    </cfRule>
  </conditionalFormatting>
  <conditionalFormatting sqref="AQ439">
    <cfRule type="expression" dxfId="2113" priority="1903">
      <formula>IF(RIGHT(TEXT(AQ439,"0.#"),1)=".",FALSE,TRUE)</formula>
    </cfRule>
    <cfRule type="expression" dxfId="2112" priority="1904">
      <formula>IF(RIGHT(TEXT(AQ439,"0.#"),1)=".",TRUE,FALSE)</formula>
    </cfRule>
  </conditionalFormatting>
  <conditionalFormatting sqref="AQ440">
    <cfRule type="expression" dxfId="2111" priority="1901">
      <formula>IF(RIGHT(TEXT(AQ440,"0.#"),1)=".",FALSE,TRUE)</formula>
    </cfRule>
    <cfRule type="expression" dxfId="2110" priority="1902">
      <formula>IF(RIGHT(TEXT(AQ440,"0.#"),1)=".",TRUE,FALSE)</formula>
    </cfRule>
  </conditionalFormatting>
  <conditionalFormatting sqref="AE445">
    <cfRule type="expression" dxfId="2109" priority="1893">
      <formula>IF(RIGHT(TEXT(AE445,"0.#"),1)=".",FALSE,TRUE)</formula>
    </cfRule>
    <cfRule type="expression" dxfId="2108" priority="1894">
      <formula>IF(RIGHT(TEXT(AE445,"0.#"),1)=".",TRUE,FALSE)</formula>
    </cfRule>
  </conditionalFormatting>
  <conditionalFormatting sqref="AE443">
    <cfRule type="expression" dxfId="2107" priority="1897">
      <formula>IF(RIGHT(TEXT(AE443,"0.#"),1)=".",FALSE,TRUE)</formula>
    </cfRule>
    <cfRule type="expression" dxfId="2106" priority="1898">
      <formula>IF(RIGHT(TEXT(AE443,"0.#"),1)=".",TRUE,FALSE)</formula>
    </cfRule>
  </conditionalFormatting>
  <conditionalFormatting sqref="AE444">
    <cfRule type="expression" dxfId="2105" priority="1895">
      <formula>IF(RIGHT(TEXT(AE444,"0.#"),1)=".",FALSE,TRUE)</formula>
    </cfRule>
    <cfRule type="expression" dxfId="2104" priority="1896">
      <formula>IF(RIGHT(TEXT(AE444,"0.#"),1)=".",TRUE,FALSE)</formula>
    </cfRule>
  </conditionalFormatting>
  <conditionalFormatting sqref="AM445">
    <cfRule type="expression" dxfId="2103" priority="1887">
      <formula>IF(RIGHT(TEXT(AM445,"0.#"),1)=".",FALSE,TRUE)</formula>
    </cfRule>
    <cfRule type="expression" dxfId="2102" priority="1888">
      <formula>IF(RIGHT(TEXT(AM445,"0.#"),1)=".",TRUE,FALSE)</formula>
    </cfRule>
  </conditionalFormatting>
  <conditionalFormatting sqref="AM443">
    <cfRule type="expression" dxfId="2101" priority="1891">
      <formula>IF(RIGHT(TEXT(AM443,"0.#"),1)=".",FALSE,TRUE)</formula>
    </cfRule>
    <cfRule type="expression" dxfId="2100" priority="1892">
      <formula>IF(RIGHT(TEXT(AM443,"0.#"),1)=".",TRUE,FALSE)</formula>
    </cfRule>
  </conditionalFormatting>
  <conditionalFormatting sqref="AM444">
    <cfRule type="expression" dxfId="2099" priority="1889">
      <formula>IF(RIGHT(TEXT(AM444,"0.#"),1)=".",FALSE,TRUE)</formula>
    </cfRule>
    <cfRule type="expression" dxfId="2098" priority="1890">
      <formula>IF(RIGHT(TEXT(AM444,"0.#"),1)=".",TRUE,FALSE)</formula>
    </cfRule>
  </conditionalFormatting>
  <conditionalFormatting sqref="AU445">
    <cfRule type="expression" dxfId="2097" priority="1881">
      <formula>IF(RIGHT(TEXT(AU445,"0.#"),1)=".",FALSE,TRUE)</formula>
    </cfRule>
    <cfRule type="expression" dxfId="2096" priority="1882">
      <formula>IF(RIGHT(TEXT(AU445,"0.#"),1)=".",TRUE,FALSE)</formula>
    </cfRule>
  </conditionalFormatting>
  <conditionalFormatting sqref="AU443">
    <cfRule type="expression" dxfId="2095" priority="1885">
      <formula>IF(RIGHT(TEXT(AU443,"0.#"),1)=".",FALSE,TRUE)</formula>
    </cfRule>
    <cfRule type="expression" dxfId="2094" priority="1886">
      <formula>IF(RIGHT(TEXT(AU443,"0.#"),1)=".",TRUE,FALSE)</formula>
    </cfRule>
  </conditionalFormatting>
  <conditionalFormatting sqref="AU444">
    <cfRule type="expression" dxfId="2093" priority="1883">
      <formula>IF(RIGHT(TEXT(AU444,"0.#"),1)=".",FALSE,TRUE)</formula>
    </cfRule>
    <cfRule type="expression" dxfId="2092" priority="1884">
      <formula>IF(RIGHT(TEXT(AU444,"0.#"),1)=".",TRUE,FALSE)</formula>
    </cfRule>
  </conditionalFormatting>
  <conditionalFormatting sqref="AI445">
    <cfRule type="expression" dxfId="2091" priority="1875">
      <formula>IF(RIGHT(TEXT(AI445,"0.#"),1)=".",FALSE,TRUE)</formula>
    </cfRule>
    <cfRule type="expression" dxfId="2090" priority="1876">
      <formula>IF(RIGHT(TEXT(AI445,"0.#"),1)=".",TRUE,FALSE)</formula>
    </cfRule>
  </conditionalFormatting>
  <conditionalFormatting sqref="AI443">
    <cfRule type="expression" dxfId="2089" priority="1879">
      <formula>IF(RIGHT(TEXT(AI443,"0.#"),1)=".",FALSE,TRUE)</formula>
    </cfRule>
    <cfRule type="expression" dxfId="2088" priority="1880">
      <formula>IF(RIGHT(TEXT(AI443,"0.#"),1)=".",TRUE,FALSE)</formula>
    </cfRule>
  </conditionalFormatting>
  <conditionalFormatting sqref="AI444">
    <cfRule type="expression" dxfId="2087" priority="1877">
      <formula>IF(RIGHT(TEXT(AI444,"0.#"),1)=".",FALSE,TRUE)</formula>
    </cfRule>
    <cfRule type="expression" dxfId="2086" priority="1878">
      <formula>IF(RIGHT(TEXT(AI444,"0.#"),1)=".",TRUE,FALSE)</formula>
    </cfRule>
  </conditionalFormatting>
  <conditionalFormatting sqref="AQ443">
    <cfRule type="expression" dxfId="2085" priority="1869">
      <formula>IF(RIGHT(TEXT(AQ443,"0.#"),1)=".",FALSE,TRUE)</formula>
    </cfRule>
    <cfRule type="expression" dxfId="2084" priority="1870">
      <formula>IF(RIGHT(TEXT(AQ443,"0.#"),1)=".",TRUE,FALSE)</formula>
    </cfRule>
  </conditionalFormatting>
  <conditionalFormatting sqref="AQ444">
    <cfRule type="expression" dxfId="2083" priority="1873">
      <formula>IF(RIGHT(TEXT(AQ444,"0.#"),1)=".",FALSE,TRUE)</formula>
    </cfRule>
    <cfRule type="expression" dxfId="2082" priority="1874">
      <formula>IF(RIGHT(TEXT(AQ444,"0.#"),1)=".",TRUE,FALSE)</formula>
    </cfRule>
  </conditionalFormatting>
  <conditionalFormatting sqref="AQ445">
    <cfRule type="expression" dxfId="2081" priority="1871">
      <formula>IF(RIGHT(TEXT(AQ445,"0.#"),1)=".",FALSE,TRUE)</formula>
    </cfRule>
    <cfRule type="expression" dxfId="2080" priority="1872">
      <formula>IF(RIGHT(TEXT(AQ445,"0.#"),1)=".",TRUE,FALSE)</formula>
    </cfRule>
  </conditionalFormatting>
  <conditionalFormatting sqref="Y880:Y907">
    <cfRule type="expression" dxfId="2079" priority="2099">
      <formula>IF(RIGHT(TEXT(Y880,"0.#"),1)=".",FALSE,TRUE)</formula>
    </cfRule>
    <cfRule type="expression" dxfId="2078" priority="2100">
      <formula>IF(RIGHT(TEXT(Y880,"0.#"),1)=".",TRUE,FALSE)</formula>
    </cfRule>
  </conditionalFormatting>
  <conditionalFormatting sqref="Y878:Y879">
    <cfRule type="expression" dxfId="2077" priority="2093">
      <formula>IF(RIGHT(TEXT(Y878,"0.#"),1)=".",FALSE,TRUE)</formula>
    </cfRule>
    <cfRule type="expression" dxfId="2076" priority="2094">
      <formula>IF(RIGHT(TEXT(Y878,"0.#"),1)=".",TRUE,FALSE)</formula>
    </cfRule>
  </conditionalFormatting>
  <conditionalFormatting sqref="Y913:Y940">
    <cfRule type="expression" dxfId="2075" priority="2087">
      <formula>IF(RIGHT(TEXT(Y913,"0.#"),1)=".",FALSE,TRUE)</formula>
    </cfRule>
    <cfRule type="expression" dxfId="2074" priority="2088">
      <formula>IF(RIGHT(TEXT(Y913,"0.#"),1)=".",TRUE,FALSE)</formula>
    </cfRule>
  </conditionalFormatting>
  <conditionalFormatting sqref="Y911:Y912">
    <cfRule type="expression" dxfId="2073" priority="2081">
      <formula>IF(RIGHT(TEXT(Y911,"0.#"),1)=".",FALSE,TRUE)</formula>
    </cfRule>
    <cfRule type="expression" dxfId="2072" priority="2082">
      <formula>IF(RIGHT(TEXT(Y911,"0.#"),1)=".",TRUE,FALSE)</formula>
    </cfRule>
  </conditionalFormatting>
  <conditionalFormatting sqref="Y952:Y973">
    <cfRule type="expression" dxfId="2071" priority="2075">
      <formula>IF(RIGHT(TEXT(Y952,"0.#"),1)=".",FALSE,TRUE)</formula>
    </cfRule>
    <cfRule type="expression" dxfId="2070" priority="2076">
      <formula>IF(RIGHT(TEXT(Y952,"0.#"),1)=".",TRUE,FALSE)</formula>
    </cfRule>
  </conditionalFormatting>
  <conditionalFormatting sqref="Y979:Y1006">
    <cfRule type="expression" dxfId="2069" priority="2063">
      <formula>IF(RIGHT(TEXT(Y979,"0.#"),1)=".",FALSE,TRUE)</formula>
    </cfRule>
    <cfRule type="expression" dxfId="2068" priority="2064">
      <formula>IF(RIGHT(TEXT(Y979,"0.#"),1)=".",TRUE,FALSE)</formula>
    </cfRule>
  </conditionalFormatting>
  <conditionalFormatting sqref="Y977:Y978">
    <cfRule type="expression" dxfId="2067" priority="2057">
      <formula>IF(RIGHT(TEXT(Y977,"0.#"),1)=".",FALSE,TRUE)</formula>
    </cfRule>
    <cfRule type="expression" dxfId="2066" priority="2058">
      <formula>IF(RIGHT(TEXT(Y977,"0.#"),1)=".",TRUE,FALSE)</formula>
    </cfRule>
  </conditionalFormatting>
  <conditionalFormatting sqref="Y1021:Y1039 Y1016:Y1017">
    <cfRule type="expression" dxfId="2065" priority="2051">
      <formula>IF(RIGHT(TEXT(Y1016,"0.#"),1)=".",FALSE,TRUE)</formula>
    </cfRule>
    <cfRule type="expression" dxfId="2064" priority="2052">
      <formula>IF(RIGHT(TEXT(Y1016,"0.#"),1)=".",TRUE,FALSE)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4:W27">
    <cfRule type="expression" dxfId="2061" priority="2333">
      <formula>IF(RIGHT(TEXT(W24,"0.#"),1)=".",FALSE,TRUE)</formula>
    </cfRule>
    <cfRule type="expression" dxfId="2060" priority="2334">
      <formula>IF(RIGHT(TEXT(W24,"0.#"),1)=".",TRUE,FALSE)</formula>
    </cfRule>
  </conditionalFormatting>
  <conditionalFormatting sqref="W28">
    <cfRule type="expression" dxfId="2059" priority="2325">
      <formula>IF(RIGHT(TEXT(W28,"0.#"),1)=".",FALSE,TRUE)</formula>
    </cfRule>
    <cfRule type="expression" dxfId="2058" priority="2326">
      <formula>IF(RIGHT(TEXT(W28,"0.#"),1)=".",TRUE,FALSE)</formula>
    </cfRule>
  </conditionalFormatting>
  <conditionalFormatting sqref="P23">
    <cfRule type="expression" dxfId="2057" priority="2323">
      <formula>IF(RIGHT(TEXT(P23,"0.#"),1)=".",FALSE,TRUE)</formula>
    </cfRule>
    <cfRule type="expression" dxfId="2056" priority="2324">
      <formula>IF(RIGHT(TEXT(P23,"0.#"),1)=".",TRUE,FALSE)</formula>
    </cfRule>
  </conditionalFormatting>
  <conditionalFormatting sqref="P24:P27">
    <cfRule type="expression" dxfId="2055" priority="2321">
      <formula>IF(RIGHT(TEXT(P24,"0.#"),1)=".",FALSE,TRUE)</formula>
    </cfRule>
    <cfRule type="expression" dxfId="2054" priority="2322">
      <formula>IF(RIGHT(TEXT(P24,"0.#"),1)=".",TRUE,FALSE)</formula>
    </cfRule>
  </conditionalFormatting>
  <conditionalFormatting sqref="P28">
    <cfRule type="expression" dxfId="2053" priority="2319">
      <formula>IF(RIGHT(TEXT(P28,"0.#"),1)=".",FALSE,TRUE)</formula>
    </cfRule>
    <cfRule type="expression" dxfId="2052" priority="2320">
      <formula>IF(RIGHT(TEXT(P28,"0.#"),1)=".",TRUE,FALSE)</formula>
    </cfRule>
  </conditionalFormatting>
  <conditionalFormatting sqref="AQ114">
    <cfRule type="expression" dxfId="2051" priority="2303">
      <formula>IF(RIGHT(TEXT(AQ114,"0.#"),1)=".",FALSE,TRUE)</formula>
    </cfRule>
    <cfRule type="expression" dxfId="2050" priority="2304">
      <formula>IF(RIGHT(TEXT(AQ114,"0.#"),1)=".",TRUE,FALSE)</formula>
    </cfRule>
  </conditionalFormatting>
  <conditionalFormatting sqref="AQ104">
    <cfRule type="expression" dxfId="2049" priority="2317">
      <formula>IF(RIGHT(TEXT(AQ104,"0.#"),1)=".",FALSE,TRUE)</formula>
    </cfRule>
    <cfRule type="expression" dxfId="2048" priority="2318">
      <formula>IF(RIGHT(TEXT(AQ104,"0.#"),1)=".",TRUE,FALSE)</formula>
    </cfRule>
  </conditionalFormatting>
  <conditionalFormatting sqref="AQ105">
    <cfRule type="expression" dxfId="2047" priority="2315">
      <formula>IF(RIGHT(TEXT(AQ105,"0.#"),1)=".",FALSE,TRUE)</formula>
    </cfRule>
    <cfRule type="expression" dxfId="2046" priority="2316">
      <formula>IF(RIGHT(TEXT(AQ105,"0.#"),1)=".",TRUE,FALSE)</formula>
    </cfRule>
  </conditionalFormatting>
  <conditionalFormatting sqref="AQ107">
    <cfRule type="expression" dxfId="2045" priority="2313">
      <formula>IF(RIGHT(TEXT(AQ107,"0.#"),1)=".",FALSE,TRUE)</formula>
    </cfRule>
    <cfRule type="expression" dxfId="2044" priority="2314">
      <formula>IF(RIGHT(TEXT(AQ107,"0.#"),1)=".",TRUE,FALSE)</formula>
    </cfRule>
  </conditionalFormatting>
  <conditionalFormatting sqref="AQ108">
    <cfRule type="expression" dxfId="2043" priority="2311">
      <formula>IF(RIGHT(TEXT(AQ108,"0.#"),1)=".",FALSE,TRUE)</formula>
    </cfRule>
    <cfRule type="expression" dxfId="2042" priority="2312">
      <formula>IF(RIGHT(TEXT(AQ108,"0.#"),1)=".",TRUE,FALSE)</formula>
    </cfRule>
  </conditionalFormatting>
  <conditionalFormatting sqref="AQ110">
    <cfRule type="expression" dxfId="2041" priority="2309">
      <formula>IF(RIGHT(TEXT(AQ110,"0.#"),1)=".",FALSE,TRUE)</formula>
    </cfRule>
    <cfRule type="expression" dxfId="2040" priority="2310">
      <formula>IF(RIGHT(TEXT(AQ110,"0.#"),1)=".",TRUE,FALSE)</formula>
    </cfRule>
  </conditionalFormatting>
  <conditionalFormatting sqref="AQ111">
    <cfRule type="expression" dxfId="2039" priority="2307">
      <formula>IF(RIGHT(TEXT(AQ111,"0.#"),1)=".",FALSE,TRUE)</formula>
    </cfRule>
    <cfRule type="expression" dxfId="2038" priority="2308">
      <formula>IF(RIGHT(TEXT(AQ111,"0.#"),1)=".",TRUE,FALSE)</formula>
    </cfRule>
  </conditionalFormatting>
  <conditionalFormatting sqref="AQ113">
    <cfRule type="expression" dxfId="2037" priority="2305">
      <formula>IF(RIGHT(TEXT(AQ113,"0.#"),1)=".",FALSE,TRUE)</formula>
    </cfRule>
    <cfRule type="expression" dxfId="2036" priority="2306">
      <formula>IF(RIGHT(TEXT(AQ113,"0.#"),1)=".",TRUE,FALSE)</formula>
    </cfRule>
  </conditionalFormatting>
  <conditionalFormatting sqref="AE67">
    <cfRule type="expression" dxfId="2035" priority="2235">
      <formula>IF(RIGHT(TEXT(AE67,"0.#"),1)=".",FALSE,TRUE)</formula>
    </cfRule>
    <cfRule type="expression" dxfId="2034" priority="2236">
      <formula>IF(RIGHT(TEXT(AE67,"0.#"),1)=".",TRUE,FALSE)</formula>
    </cfRule>
  </conditionalFormatting>
  <conditionalFormatting sqref="AE68">
    <cfRule type="expression" dxfId="2033" priority="2233">
      <formula>IF(RIGHT(TEXT(AE68,"0.#"),1)=".",FALSE,TRUE)</formula>
    </cfRule>
    <cfRule type="expression" dxfId="2032" priority="2234">
      <formula>IF(RIGHT(TEXT(AE68,"0.#"),1)=".",TRUE,FALSE)</formula>
    </cfRule>
  </conditionalFormatting>
  <conditionalFormatting sqref="AE69">
    <cfRule type="expression" dxfId="2031" priority="2231">
      <formula>IF(RIGHT(TEXT(AE69,"0.#"),1)=".",FALSE,TRUE)</formula>
    </cfRule>
    <cfRule type="expression" dxfId="2030" priority="2232">
      <formula>IF(RIGHT(TEXT(AE69,"0.#"),1)=".",TRUE,FALSE)</formula>
    </cfRule>
  </conditionalFormatting>
  <conditionalFormatting sqref="AI69">
    <cfRule type="expression" dxfId="2029" priority="2229">
      <formula>IF(RIGHT(TEXT(AI69,"0.#"),1)=".",FALSE,TRUE)</formula>
    </cfRule>
    <cfRule type="expression" dxfId="2028" priority="2230">
      <formula>IF(RIGHT(TEXT(AI69,"0.#"),1)=".",TRUE,FALSE)</formula>
    </cfRule>
  </conditionalFormatting>
  <conditionalFormatting sqref="AI68">
    <cfRule type="expression" dxfId="2027" priority="2227">
      <formula>IF(RIGHT(TEXT(AI68,"0.#"),1)=".",FALSE,TRUE)</formula>
    </cfRule>
    <cfRule type="expression" dxfId="2026" priority="2228">
      <formula>IF(RIGHT(TEXT(AI68,"0.#"),1)=".",TRUE,FALSE)</formula>
    </cfRule>
  </conditionalFormatting>
  <conditionalFormatting sqref="AI67">
    <cfRule type="expression" dxfId="2025" priority="2225">
      <formula>IF(RIGHT(TEXT(AI67,"0.#"),1)=".",FALSE,TRUE)</formula>
    </cfRule>
    <cfRule type="expression" dxfId="2024" priority="2226">
      <formula>IF(RIGHT(TEXT(AI67,"0.#"),1)=".",TRUE,FALSE)</formula>
    </cfRule>
  </conditionalFormatting>
  <conditionalFormatting sqref="AM67">
    <cfRule type="expression" dxfId="2023" priority="2223">
      <formula>IF(RIGHT(TEXT(AM67,"0.#"),1)=".",FALSE,TRUE)</formula>
    </cfRule>
    <cfRule type="expression" dxfId="2022" priority="2224">
      <formula>IF(RIGHT(TEXT(AM67,"0.#"),1)=".",TRUE,FALSE)</formula>
    </cfRule>
  </conditionalFormatting>
  <conditionalFormatting sqref="AM68">
    <cfRule type="expression" dxfId="2021" priority="2221">
      <formula>IF(RIGHT(TEXT(AM68,"0.#"),1)=".",FALSE,TRUE)</formula>
    </cfRule>
    <cfRule type="expression" dxfId="2020" priority="2222">
      <formula>IF(RIGHT(TEXT(AM68,"0.#"),1)=".",TRUE,FALSE)</formula>
    </cfRule>
  </conditionalFormatting>
  <conditionalFormatting sqref="AM69">
    <cfRule type="expression" dxfId="2019" priority="2219">
      <formula>IF(RIGHT(TEXT(AM69,"0.#"),1)=".",FALSE,TRUE)</formula>
    </cfRule>
    <cfRule type="expression" dxfId="2018" priority="2220">
      <formula>IF(RIGHT(TEXT(AM69,"0.#"),1)=".",TRUE,FALSE)</formula>
    </cfRule>
  </conditionalFormatting>
  <conditionalFormatting sqref="AQ67:AQ69">
    <cfRule type="expression" dxfId="2017" priority="2217">
      <formula>IF(RIGHT(TEXT(AQ67,"0.#"),1)=".",FALSE,TRUE)</formula>
    </cfRule>
    <cfRule type="expression" dxfId="2016" priority="2218">
      <formula>IF(RIGHT(TEXT(AQ67,"0.#"),1)=".",TRUE,FALSE)</formula>
    </cfRule>
  </conditionalFormatting>
  <conditionalFormatting sqref="AU67:AU69">
    <cfRule type="expression" dxfId="2015" priority="2215">
      <formula>IF(RIGHT(TEXT(AU67,"0.#"),1)=".",FALSE,TRUE)</formula>
    </cfRule>
    <cfRule type="expression" dxfId="2014" priority="2216">
      <formula>IF(RIGHT(TEXT(AU67,"0.#"),1)=".",TRUE,FALSE)</formula>
    </cfRule>
  </conditionalFormatting>
  <conditionalFormatting sqref="AE70">
    <cfRule type="expression" dxfId="2013" priority="2213">
      <formula>IF(RIGHT(TEXT(AE70,"0.#"),1)=".",FALSE,TRUE)</formula>
    </cfRule>
    <cfRule type="expression" dxfId="2012" priority="2214">
      <formula>IF(RIGHT(TEXT(AE70,"0.#"),1)=".",TRUE,FALSE)</formula>
    </cfRule>
  </conditionalFormatting>
  <conditionalFormatting sqref="AE71">
    <cfRule type="expression" dxfId="2011" priority="2211">
      <formula>IF(RIGHT(TEXT(AE71,"0.#"),1)=".",FALSE,TRUE)</formula>
    </cfRule>
    <cfRule type="expression" dxfId="2010" priority="2212">
      <formula>IF(RIGHT(TEXT(AE71,"0.#"),1)=".",TRUE,FALSE)</formula>
    </cfRule>
  </conditionalFormatting>
  <conditionalFormatting sqref="AE72">
    <cfRule type="expression" dxfId="2009" priority="2209">
      <formula>IF(RIGHT(TEXT(AE72,"0.#"),1)=".",FALSE,TRUE)</formula>
    </cfRule>
    <cfRule type="expression" dxfId="2008" priority="2210">
      <formula>IF(RIGHT(TEXT(AE72,"0.#"),1)=".",TRUE,FALSE)</formula>
    </cfRule>
  </conditionalFormatting>
  <conditionalFormatting sqref="AI72">
    <cfRule type="expression" dxfId="2007" priority="2207">
      <formula>IF(RIGHT(TEXT(AI72,"0.#"),1)=".",FALSE,TRUE)</formula>
    </cfRule>
    <cfRule type="expression" dxfId="2006" priority="2208">
      <formula>IF(RIGHT(TEXT(AI72,"0.#"),1)=".",TRUE,FALSE)</formula>
    </cfRule>
  </conditionalFormatting>
  <conditionalFormatting sqref="AI71">
    <cfRule type="expression" dxfId="2005" priority="2205">
      <formula>IF(RIGHT(TEXT(AI71,"0.#"),1)=".",FALSE,TRUE)</formula>
    </cfRule>
    <cfRule type="expression" dxfId="2004" priority="2206">
      <formula>IF(RIGHT(TEXT(AI71,"0.#"),1)=".",TRUE,FALSE)</formula>
    </cfRule>
  </conditionalFormatting>
  <conditionalFormatting sqref="AI70">
    <cfRule type="expression" dxfId="2003" priority="2203">
      <formula>IF(RIGHT(TEXT(AI70,"0.#"),1)=".",FALSE,TRUE)</formula>
    </cfRule>
    <cfRule type="expression" dxfId="2002" priority="2204">
      <formula>IF(RIGHT(TEXT(AI70,"0.#"),1)=".",TRUE,FALSE)</formula>
    </cfRule>
  </conditionalFormatting>
  <conditionalFormatting sqref="AM70">
    <cfRule type="expression" dxfId="2001" priority="2201">
      <formula>IF(RIGHT(TEXT(AM70,"0.#"),1)=".",FALSE,TRUE)</formula>
    </cfRule>
    <cfRule type="expression" dxfId="2000" priority="2202">
      <formula>IF(RIGHT(TEXT(AM70,"0.#"),1)=".",TRUE,FALSE)</formula>
    </cfRule>
  </conditionalFormatting>
  <conditionalFormatting sqref="AM71">
    <cfRule type="expression" dxfId="1999" priority="2199">
      <formula>IF(RIGHT(TEXT(AM71,"0.#"),1)=".",FALSE,TRUE)</formula>
    </cfRule>
    <cfRule type="expression" dxfId="1998" priority="2200">
      <formula>IF(RIGHT(TEXT(AM71,"0.#"),1)=".",TRUE,FALSE)</formula>
    </cfRule>
  </conditionalFormatting>
  <conditionalFormatting sqref="AM72">
    <cfRule type="expression" dxfId="1997" priority="2197">
      <formula>IF(RIGHT(TEXT(AM72,"0.#"),1)=".",FALSE,TRUE)</formula>
    </cfRule>
    <cfRule type="expression" dxfId="1996" priority="2198">
      <formula>IF(RIGHT(TEXT(AM72,"0.#"),1)=".",TRUE,FALSE)</formula>
    </cfRule>
  </conditionalFormatting>
  <conditionalFormatting sqref="AQ70:AQ72">
    <cfRule type="expression" dxfId="1995" priority="2195">
      <formula>IF(RIGHT(TEXT(AQ70,"0.#"),1)=".",FALSE,TRUE)</formula>
    </cfRule>
    <cfRule type="expression" dxfId="1994" priority="2196">
      <formula>IF(RIGHT(TEXT(AQ70,"0.#"),1)=".",TRUE,FALSE)</formula>
    </cfRule>
  </conditionalFormatting>
  <conditionalFormatting sqref="AU70:AU72">
    <cfRule type="expression" dxfId="1993" priority="2193">
      <formula>IF(RIGHT(TEXT(AU70,"0.#"),1)=".",FALSE,TRUE)</formula>
    </cfRule>
    <cfRule type="expression" dxfId="1992" priority="2194">
      <formula>IF(RIGHT(TEXT(AU70,"0.#"),1)=".",TRUE,FALSE)</formula>
    </cfRule>
  </conditionalFormatting>
  <conditionalFormatting sqref="AU656">
    <cfRule type="expression" dxfId="1991" priority="711">
      <formula>IF(RIGHT(TEXT(AU656,"0.#"),1)=".",FALSE,TRUE)</formula>
    </cfRule>
    <cfRule type="expression" dxfId="1990" priority="712">
      <formula>IF(RIGHT(TEXT(AU656,"0.#"),1)=".",TRUE,FALSE)</formula>
    </cfRule>
  </conditionalFormatting>
  <conditionalFormatting sqref="AQ655">
    <cfRule type="expression" dxfId="1989" priority="703">
      <formula>IF(RIGHT(TEXT(AQ655,"0.#"),1)=".",FALSE,TRUE)</formula>
    </cfRule>
    <cfRule type="expression" dxfId="1988" priority="704">
      <formula>IF(RIGHT(TEXT(AQ655,"0.#"),1)=".",TRUE,FALSE)</formula>
    </cfRule>
  </conditionalFormatting>
  <conditionalFormatting sqref="AI696">
    <cfRule type="expression" dxfId="1987" priority="495">
      <formula>IF(RIGHT(TEXT(AI696,"0.#"),1)=".",FALSE,TRUE)</formula>
    </cfRule>
    <cfRule type="expression" dxfId="1986" priority="496">
      <formula>IF(RIGHT(TEXT(AI696,"0.#"),1)=".",TRUE,FALSE)</formula>
    </cfRule>
  </conditionalFormatting>
  <conditionalFormatting sqref="AQ694">
    <cfRule type="expression" dxfId="1985" priority="489">
      <formula>IF(RIGHT(TEXT(AQ694,"0.#"),1)=".",FALSE,TRUE)</formula>
    </cfRule>
    <cfRule type="expression" dxfId="1984" priority="490">
      <formula>IF(RIGHT(TEXT(AQ694,"0.#"),1)=".",TRUE,FALSE)</formula>
    </cfRule>
  </conditionalFormatting>
  <conditionalFormatting sqref="AL880:AO907">
    <cfRule type="expression" dxfId="1983" priority="2101">
      <formula>IF(AND(AL880&gt;=0, RIGHT(TEXT(AL880,"0.#"),1)&lt;&gt;"."),TRUE,FALSE)</formula>
    </cfRule>
    <cfRule type="expression" dxfId="1982" priority="2102">
      <formula>IF(AND(AL880&gt;=0, RIGHT(TEXT(AL880,"0.#"),1)="."),TRUE,FALSE)</formula>
    </cfRule>
    <cfRule type="expression" dxfId="1981" priority="2103">
      <formula>IF(AND(AL880&lt;0, RIGHT(TEXT(AL880,"0.#"),1)&lt;&gt;"."),TRUE,FALSE)</formula>
    </cfRule>
    <cfRule type="expression" dxfId="1980" priority="2104">
      <formula>IF(AND(AL880&lt;0, RIGHT(TEXT(AL880,"0.#"),1)="."),TRUE,FALSE)</formula>
    </cfRule>
  </conditionalFormatting>
  <conditionalFormatting sqref="AL878:AO879">
    <cfRule type="expression" dxfId="1979" priority="2095">
      <formula>IF(AND(AL878&gt;=0, RIGHT(TEXT(AL878,"0.#"),1)&lt;&gt;"."),TRUE,FALSE)</formula>
    </cfRule>
    <cfRule type="expression" dxfId="1978" priority="2096">
      <formula>IF(AND(AL878&gt;=0, RIGHT(TEXT(AL878,"0.#"),1)="."),TRUE,FALSE)</formula>
    </cfRule>
    <cfRule type="expression" dxfId="1977" priority="2097">
      <formula>IF(AND(AL878&lt;0, RIGHT(TEXT(AL878,"0.#"),1)&lt;&gt;"."),TRUE,FALSE)</formula>
    </cfRule>
    <cfRule type="expression" dxfId="1976" priority="2098">
      <formula>IF(AND(AL878&lt;0, RIGHT(TEXT(AL878,"0.#"),1)="."),TRUE,FALSE)</formula>
    </cfRule>
  </conditionalFormatting>
  <conditionalFormatting sqref="AL913:AO940">
    <cfRule type="expression" dxfId="1975" priority="2089">
      <formula>IF(AND(AL913&gt;=0, RIGHT(TEXT(AL913,"0.#"),1)&lt;&gt;"."),TRUE,FALSE)</formula>
    </cfRule>
    <cfRule type="expression" dxfId="1974" priority="2090">
      <formula>IF(AND(AL913&gt;=0, RIGHT(TEXT(AL913,"0.#"),1)="."),TRUE,FALSE)</formula>
    </cfRule>
    <cfRule type="expression" dxfId="1973" priority="2091">
      <formula>IF(AND(AL913&lt;0, RIGHT(TEXT(AL913,"0.#"),1)&lt;&gt;"."),TRUE,FALSE)</formula>
    </cfRule>
    <cfRule type="expression" dxfId="1972" priority="2092">
      <formula>IF(AND(AL913&lt;0, RIGHT(TEXT(AL913,"0.#"),1)="."),TRUE,FALSE)</formula>
    </cfRule>
  </conditionalFormatting>
  <conditionalFormatting sqref="AL911:AO912">
    <cfRule type="expression" dxfId="1971" priority="2083">
      <formula>IF(AND(AL911&gt;=0, RIGHT(TEXT(AL911,"0.#"),1)&lt;&gt;"."),TRUE,FALSE)</formula>
    </cfRule>
    <cfRule type="expression" dxfId="1970" priority="2084">
      <formula>IF(AND(AL911&gt;=0, RIGHT(TEXT(AL911,"0.#"),1)="."),TRUE,FALSE)</formula>
    </cfRule>
    <cfRule type="expression" dxfId="1969" priority="2085">
      <formula>IF(AND(AL911&lt;0, RIGHT(TEXT(AL911,"0.#"),1)&lt;&gt;"."),TRUE,FALSE)</formula>
    </cfRule>
    <cfRule type="expression" dxfId="1968" priority="2086">
      <formula>IF(AND(AL911&lt;0, RIGHT(TEXT(AL911,"0.#"),1)="."),TRUE,FALSE)</formula>
    </cfRule>
  </conditionalFormatting>
  <conditionalFormatting sqref="AL952:AO973">
    <cfRule type="expression" dxfId="1967" priority="2077">
      <formula>IF(AND(AL952&gt;=0, RIGHT(TEXT(AL952,"0.#"),1)&lt;&gt;"."),TRUE,FALSE)</formula>
    </cfRule>
    <cfRule type="expression" dxfId="1966" priority="2078">
      <formula>IF(AND(AL952&gt;=0, RIGHT(TEXT(AL952,"0.#"),1)="."),TRUE,FALSE)</formula>
    </cfRule>
    <cfRule type="expression" dxfId="1965" priority="2079">
      <formula>IF(AND(AL952&lt;0, RIGHT(TEXT(AL952,"0.#"),1)&lt;&gt;"."),TRUE,FALSE)</formula>
    </cfRule>
    <cfRule type="expression" dxfId="1964" priority="2080">
      <formula>IF(AND(AL952&lt;0, RIGHT(TEXT(AL952,"0.#"),1)="."),TRUE,FALSE)</formula>
    </cfRule>
  </conditionalFormatting>
  <conditionalFormatting sqref="AL979:AO1006">
    <cfRule type="expression" dxfId="1963" priority="2065">
      <formula>IF(AND(AL979&gt;=0, RIGHT(TEXT(AL979,"0.#"),1)&lt;&gt;"."),TRUE,FALSE)</formula>
    </cfRule>
    <cfRule type="expression" dxfId="1962" priority="2066">
      <formula>IF(AND(AL979&gt;=0, RIGHT(TEXT(AL979,"0.#"),1)="."),TRUE,FALSE)</formula>
    </cfRule>
    <cfRule type="expression" dxfId="1961" priority="2067">
      <formula>IF(AND(AL979&lt;0, RIGHT(TEXT(AL979,"0.#"),1)&lt;&gt;"."),TRUE,FALSE)</formula>
    </cfRule>
    <cfRule type="expression" dxfId="1960" priority="2068">
      <formula>IF(AND(AL979&lt;0, RIGHT(TEXT(AL979,"0.#"),1)="."),TRUE,FALSE)</formula>
    </cfRule>
  </conditionalFormatting>
  <conditionalFormatting sqref="AL977:AO978">
    <cfRule type="expression" dxfId="1959" priority="2059">
      <formula>IF(AND(AL977&gt;=0, RIGHT(TEXT(AL977,"0.#"),1)&lt;&gt;"."),TRUE,FALSE)</formula>
    </cfRule>
    <cfRule type="expression" dxfId="1958" priority="2060">
      <formula>IF(AND(AL977&gt;=0, RIGHT(TEXT(AL977,"0.#"),1)="."),TRUE,FALSE)</formula>
    </cfRule>
    <cfRule type="expression" dxfId="1957" priority="2061">
      <formula>IF(AND(AL977&lt;0, RIGHT(TEXT(AL977,"0.#"),1)&lt;&gt;"."),TRUE,FALSE)</formula>
    </cfRule>
    <cfRule type="expression" dxfId="1956" priority="2062">
      <formula>IF(AND(AL977&lt;0, RIGHT(TEXT(AL977,"0.#"),1)="."),TRUE,FALSE)</formula>
    </cfRule>
  </conditionalFormatting>
  <conditionalFormatting sqref="AL1012:AO1017 AL1022:AO1039">
    <cfRule type="expression" dxfId="1955" priority="2053">
      <formula>IF(AND(AL1012&gt;=0, RIGHT(TEXT(AL1012,"0.#"),1)&lt;&gt;"."),TRUE,FALSE)</formula>
    </cfRule>
    <cfRule type="expression" dxfId="1954" priority="2054">
      <formula>IF(AND(AL1012&gt;=0, RIGHT(TEXT(AL1012,"0.#"),1)="."),TRUE,FALSE)</formula>
    </cfRule>
    <cfRule type="expression" dxfId="1953" priority="2055">
      <formula>IF(AND(AL1012&lt;0, RIGHT(TEXT(AL1012,"0.#"),1)&lt;&gt;"."),TRUE,FALSE)</formula>
    </cfRule>
    <cfRule type="expression" dxfId="1952" priority="2056">
      <formula>IF(AND(AL1012&lt;0, RIGHT(TEXT(AL1012,"0.#"),1)="."),TRUE,FALSE)</formula>
    </cfRule>
  </conditionalFormatting>
  <conditionalFormatting sqref="AL1010:AO1011">
    <cfRule type="expression" dxfId="1951" priority="2047">
      <formula>IF(AND(AL1010&gt;=0, RIGHT(TEXT(AL1010,"0.#"),1)&lt;&gt;"."),TRUE,FALSE)</formula>
    </cfRule>
    <cfRule type="expression" dxfId="1950" priority="2048">
      <formula>IF(AND(AL1010&gt;=0, RIGHT(TEXT(AL1010,"0.#"),1)="."),TRUE,FALSE)</formula>
    </cfRule>
    <cfRule type="expression" dxfId="1949" priority="2049">
      <formula>IF(AND(AL1010&lt;0, RIGHT(TEXT(AL1010,"0.#"),1)&lt;&gt;"."),TRUE,FALSE)</formula>
    </cfRule>
    <cfRule type="expression" dxfId="1948" priority="2050">
      <formula>IF(AND(AL1010&lt;0, RIGHT(TEXT(AL1010,"0.#"),1)="."),TRUE,FALSE)</formula>
    </cfRule>
  </conditionalFormatting>
  <conditionalFormatting sqref="Y1045:Y1072">
    <cfRule type="expression" dxfId="1947" priority="2039">
      <formula>IF(RIGHT(TEXT(Y1045,"0.#"),1)=".",FALSE,TRUE)</formula>
    </cfRule>
    <cfRule type="expression" dxfId="1946" priority="2040">
      <formula>IF(RIGHT(TEXT(Y1045,"0.#"),1)=".",TRUE,FALSE)</formula>
    </cfRule>
  </conditionalFormatting>
  <conditionalFormatting sqref="AL1045:AO1072">
    <cfRule type="expression" dxfId="1945" priority="2041">
      <formula>IF(AND(AL1045&gt;=0, RIGHT(TEXT(AL1045,"0.#"),1)&lt;&gt;"."),TRUE,FALSE)</formula>
    </cfRule>
    <cfRule type="expression" dxfId="1944" priority="2042">
      <formula>IF(AND(AL1045&gt;=0, RIGHT(TEXT(AL1045,"0.#"),1)="."),TRUE,FALSE)</formula>
    </cfRule>
    <cfRule type="expression" dxfId="1943" priority="2043">
      <formula>IF(AND(AL1045&lt;0, RIGHT(TEXT(AL1045,"0.#"),1)&lt;&gt;"."),TRUE,FALSE)</formula>
    </cfRule>
    <cfRule type="expression" dxfId="1942" priority="2044">
      <formula>IF(AND(AL1045&lt;0, RIGHT(TEXT(AL1045,"0.#"),1)="."),TRUE,FALSE)</formula>
    </cfRule>
  </conditionalFormatting>
  <conditionalFormatting sqref="AL1043:AO1044">
    <cfRule type="expression" dxfId="1941" priority="2035">
      <formula>IF(AND(AL1043&gt;=0, RIGHT(TEXT(AL1043,"0.#"),1)&lt;&gt;"."),TRUE,FALSE)</formula>
    </cfRule>
    <cfRule type="expression" dxfId="1940" priority="2036">
      <formula>IF(AND(AL1043&gt;=0, RIGHT(TEXT(AL1043,"0.#"),1)="."),TRUE,FALSE)</formula>
    </cfRule>
    <cfRule type="expression" dxfId="1939" priority="2037">
      <formula>IF(AND(AL1043&lt;0, RIGHT(TEXT(AL1043,"0.#"),1)&lt;&gt;"."),TRUE,FALSE)</formula>
    </cfRule>
    <cfRule type="expression" dxfId="1938" priority="2038">
      <formula>IF(AND(AL1043&lt;0, RIGHT(TEXT(AL1043,"0.#"),1)="."),TRUE,FALSE)</formula>
    </cfRule>
  </conditionalFormatting>
  <conditionalFormatting sqref="Y1043:Y1044">
    <cfRule type="expression" dxfId="1937" priority="2033">
      <formula>IF(RIGHT(TEXT(Y1043,"0.#"),1)=".",FALSE,TRUE)</formula>
    </cfRule>
    <cfRule type="expression" dxfId="1936" priority="2034">
      <formula>IF(RIGHT(TEXT(Y1043,"0.#"),1)=".",TRUE,FALSE)</formula>
    </cfRule>
  </conditionalFormatting>
  <conditionalFormatting sqref="AL1078:AO1105">
    <cfRule type="expression" dxfId="1935" priority="2029">
      <formula>IF(AND(AL1078&gt;=0, RIGHT(TEXT(AL1078,"0.#"),1)&lt;&gt;"."),TRUE,FALSE)</formula>
    </cfRule>
    <cfRule type="expression" dxfId="1934" priority="2030">
      <formula>IF(AND(AL1078&gt;=0, RIGHT(TEXT(AL1078,"0.#"),1)="."),TRUE,FALSE)</formula>
    </cfRule>
    <cfRule type="expression" dxfId="1933" priority="2031">
      <formula>IF(AND(AL1078&lt;0, RIGHT(TEXT(AL1078,"0.#"),1)&lt;&gt;"."),TRUE,FALSE)</formula>
    </cfRule>
    <cfRule type="expression" dxfId="1932" priority="2032">
      <formula>IF(AND(AL1078&lt;0, RIGHT(TEXT(AL1078,"0.#"),1)="."),TRUE,FALSE)</formula>
    </cfRule>
  </conditionalFormatting>
  <conditionalFormatting sqref="Y1078:Y1105">
    <cfRule type="expression" dxfId="1931" priority="2027">
      <formula>IF(RIGHT(TEXT(Y1078,"0.#"),1)=".",FALSE,TRUE)</formula>
    </cfRule>
    <cfRule type="expression" dxfId="1930" priority="2028">
      <formula>IF(RIGHT(TEXT(Y1078,"0.#"),1)=".",TRUE,FALSE)</formula>
    </cfRule>
  </conditionalFormatting>
  <conditionalFormatting sqref="AL1076:AO1077">
    <cfRule type="expression" dxfId="1929" priority="2023">
      <formula>IF(AND(AL1076&gt;=0, RIGHT(TEXT(AL1076,"0.#"),1)&lt;&gt;"."),TRUE,FALSE)</formula>
    </cfRule>
    <cfRule type="expression" dxfId="1928" priority="2024">
      <formula>IF(AND(AL1076&gt;=0, RIGHT(TEXT(AL1076,"0.#"),1)="."),TRUE,FALSE)</formula>
    </cfRule>
    <cfRule type="expression" dxfId="1927" priority="2025">
      <formula>IF(AND(AL1076&lt;0, RIGHT(TEXT(AL1076,"0.#"),1)&lt;&gt;"."),TRUE,FALSE)</formula>
    </cfRule>
    <cfRule type="expression" dxfId="1926" priority="2026">
      <formula>IF(AND(AL1076&lt;0, RIGHT(TEXT(AL1076,"0.#"),1)="."),TRUE,FALSE)</formula>
    </cfRule>
  </conditionalFormatting>
  <conditionalFormatting sqref="Y1076:Y1077">
    <cfRule type="expression" dxfId="1925" priority="2021">
      <formula>IF(RIGHT(TEXT(Y1076,"0.#"),1)=".",FALSE,TRUE)</formula>
    </cfRule>
    <cfRule type="expression" dxfId="1924" priority="2022">
      <formula>IF(RIGHT(TEXT(Y1076,"0.#"),1)=".",TRUE,FALSE)</formula>
    </cfRule>
  </conditionalFormatting>
  <conditionalFormatting sqref="AE39">
    <cfRule type="expression" dxfId="1923" priority="2019">
      <formula>IF(RIGHT(TEXT(AE39,"0.#"),1)=".",FALSE,TRUE)</formula>
    </cfRule>
    <cfRule type="expression" dxfId="1922" priority="2020">
      <formula>IF(RIGHT(TEXT(AE39,"0.#"),1)=".",TRUE,FALSE)</formula>
    </cfRule>
  </conditionalFormatting>
  <conditionalFormatting sqref="AM41">
    <cfRule type="expression" dxfId="1921" priority="2003">
      <formula>IF(RIGHT(TEXT(AM41,"0.#"),1)=".",FALSE,TRUE)</formula>
    </cfRule>
    <cfRule type="expression" dxfId="1920" priority="2004">
      <formula>IF(RIGHT(TEXT(AM41,"0.#"),1)=".",TRUE,FALSE)</formula>
    </cfRule>
  </conditionalFormatting>
  <conditionalFormatting sqref="AE40">
    <cfRule type="expression" dxfId="1919" priority="2017">
      <formula>IF(RIGHT(TEXT(AE40,"0.#"),1)=".",FALSE,TRUE)</formula>
    </cfRule>
    <cfRule type="expression" dxfId="1918" priority="2018">
      <formula>IF(RIGHT(TEXT(AE40,"0.#"),1)=".",TRUE,FALSE)</formula>
    </cfRule>
  </conditionalFormatting>
  <conditionalFormatting sqref="AE41">
    <cfRule type="expression" dxfId="1917" priority="2015">
      <formula>IF(RIGHT(TEXT(AE41,"0.#"),1)=".",FALSE,TRUE)</formula>
    </cfRule>
    <cfRule type="expression" dxfId="1916" priority="2016">
      <formula>IF(RIGHT(TEXT(AE41,"0.#"),1)=".",TRUE,FALSE)</formula>
    </cfRule>
  </conditionalFormatting>
  <conditionalFormatting sqref="AI41">
    <cfRule type="expression" dxfId="1915" priority="2013">
      <formula>IF(RIGHT(TEXT(AI41,"0.#"),1)=".",FALSE,TRUE)</formula>
    </cfRule>
    <cfRule type="expression" dxfId="1914" priority="2014">
      <formula>IF(RIGHT(TEXT(AI41,"0.#"),1)=".",TRUE,FALSE)</formula>
    </cfRule>
  </conditionalFormatting>
  <conditionalFormatting sqref="AI40">
    <cfRule type="expression" dxfId="1913" priority="2011">
      <formula>IF(RIGHT(TEXT(AI40,"0.#"),1)=".",FALSE,TRUE)</formula>
    </cfRule>
    <cfRule type="expression" dxfId="1912" priority="2012">
      <formula>IF(RIGHT(TEXT(AI40,"0.#"),1)=".",TRUE,FALSE)</formula>
    </cfRule>
  </conditionalFormatting>
  <conditionalFormatting sqref="AI39">
    <cfRule type="expression" dxfId="1911" priority="2009">
      <formula>IF(RIGHT(TEXT(AI39,"0.#"),1)=".",FALSE,TRUE)</formula>
    </cfRule>
    <cfRule type="expression" dxfId="1910" priority="2010">
      <formula>IF(RIGHT(TEXT(AI39,"0.#"),1)=".",TRUE,FALSE)</formula>
    </cfRule>
  </conditionalFormatting>
  <conditionalFormatting sqref="AM39">
    <cfRule type="expression" dxfId="1909" priority="2007">
      <formula>IF(RIGHT(TEXT(AM39,"0.#"),1)=".",FALSE,TRUE)</formula>
    </cfRule>
    <cfRule type="expression" dxfId="1908" priority="2008">
      <formula>IF(RIGHT(TEXT(AM39,"0.#"),1)=".",TRUE,FALSE)</formula>
    </cfRule>
  </conditionalFormatting>
  <conditionalFormatting sqref="AM40">
    <cfRule type="expression" dxfId="1907" priority="2005">
      <formula>IF(RIGHT(TEXT(AM40,"0.#"),1)=".",FALSE,TRUE)</formula>
    </cfRule>
    <cfRule type="expression" dxfId="1906" priority="2006">
      <formula>IF(RIGHT(TEXT(AM40,"0.#"),1)=".",TRUE,FALSE)</formula>
    </cfRule>
  </conditionalFormatting>
  <conditionalFormatting sqref="AQ39:AQ41">
    <cfRule type="expression" dxfId="1905" priority="2001">
      <formula>IF(RIGHT(TEXT(AQ39,"0.#"),1)=".",FALSE,TRUE)</formula>
    </cfRule>
    <cfRule type="expression" dxfId="1904" priority="2002">
      <formula>IF(RIGHT(TEXT(AQ39,"0.#"),1)=".",TRUE,FALSE)</formula>
    </cfRule>
  </conditionalFormatting>
  <conditionalFormatting sqref="AU39:AU41">
    <cfRule type="expression" dxfId="1903" priority="1999">
      <formula>IF(RIGHT(TEXT(AU39,"0.#"),1)=".",FALSE,TRUE)</formula>
    </cfRule>
    <cfRule type="expression" dxfId="1902" priority="2000">
      <formula>IF(RIGHT(TEXT(AU39,"0.#"),1)=".",TRUE,FALSE)</formula>
    </cfRule>
  </conditionalFormatting>
  <conditionalFormatting sqref="AE46">
    <cfRule type="expression" dxfId="1901" priority="1997">
      <formula>IF(RIGHT(TEXT(AE46,"0.#"),1)=".",FALSE,TRUE)</formula>
    </cfRule>
    <cfRule type="expression" dxfId="1900" priority="1998">
      <formula>IF(RIGHT(TEXT(AE46,"0.#"),1)=".",TRUE,FALSE)</formula>
    </cfRule>
  </conditionalFormatting>
  <conditionalFormatting sqref="AE47">
    <cfRule type="expression" dxfId="1899" priority="1995">
      <formula>IF(RIGHT(TEXT(AE47,"0.#"),1)=".",FALSE,TRUE)</formula>
    </cfRule>
    <cfRule type="expression" dxfId="1898" priority="1996">
      <formula>IF(RIGHT(TEXT(AE47,"0.#"),1)=".",TRUE,FALSE)</formula>
    </cfRule>
  </conditionalFormatting>
  <conditionalFormatting sqref="AE48">
    <cfRule type="expression" dxfId="1897" priority="1993">
      <formula>IF(RIGHT(TEXT(AE48,"0.#"),1)=".",FALSE,TRUE)</formula>
    </cfRule>
    <cfRule type="expression" dxfId="1896" priority="1994">
      <formula>IF(RIGHT(TEXT(AE48,"0.#"),1)=".",TRUE,FALSE)</formula>
    </cfRule>
  </conditionalFormatting>
  <conditionalFormatting sqref="AI48">
    <cfRule type="expression" dxfId="1895" priority="1991">
      <formula>IF(RIGHT(TEXT(AI48,"0.#"),1)=".",FALSE,TRUE)</formula>
    </cfRule>
    <cfRule type="expression" dxfId="1894" priority="1992">
      <formula>IF(RIGHT(TEXT(AI48,"0.#"),1)=".",TRUE,FALSE)</formula>
    </cfRule>
  </conditionalFormatting>
  <conditionalFormatting sqref="AI47">
    <cfRule type="expression" dxfId="1893" priority="1989">
      <formula>IF(RIGHT(TEXT(AI47,"0.#"),1)=".",FALSE,TRUE)</formula>
    </cfRule>
    <cfRule type="expression" dxfId="1892" priority="1990">
      <formula>IF(RIGHT(TEXT(AI47,"0.#"),1)=".",TRUE,FALSE)</formula>
    </cfRule>
  </conditionalFormatting>
  <conditionalFormatting sqref="AE448">
    <cfRule type="expression" dxfId="1891" priority="1867">
      <formula>IF(RIGHT(TEXT(AE448,"0.#"),1)=".",FALSE,TRUE)</formula>
    </cfRule>
    <cfRule type="expression" dxfId="1890" priority="1868">
      <formula>IF(RIGHT(TEXT(AE448,"0.#"),1)=".",TRUE,FALSE)</formula>
    </cfRule>
  </conditionalFormatting>
  <conditionalFormatting sqref="AM450">
    <cfRule type="expression" dxfId="1889" priority="1857">
      <formula>IF(RIGHT(TEXT(AM450,"0.#"),1)=".",FALSE,TRUE)</formula>
    </cfRule>
    <cfRule type="expression" dxfId="1888" priority="1858">
      <formula>IF(RIGHT(TEXT(AM450,"0.#"),1)=".",TRUE,FALSE)</formula>
    </cfRule>
  </conditionalFormatting>
  <conditionalFormatting sqref="AE449">
    <cfRule type="expression" dxfId="1887" priority="1865">
      <formula>IF(RIGHT(TEXT(AE449,"0.#"),1)=".",FALSE,TRUE)</formula>
    </cfRule>
    <cfRule type="expression" dxfId="1886" priority="1866">
      <formula>IF(RIGHT(TEXT(AE449,"0.#"),1)=".",TRUE,FALSE)</formula>
    </cfRule>
  </conditionalFormatting>
  <conditionalFormatting sqref="AE450">
    <cfRule type="expression" dxfId="1885" priority="1863">
      <formula>IF(RIGHT(TEXT(AE450,"0.#"),1)=".",FALSE,TRUE)</formula>
    </cfRule>
    <cfRule type="expression" dxfId="1884" priority="1864">
      <formula>IF(RIGHT(TEXT(AE450,"0.#"),1)=".",TRUE,FALSE)</formula>
    </cfRule>
  </conditionalFormatting>
  <conditionalFormatting sqref="AM448">
    <cfRule type="expression" dxfId="1883" priority="1861">
      <formula>IF(RIGHT(TEXT(AM448,"0.#"),1)=".",FALSE,TRUE)</formula>
    </cfRule>
    <cfRule type="expression" dxfId="1882" priority="1862">
      <formula>IF(RIGHT(TEXT(AM448,"0.#"),1)=".",TRUE,FALSE)</formula>
    </cfRule>
  </conditionalFormatting>
  <conditionalFormatting sqref="AM449">
    <cfRule type="expression" dxfId="1881" priority="1859">
      <formula>IF(RIGHT(TEXT(AM449,"0.#"),1)=".",FALSE,TRUE)</formula>
    </cfRule>
    <cfRule type="expression" dxfId="1880" priority="1860">
      <formula>IF(RIGHT(TEXT(AM449,"0.#"),1)=".",TRUE,FALSE)</formula>
    </cfRule>
  </conditionalFormatting>
  <conditionalFormatting sqref="AU448">
    <cfRule type="expression" dxfId="1879" priority="1855">
      <formula>IF(RIGHT(TEXT(AU448,"0.#"),1)=".",FALSE,TRUE)</formula>
    </cfRule>
    <cfRule type="expression" dxfId="1878" priority="1856">
      <formula>IF(RIGHT(TEXT(AU448,"0.#"),1)=".",TRUE,FALSE)</formula>
    </cfRule>
  </conditionalFormatting>
  <conditionalFormatting sqref="AU449">
    <cfRule type="expression" dxfId="1877" priority="1853">
      <formula>IF(RIGHT(TEXT(AU449,"0.#"),1)=".",FALSE,TRUE)</formula>
    </cfRule>
    <cfRule type="expression" dxfId="1876" priority="1854">
      <formula>IF(RIGHT(TEXT(AU449,"0.#"),1)=".",TRUE,FALSE)</formula>
    </cfRule>
  </conditionalFormatting>
  <conditionalFormatting sqref="AU450">
    <cfRule type="expression" dxfId="1875" priority="1851">
      <formula>IF(RIGHT(TEXT(AU450,"0.#"),1)=".",FALSE,TRUE)</formula>
    </cfRule>
    <cfRule type="expression" dxfId="1874" priority="1852">
      <formula>IF(RIGHT(TEXT(AU450,"0.#"),1)=".",TRUE,FALSE)</formula>
    </cfRule>
  </conditionalFormatting>
  <conditionalFormatting sqref="AI450">
    <cfRule type="expression" dxfId="1873" priority="1845">
      <formula>IF(RIGHT(TEXT(AI450,"0.#"),1)=".",FALSE,TRUE)</formula>
    </cfRule>
    <cfRule type="expression" dxfId="1872" priority="1846">
      <formula>IF(RIGHT(TEXT(AI450,"0.#"),1)=".",TRUE,FALSE)</formula>
    </cfRule>
  </conditionalFormatting>
  <conditionalFormatting sqref="AI448">
    <cfRule type="expression" dxfId="1871" priority="1849">
      <formula>IF(RIGHT(TEXT(AI448,"0.#"),1)=".",FALSE,TRUE)</formula>
    </cfRule>
    <cfRule type="expression" dxfId="1870" priority="1850">
      <formula>IF(RIGHT(TEXT(AI448,"0.#"),1)=".",TRUE,FALSE)</formula>
    </cfRule>
  </conditionalFormatting>
  <conditionalFormatting sqref="AI449">
    <cfRule type="expression" dxfId="1869" priority="1847">
      <formula>IF(RIGHT(TEXT(AI449,"0.#"),1)=".",FALSE,TRUE)</formula>
    </cfRule>
    <cfRule type="expression" dxfId="1868" priority="1848">
      <formula>IF(RIGHT(TEXT(AI449,"0.#"),1)=".",TRUE,FALSE)</formula>
    </cfRule>
  </conditionalFormatting>
  <conditionalFormatting sqref="AQ449">
    <cfRule type="expression" dxfId="1867" priority="1843">
      <formula>IF(RIGHT(TEXT(AQ449,"0.#"),1)=".",FALSE,TRUE)</formula>
    </cfRule>
    <cfRule type="expression" dxfId="1866" priority="1844">
      <formula>IF(RIGHT(TEXT(AQ449,"0.#"),1)=".",TRUE,FALSE)</formula>
    </cfRule>
  </conditionalFormatting>
  <conditionalFormatting sqref="AQ450">
    <cfRule type="expression" dxfId="1865" priority="1841">
      <formula>IF(RIGHT(TEXT(AQ450,"0.#"),1)=".",FALSE,TRUE)</formula>
    </cfRule>
    <cfRule type="expression" dxfId="1864" priority="1842">
      <formula>IF(RIGHT(TEXT(AQ450,"0.#"),1)=".",TRUE,FALSE)</formula>
    </cfRule>
  </conditionalFormatting>
  <conditionalFormatting sqref="AQ448">
    <cfRule type="expression" dxfId="1863" priority="1839">
      <formula>IF(RIGHT(TEXT(AQ448,"0.#"),1)=".",FALSE,TRUE)</formula>
    </cfRule>
    <cfRule type="expression" dxfId="1862" priority="1840">
      <formula>IF(RIGHT(TEXT(AQ448,"0.#"),1)=".",TRUE,FALSE)</formula>
    </cfRule>
  </conditionalFormatting>
  <conditionalFormatting sqref="AE453">
    <cfRule type="expression" dxfId="1861" priority="1837">
      <formula>IF(RIGHT(TEXT(AE453,"0.#"),1)=".",FALSE,TRUE)</formula>
    </cfRule>
    <cfRule type="expression" dxfId="1860" priority="1838">
      <formula>IF(RIGHT(TEXT(AE453,"0.#"),1)=".",TRUE,FALSE)</formula>
    </cfRule>
  </conditionalFormatting>
  <conditionalFormatting sqref="AM455">
    <cfRule type="expression" dxfId="1859" priority="1827">
      <formula>IF(RIGHT(TEXT(AM455,"0.#"),1)=".",FALSE,TRUE)</formula>
    </cfRule>
    <cfRule type="expression" dxfId="1858" priority="1828">
      <formula>IF(RIGHT(TEXT(AM455,"0.#"),1)=".",TRUE,FALSE)</formula>
    </cfRule>
  </conditionalFormatting>
  <conditionalFormatting sqref="AE454">
    <cfRule type="expression" dxfId="1857" priority="1835">
      <formula>IF(RIGHT(TEXT(AE454,"0.#"),1)=".",FALSE,TRUE)</formula>
    </cfRule>
    <cfRule type="expression" dxfId="1856" priority="1836">
      <formula>IF(RIGHT(TEXT(AE454,"0.#"),1)=".",TRUE,FALSE)</formula>
    </cfRule>
  </conditionalFormatting>
  <conditionalFormatting sqref="AE455">
    <cfRule type="expression" dxfId="1855" priority="1833">
      <formula>IF(RIGHT(TEXT(AE455,"0.#"),1)=".",FALSE,TRUE)</formula>
    </cfRule>
    <cfRule type="expression" dxfId="1854" priority="1834">
      <formula>IF(RIGHT(TEXT(AE455,"0.#"),1)=".",TRUE,FALSE)</formula>
    </cfRule>
  </conditionalFormatting>
  <conditionalFormatting sqref="AM453">
    <cfRule type="expression" dxfId="1853" priority="1831">
      <formula>IF(RIGHT(TEXT(AM453,"0.#"),1)=".",FALSE,TRUE)</formula>
    </cfRule>
    <cfRule type="expression" dxfId="1852" priority="1832">
      <formula>IF(RIGHT(TEXT(AM453,"0.#"),1)=".",TRUE,FALSE)</formula>
    </cfRule>
  </conditionalFormatting>
  <conditionalFormatting sqref="AM454">
    <cfRule type="expression" dxfId="1851" priority="1829">
      <formula>IF(RIGHT(TEXT(AM454,"0.#"),1)=".",FALSE,TRUE)</formula>
    </cfRule>
    <cfRule type="expression" dxfId="1850" priority="1830">
      <formula>IF(RIGHT(TEXT(AM454,"0.#"),1)=".",TRUE,FALSE)</formula>
    </cfRule>
  </conditionalFormatting>
  <conditionalFormatting sqref="AU453">
    <cfRule type="expression" dxfId="1849" priority="1825">
      <formula>IF(RIGHT(TEXT(AU453,"0.#"),1)=".",FALSE,TRUE)</formula>
    </cfRule>
    <cfRule type="expression" dxfId="1848" priority="1826">
      <formula>IF(RIGHT(TEXT(AU453,"0.#"),1)=".",TRUE,FALSE)</formula>
    </cfRule>
  </conditionalFormatting>
  <conditionalFormatting sqref="AU454">
    <cfRule type="expression" dxfId="1847" priority="1823">
      <formula>IF(RIGHT(TEXT(AU454,"0.#"),1)=".",FALSE,TRUE)</formula>
    </cfRule>
    <cfRule type="expression" dxfId="1846" priority="1824">
      <formula>IF(RIGHT(TEXT(AU454,"0.#"),1)=".",TRUE,FALSE)</formula>
    </cfRule>
  </conditionalFormatting>
  <conditionalFormatting sqref="AU455">
    <cfRule type="expression" dxfId="1845" priority="1821">
      <formula>IF(RIGHT(TEXT(AU455,"0.#"),1)=".",FALSE,TRUE)</formula>
    </cfRule>
    <cfRule type="expression" dxfId="1844" priority="1822">
      <formula>IF(RIGHT(TEXT(AU455,"0.#"),1)=".",TRUE,FALSE)</formula>
    </cfRule>
  </conditionalFormatting>
  <conditionalFormatting sqref="AI455">
    <cfRule type="expression" dxfId="1843" priority="1815">
      <formula>IF(RIGHT(TEXT(AI455,"0.#"),1)=".",FALSE,TRUE)</formula>
    </cfRule>
    <cfRule type="expression" dxfId="1842" priority="1816">
      <formula>IF(RIGHT(TEXT(AI455,"0.#"),1)=".",TRUE,FALSE)</formula>
    </cfRule>
  </conditionalFormatting>
  <conditionalFormatting sqref="AI453">
    <cfRule type="expression" dxfId="1841" priority="1819">
      <formula>IF(RIGHT(TEXT(AI453,"0.#"),1)=".",FALSE,TRUE)</formula>
    </cfRule>
    <cfRule type="expression" dxfId="1840" priority="1820">
      <formula>IF(RIGHT(TEXT(AI453,"0.#"),1)=".",TRUE,FALSE)</formula>
    </cfRule>
  </conditionalFormatting>
  <conditionalFormatting sqref="AI454">
    <cfRule type="expression" dxfId="1839" priority="1817">
      <formula>IF(RIGHT(TEXT(AI454,"0.#"),1)=".",FALSE,TRUE)</formula>
    </cfRule>
    <cfRule type="expression" dxfId="1838" priority="1818">
      <formula>IF(RIGHT(TEXT(AI454,"0.#"),1)=".",TRUE,FALSE)</formula>
    </cfRule>
  </conditionalFormatting>
  <conditionalFormatting sqref="AQ454">
    <cfRule type="expression" dxfId="1837" priority="1813">
      <formula>IF(RIGHT(TEXT(AQ454,"0.#"),1)=".",FALSE,TRUE)</formula>
    </cfRule>
    <cfRule type="expression" dxfId="1836" priority="1814">
      <formula>IF(RIGHT(TEXT(AQ454,"0.#"),1)=".",TRUE,FALSE)</formula>
    </cfRule>
  </conditionalFormatting>
  <conditionalFormatting sqref="AQ455">
    <cfRule type="expression" dxfId="1835" priority="1811">
      <formula>IF(RIGHT(TEXT(AQ455,"0.#"),1)=".",FALSE,TRUE)</formula>
    </cfRule>
    <cfRule type="expression" dxfId="1834" priority="1812">
      <formula>IF(RIGHT(TEXT(AQ455,"0.#"),1)=".",TRUE,FALSE)</formula>
    </cfRule>
  </conditionalFormatting>
  <conditionalFormatting sqref="AQ453">
    <cfRule type="expression" dxfId="1833" priority="1809">
      <formula>IF(RIGHT(TEXT(AQ453,"0.#"),1)=".",FALSE,TRUE)</formula>
    </cfRule>
    <cfRule type="expression" dxfId="1832" priority="1810">
      <formula>IF(RIGHT(TEXT(AQ453,"0.#"),1)=".",TRUE,FALSE)</formula>
    </cfRule>
  </conditionalFormatting>
  <conditionalFormatting sqref="AE487">
    <cfRule type="expression" dxfId="1831" priority="1687">
      <formula>IF(RIGHT(TEXT(AE487,"0.#"),1)=".",FALSE,TRUE)</formula>
    </cfRule>
    <cfRule type="expression" dxfId="1830" priority="1688">
      <formula>IF(RIGHT(TEXT(AE487,"0.#"),1)=".",TRUE,FALSE)</formula>
    </cfRule>
  </conditionalFormatting>
  <conditionalFormatting sqref="AE488">
    <cfRule type="expression" dxfId="1829" priority="1685">
      <formula>IF(RIGHT(TEXT(AE488,"0.#"),1)=".",FALSE,TRUE)</formula>
    </cfRule>
    <cfRule type="expression" dxfId="1828" priority="1686">
      <formula>IF(RIGHT(TEXT(AE488,"0.#"),1)=".",TRUE,FALSE)</formula>
    </cfRule>
  </conditionalFormatting>
  <conditionalFormatting sqref="AE489">
    <cfRule type="expression" dxfId="1827" priority="1683">
      <formula>IF(RIGHT(TEXT(AE489,"0.#"),1)=".",FALSE,TRUE)</formula>
    </cfRule>
    <cfRule type="expression" dxfId="1826" priority="1684">
      <formula>IF(RIGHT(TEXT(AE489,"0.#"),1)=".",TRUE,FALSE)</formula>
    </cfRule>
  </conditionalFormatting>
  <conditionalFormatting sqref="AU487">
    <cfRule type="expression" dxfId="1825" priority="1675">
      <formula>IF(RIGHT(TEXT(AU487,"0.#"),1)=".",FALSE,TRUE)</formula>
    </cfRule>
    <cfRule type="expression" dxfId="1824" priority="1676">
      <formula>IF(RIGHT(TEXT(AU487,"0.#"),1)=".",TRUE,FALSE)</formula>
    </cfRule>
  </conditionalFormatting>
  <conditionalFormatting sqref="AU488">
    <cfRule type="expression" dxfId="1823" priority="1673">
      <formula>IF(RIGHT(TEXT(AU488,"0.#"),1)=".",FALSE,TRUE)</formula>
    </cfRule>
    <cfRule type="expression" dxfId="1822" priority="1674">
      <formula>IF(RIGHT(TEXT(AU488,"0.#"),1)=".",TRUE,FALSE)</formula>
    </cfRule>
  </conditionalFormatting>
  <conditionalFormatting sqref="AU489">
    <cfRule type="expression" dxfId="1821" priority="1671">
      <formula>IF(RIGHT(TEXT(AU489,"0.#"),1)=".",FALSE,TRUE)</formula>
    </cfRule>
    <cfRule type="expression" dxfId="1820" priority="1672">
      <formula>IF(RIGHT(TEXT(AU489,"0.#"),1)=".",TRUE,FALSE)</formula>
    </cfRule>
  </conditionalFormatting>
  <conditionalFormatting sqref="AQ488">
    <cfRule type="expression" dxfId="1819" priority="1663">
      <formula>IF(RIGHT(TEXT(AQ488,"0.#"),1)=".",FALSE,TRUE)</formula>
    </cfRule>
    <cfRule type="expression" dxfId="1818" priority="1664">
      <formula>IF(RIGHT(TEXT(AQ488,"0.#"),1)=".",TRUE,FALSE)</formula>
    </cfRule>
  </conditionalFormatting>
  <conditionalFormatting sqref="AQ489">
    <cfRule type="expression" dxfId="1817" priority="1661">
      <formula>IF(RIGHT(TEXT(AQ489,"0.#"),1)=".",FALSE,TRUE)</formula>
    </cfRule>
    <cfRule type="expression" dxfId="1816" priority="1662">
      <formula>IF(RIGHT(TEXT(AQ489,"0.#"),1)=".",TRUE,FALSE)</formula>
    </cfRule>
  </conditionalFormatting>
  <conditionalFormatting sqref="AQ487">
    <cfRule type="expression" dxfId="1815" priority="1659">
      <formula>IF(RIGHT(TEXT(AQ487,"0.#"),1)=".",FALSE,TRUE)</formula>
    </cfRule>
    <cfRule type="expression" dxfId="1814" priority="1660">
      <formula>IF(RIGHT(TEXT(AQ487,"0.#"),1)=".",TRUE,FALSE)</formula>
    </cfRule>
  </conditionalFormatting>
  <conditionalFormatting sqref="AE512">
    <cfRule type="expression" dxfId="1813" priority="1657">
      <formula>IF(RIGHT(TEXT(AE512,"0.#"),1)=".",FALSE,TRUE)</formula>
    </cfRule>
    <cfRule type="expression" dxfId="1812" priority="1658">
      <formula>IF(RIGHT(TEXT(AE512,"0.#"),1)=".",TRUE,FALSE)</formula>
    </cfRule>
  </conditionalFormatting>
  <conditionalFormatting sqref="AE513">
    <cfRule type="expression" dxfId="1811" priority="1655">
      <formula>IF(RIGHT(TEXT(AE513,"0.#"),1)=".",FALSE,TRUE)</formula>
    </cfRule>
    <cfRule type="expression" dxfId="1810" priority="1656">
      <formula>IF(RIGHT(TEXT(AE513,"0.#"),1)=".",TRUE,FALSE)</formula>
    </cfRule>
  </conditionalFormatting>
  <conditionalFormatting sqref="AE514">
    <cfRule type="expression" dxfId="1809" priority="1653">
      <formula>IF(RIGHT(TEXT(AE514,"0.#"),1)=".",FALSE,TRUE)</formula>
    </cfRule>
    <cfRule type="expression" dxfId="1808" priority="1654">
      <formula>IF(RIGHT(TEXT(AE514,"0.#"),1)=".",TRUE,FALSE)</formula>
    </cfRule>
  </conditionalFormatting>
  <conditionalFormatting sqref="AU512">
    <cfRule type="expression" dxfId="1807" priority="1645">
      <formula>IF(RIGHT(TEXT(AU512,"0.#"),1)=".",FALSE,TRUE)</formula>
    </cfRule>
    <cfRule type="expression" dxfId="1806" priority="1646">
      <formula>IF(RIGHT(TEXT(AU512,"0.#"),1)=".",TRUE,FALSE)</formula>
    </cfRule>
  </conditionalFormatting>
  <conditionalFormatting sqref="AU513">
    <cfRule type="expression" dxfId="1805" priority="1643">
      <formula>IF(RIGHT(TEXT(AU513,"0.#"),1)=".",FALSE,TRUE)</formula>
    </cfRule>
    <cfRule type="expression" dxfId="1804" priority="1644">
      <formula>IF(RIGHT(TEXT(AU513,"0.#"),1)=".",TRUE,FALSE)</formula>
    </cfRule>
  </conditionalFormatting>
  <conditionalFormatting sqref="AU514">
    <cfRule type="expression" dxfId="1803" priority="1641">
      <formula>IF(RIGHT(TEXT(AU514,"0.#"),1)=".",FALSE,TRUE)</formula>
    </cfRule>
    <cfRule type="expression" dxfId="1802" priority="1642">
      <formula>IF(RIGHT(TEXT(AU514,"0.#"),1)=".",TRUE,FALSE)</formula>
    </cfRule>
  </conditionalFormatting>
  <conditionalFormatting sqref="AQ513">
    <cfRule type="expression" dxfId="1801" priority="1633">
      <formula>IF(RIGHT(TEXT(AQ513,"0.#"),1)=".",FALSE,TRUE)</formula>
    </cfRule>
    <cfRule type="expression" dxfId="1800" priority="1634">
      <formula>IF(RIGHT(TEXT(AQ513,"0.#"),1)=".",TRUE,FALSE)</formula>
    </cfRule>
  </conditionalFormatting>
  <conditionalFormatting sqref="AQ514">
    <cfRule type="expression" dxfId="1799" priority="1631">
      <formula>IF(RIGHT(TEXT(AQ514,"0.#"),1)=".",FALSE,TRUE)</formula>
    </cfRule>
    <cfRule type="expression" dxfId="1798" priority="1632">
      <formula>IF(RIGHT(TEXT(AQ514,"0.#"),1)=".",TRUE,FALSE)</formula>
    </cfRule>
  </conditionalFormatting>
  <conditionalFormatting sqref="AQ512">
    <cfRule type="expression" dxfId="1797" priority="1629">
      <formula>IF(RIGHT(TEXT(AQ512,"0.#"),1)=".",FALSE,TRUE)</formula>
    </cfRule>
    <cfRule type="expression" dxfId="1796" priority="1630">
      <formula>IF(RIGHT(TEXT(AQ512,"0.#"),1)=".",TRUE,FALSE)</formula>
    </cfRule>
  </conditionalFormatting>
  <conditionalFormatting sqref="AE517">
    <cfRule type="expression" dxfId="1795" priority="1507">
      <formula>IF(RIGHT(TEXT(AE517,"0.#"),1)=".",FALSE,TRUE)</formula>
    </cfRule>
    <cfRule type="expression" dxfId="1794" priority="1508">
      <formula>IF(RIGHT(TEXT(AE517,"0.#"),1)=".",TRUE,FALSE)</formula>
    </cfRule>
  </conditionalFormatting>
  <conditionalFormatting sqref="AE518">
    <cfRule type="expression" dxfId="1793" priority="1505">
      <formula>IF(RIGHT(TEXT(AE518,"0.#"),1)=".",FALSE,TRUE)</formula>
    </cfRule>
    <cfRule type="expression" dxfId="1792" priority="1506">
      <formula>IF(RIGHT(TEXT(AE518,"0.#"),1)=".",TRUE,FALSE)</formula>
    </cfRule>
  </conditionalFormatting>
  <conditionalFormatting sqref="AE519">
    <cfRule type="expression" dxfId="1791" priority="1503">
      <formula>IF(RIGHT(TEXT(AE519,"0.#"),1)=".",FALSE,TRUE)</formula>
    </cfRule>
    <cfRule type="expression" dxfId="1790" priority="1504">
      <formula>IF(RIGHT(TEXT(AE519,"0.#"),1)=".",TRUE,FALSE)</formula>
    </cfRule>
  </conditionalFormatting>
  <conditionalFormatting sqref="AU517">
    <cfRule type="expression" dxfId="1789" priority="1495">
      <formula>IF(RIGHT(TEXT(AU517,"0.#"),1)=".",FALSE,TRUE)</formula>
    </cfRule>
    <cfRule type="expression" dxfId="1788" priority="1496">
      <formula>IF(RIGHT(TEXT(AU517,"0.#"),1)=".",TRUE,FALSE)</formula>
    </cfRule>
  </conditionalFormatting>
  <conditionalFormatting sqref="AU519">
    <cfRule type="expression" dxfId="1787" priority="1491">
      <formula>IF(RIGHT(TEXT(AU519,"0.#"),1)=".",FALSE,TRUE)</formula>
    </cfRule>
    <cfRule type="expression" dxfId="1786" priority="1492">
      <formula>IF(RIGHT(TEXT(AU519,"0.#"),1)=".",TRUE,FALSE)</formula>
    </cfRule>
  </conditionalFormatting>
  <conditionalFormatting sqref="AQ518">
    <cfRule type="expression" dxfId="1785" priority="1483">
      <formula>IF(RIGHT(TEXT(AQ518,"0.#"),1)=".",FALSE,TRUE)</formula>
    </cfRule>
    <cfRule type="expression" dxfId="1784" priority="1484">
      <formula>IF(RIGHT(TEXT(AQ518,"0.#"),1)=".",TRUE,FALSE)</formula>
    </cfRule>
  </conditionalFormatting>
  <conditionalFormatting sqref="AQ519">
    <cfRule type="expression" dxfId="1783" priority="1481">
      <formula>IF(RIGHT(TEXT(AQ519,"0.#"),1)=".",FALSE,TRUE)</formula>
    </cfRule>
    <cfRule type="expression" dxfId="1782" priority="1482">
      <formula>IF(RIGHT(TEXT(AQ519,"0.#"),1)=".",TRUE,FALSE)</formula>
    </cfRule>
  </conditionalFormatting>
  <conditionalFormatting sqref="AQ517">
    <cfRule type="expression" dxfId="1781" priority="1479">
      <formula>IF(RIGHT(TEXT(AQ517,"0.#"),1)=".",FALSE,TRUE)</formula>
    </cfRule>
    <cfRule type="expression" dxfId="1780" priority="1480">
      <formula>IF(RIGHT(TEXT(AQ517,"0.#"),1)=".",TRUE,FALSE)</formula>
    </cfRule>
  </conditionalFormatting>
  <conditionalFormatting sqref="AE522">
    <cfRule type="expression" dxfId="1779" priority="1477">
      <formula>IF(RIGHT(TEXT(AE522,"0.#"),1)=".",FALSE,TRUE)</formula>
    </cfRule>
    <cfRule type="expression" dxfId="1778" priority="1478">
      <formula>IF(RIGHT(TEXT(AE522,"0.#"),1)=".",TRUE,FALSE)</formula>
    </cfRule>
  </conditionalFormatting>
  <conditionalFormatting sqref="AE523">
    <cfRule type="expression" dxfId="1777" priority="1475">
      <formula>IF(RIGHT(TEXT(AE523,"0.#"),1)=".",FALSE,TRUE)</formula>
    </cfRule>
    <cfRule type="expression" dxfId="1776" priority="1476">
      <formula>IF(RIGHT(TEXT(AE523,"0.#"),1)=".",TRUE,FALSE)</formula>
    </cfRule>
  </conditionalFormatting>
  <conditionalFormatting sqref="AE524">
    <cfRule type="expression" dxfId="1775" priority="1473">
      <formula>IF(RIGHT(TEXT(AE524,"0.#"),1)=".",FALSE,TRUE)</formula>
    </cfRule>
    <cfRule type="expression" dxfId="1774" priority="1474">
      <formula>IF(RIGHT(TEXT(AE524,"0.#"),1)=".",TRUE,FALSE)</formula>
    </cfRule>
  </conditionalFormatting>
  <conditionalFormatting sqref="AU522">
    <cfRule type="expression" dxfId="1773" priority="1465">
      <formula>IF(RIGHT(TEXT(AU522,"0.#"),1)=".",FALSE,TRUE)</formula>
    </cfRule>
    <cfRule type="expression" dxfId="1772" priority="1466">
      <formula>IF(RIGHT(TEXT(AU522,"0.#"),1)=".",TRUE,FALSE)</formula>
    </cfRule>
  </conditionalFormatting>
  <conditionalFormatting sqref="AU523">
    <cfRule type="expression" dxfId="1771" priority="1463">
      <formula>IF(RIGHT(TEXT(AU523,"0.#"),1)=".",FALSE,TRUE)</formula>
    </cfRule>
    <cfRule type="expression" dxfId="1770" priority="1464">
      <formula>IF(RIGHT(TEXT(AU523,"0.#"),1)=".",TRUE,FALSE)</formula>
    </cfRule>
  </conditionalFormatting>
  <conditionalFormatting sqref="AU524">
    <cfRule type="expression" dxfId="1769" priority="1461">
      <formula>IF(RIGHT(TEXT(AU524,"0.#"),1)=".",FALSE,TRUE)</formula>
    </cfRule>
    <cfRule type="expression" dxfId="1768" priority="1462">
      <formula>IF(RIGHT(TEXT(AU524,"0.#"),1)=".",TRUE,FALSE)</formula>
    </cfRule>
  </conditionalFormatting>
  <conditionalFormatting sqref="AQ523">
    <cfRule type="expression" dxfId="1767" priority="1453">
      <formula>IF(RIGHT(TEXT(AQ523,"0.#"),1)=".",FALSE,TRUE)</formula>
    </cfRule>
    <cfRule type="expression" dxfId="1766" priority="1454">
      <formula>IF(RIGHT(TEXT(AQ523,"0.#"),1)=".",TRUE,FALSE)</formula>
    </cfRule>
  </conditionalFormatting>
  <conditionalFormatting sqref="AQ524">
    <cfRule type="expression" dxfId="1765" priority="1451">
      <formula>IF(RIGHT(TEXT(AQ524,"0.#"),1)=".",FALSE,TRUE)</formula>
    </cfRule>
    <cfRule type="expression" dxfId="1764" priority="1452">
      <formula>IF(RIGHT(TEXT(AQ524,"0.#"),1)=".",TRUE,FALSE)</formula>
    </cfRule>
  </conditionalFormatting>
  <conditionalFormatting sqref="AQ522">
    <cfRule type="expression" dxfId="1763" priority="1449">
      <formula>IF(RIGHT(TEXT(AQ522,"0.#"),1)=".",FALSE,TRUE)</formula>
    </cfRule>
    <cfRule type="expression" dxfId="1762" priority="1450">
      <formula>IF(RIGHT(TEXT(AQ522,"0.#"),1)=".",TRUE,FALSE)</formula>
    </cfRule>
  </conditionalFormatting>
  <conditionalFormatting sqref="AE527">
    <cfRule type="expression" dxfId="1761" priority="1447">
      <formula>IF(RIGHT(TEXT(AE527,"0.#"),1)=".",FALSE,TRUE)</formula>
    </cfRule>
    <cfRule type="expression" dxfId="1760" priority="1448">
      <formula>IF(RIGHT(TEXT(AE527,"0.#"),1)=".",TRUE,FALSE)</formula>
    </cfRule>
  </conditionalFormatting>
  <conditionalFormatting sqref="AE528">
    <cfRule type="expression" dxfId="1759" priority="1445">
      <formula>IF(RIGHT(TEXT(AE528,"0.#"),1)=".",FALSE,TRUE)</formula>
    </cfRule>
    <cfRule type="expression" dxfId="1758" priority="1446">
      <formula>IF(RIGHT(TEXT(AE528,"0.#"),1)=".",TRUE,FALSE)</formula>
    </cfRule>
  </conditionalFormatting>
  <conditionalFormatting sqref="AE529">
    <cfRule type="expression" dxfId="1757" priority="1443">
      <formula>IF(RIGHT(TEXT(AE529,"0.#"),1)=".",FALSE,TRUE)</formula>
    </cfRule>
    <cfRule type="expression" dxfId="1756" priority="1444">
      <formula>IF(RIGHT(TEXT(AE529,"0.#"),1)=".",TRUE,FALSE)</formula>
    </cfRule>
  </conditionalFormatting>
  <conditionalFormatting sqref="AU527">
    <cfRule type="expression" dxfId="1755" priority="1435">
      <formula>IF(RIGHT(TEXT(AU527,"0.#"),1)=".",FALSE,TRUE)</formula>
    </cfRule>
    <cfRule type="expression" dxfId="1754" priority="1436">
      <formula>IF(RIGHT(TEXT(AU527,"0.#"),1)=".",TRUE,FALSE)</formula>
    </cfRule>
  </conditionalFormatting>
  <conditionalFormatting sqref="AU528">
    <cfRule type="expression" dxfId="1753" priority="1433">
      <formula>IF(RIGHT(TEXT(AU528,"0.#"),1)=".",FALSE,TRUE)</formula>
    </cfRule>
    <cfRule type="expression" dxfId="1752" priority="1434">
      <formula>IF(RIGHT(TEXT(AU528,"0.#"),1)=".",TRUE,FALSE)</formula>
    </cfRule>
  </conditionalFormatting>
  <conditionalFormatting sqref="AU529">
    <cfRule type="expression" dxfId="1751" priority="1431">
      <formula>IF(RIGHT(TEXT(AU529,"0.#"),1)=".",FALSE,TRUE)</formula>
    </cfRule>
    <cfRule type="expression" dxfId="1750" priority="1432">
      <formula>IF(RIGHT(TEXT(AU529,"0.#"),1)=".",TRUE,FALSE)</formula>
    </cfRule>
  </conditionalFormatting>
  <conditionalFormatting sqref="AQ528">
    <cfRule type="expression" dxfId="1749" priority="1423">
      <formula>IF(RIGHT(TEXT(AQ528,"0.#"),1)=".",FALSE,TRUE)</formula>
    </cfRule>
    <cfRule type="expression" dxfId="1748" priority="1424">
      <formula>IF(RIGHT(TEXT(AQ528,"0.#"),1)=".",TRUE,FALSE)</formula>
    </cfRule>
  </conditionalFormatting>
  <conditionalFormatting sqref="AQ529">
    <cfRule type="expression" dxfId="1747" priority="1421">
      <formula>IF(RIGHT(TEXT(AQ529,"0.#"),1)=".",FALSE,TRUE)</formula>
    </cfRule>
    <cfRule type="expression" dxfId="1746" priority="1422">
      <formula>IF(RIGHT(TEXT(AQ529,"0.#"),1)=".",TRUE,FALSE)</formula>
    </cfRule>
  </conditionalFormatting>
  <conditionalFormatting sqref="AQ527">
    <cfRule type="expression" dxfId="1745" priority="1419">
      <formula>IF(RIGHT(TEXT(AQ527,"0.#"),1)=".",FALSE,TRUE)</formula>
    </cfRule>
    <cfRule type="expression" dxfId="1744" priority="1420">
      <formula>IF(RIGHT(TEXT(AQ527,"0.#"),1)=".",TRUE,FALSE)</formula>
    </cfRule>
  </conditionalFormatting>
  <conditionalFormatting sqref="AE532">
    <cfRule type="expression" dxfId="1743" priority="1417">
      <formula>IF(RIGHT(TEXT(AE532,"0.#"),1)=".",FALSE,TRUE)</formula>
    </cfRule>
    <cfRule type="expression" dxfId="1742" priority="1418">
      <formula>IF(RIGHT(TEXT(AE532,"0.#"),1)=".",TRUE,FALSE)</formula>
    </cfRule>
  </conditionalFormatting>
  <conditionalFormatting sqref="AM534">
    <cfRule type="expression" dxfId="1741" priority="1407">
      <formula>IF(RIGHT(TEXT(AM534,"0.#"),1)=".",FALSE,TRUE)</formula>
    </cfRule>
    <cfRule type="expression" dxfId="1740" priority="1408">
      <formula>IF(RIGHT(TEXT(AM534,"0.#"),1)=".",TRUE,FALSE)</formula>
    </cfRule>
  </conditionalFormatting>
  <conditionalFormatting sqref="AE533">
    <cfRule type="expression" dxfId="1739" priority="1415">
      <formula>IF(RIGHT(TEXT(AE533,"0.#"),1)=".",FALSE,TRUE)</formula>
    </cfRule>
    <cfRule type="expression" dxfId="1738" priority="1416">
      <formula>IF(RIGHT(TEXT(AE533,"0.#"),1)=".",TRUE,FALSE)</formula>
    </cfRule>
  </conditionalFormatting>
  <conditionalFormatting sqref="AE534">
    <cfRule type="expression" dxfId="1737" priority="1413">
      <formula>IF(RIGHT(TEXT(AE534,"0.#"),1)=".",FALSE,TRUE)</formula>
    </cfRule>
    <cfRule type="expression" dxfId="1736" priority="1414">
      <formula>IF(RIGHT(TEXT(AE534,"0.#"),1)=".",TRUE,FALSE)</formula>
    </cfRule>
  </conditionalFormatting>
  <conditionalFormatting sqref="AM532">
    <cfRule type="expression" dxfId="1735" priority="1411">
      <formula>IF(RIGHT(TEXT(AM532,"0.#"),1)=".",FALSE,TRUE)</formula>
    </cfRule>
    <cfRule type="expression" dxfId="1734" priority="1412">
      <formula>IF(RIGHT(TEXT(AM532,"0.#"),1)=".",TRUE,FALSE)</formula>
    </cfRule>
  </conditionalFormatting>
  <conditionalFormatting sqref="AM533">
    <cfRule type="expression" dxfId="1733" priority="1409">
      <formula>IF(RIGHT(TEXT(AM533,"0.#"),1)=".",FALSE,TRUE)</formula>
    </cfRule>
    <cfRule type="expression" dxfId="1732" priority="1410">
      <formula>IF(RIGHT(TEXT(AM533,"0.#"),1)=".",TRUE,FALSE)</formula>
    </cfRule>
  </conditionalFormatting>
  <conditionalFormatting sqref="AU532">
    <cfRule type="expression" dxfId="1731" priority="1405">
      <formula>IF(RIGHT(TEXT(AU532,"0.#"),1)=".",FALSE,TRUE)</formula>
    </cfRule>
    <cfRule type="expression" dxfId="1730" priority="1406">
      <formula>IF(RIGHT(TEXT(AU532,"0.#"),1)=".",TRUE,FALSE)</formula>
    </cfRule>
  </conditionalFormatting>
  <conditionalFormatting sqref="AU533">
    <cfRule type="expression" dxfId="1729" priority="1403">
      <formula>IF(RIGHT(TEXT(AU533,"0.#"),1)=".",FALSE,TRUE)</formula>
    </cfRule>
    <cfRule type="expression" dxfId="1728" priority="1404">
      <formula>IF(RIGHT(TEXT(AU533,"0.#"),1)=".",TRUE,FALSE)</formula>
    </cfRule>
  </conditionalFormatting>
  <conditionalFormatting sqref="AU534">
    <cfRule type="expression" dxfId="1727" priority="1401">
      <formula>IF(RIGHT(TEXT(AU534,"0.#"),1)=".",FALSE,TRUE)</formula>
    </cfRule>
    <cfRule type="expression" dxfId="1726" priority="1402">
      <formula>IF(RIGHT(TEXT(AU534,"0.#"),1)=".",TRUE,FALSE)</formula>
    </cfRule>
  </conditionalFormatting>
  <conditionalFormatting sqref="AI534">
    <cfRule type="expression" dxfId="1725" priority="1395">
      <formula>IF(RIGHT(TEXT(AI534,"0.#"),1)=".",FALSE,TRUE)</formula>
    </cfRule>
    <cfRule type="expression" dxfId="1724" priority="1396">
      <formula>IF(RIGHT(TEXT(AI534,"0.#"),1)=".",TRUE,FALSE)</formula>
    </cfRule>
  </conditionalFormatting>
  <conditionalFormatting sqref="AI532">
    <cfRule type="expression" dxfId="1723" priority="1399">
      <formula>IF(RIGHT(TEXT(AI532,"0.#"),1)=".",FALSE,TRUE)</formula>
    </cfRule>
    <cfRule type="expression" dxfId="1722" priority="1400">
      <formula>IF(RIGHT(TEXT(AI532,"0.#"),1)=".",TRUE,FALSE)</formula>
    </cfRule>
  </conditionalFormatting>
  <conditionalFormatting sqref="AI533">
    <cfRule type="expression" dxfId="1721" priority="1397">
      <formula>IF(RIGHT(TEXT(AI533,"0.#"),1)=".",FALSE,TRUE)</formula>
    </cfRule>
    <cfRule type="expression" dxfId="1720" priority="1398">
      <formula>IF(RIGHT(TEXT(AI533,"0.#"),1)=".",TRUE,FALSE)</formula>
    </cfRule>
  </conditionalFormatting>
  <conditionalFormatting sqref="AQ533">
    <cfRule type="expression" dxfId="1719" priority="1393">
      <formula>IF(RIGHT(TEXT(AQ533,"0.#"),1)=".",FALSE,TRUE)</formula>
    </cfRule>
    <cfRule type="expression" dxfId="1718" priority="1394">
      <formula>IF(RIGHT(TEXT(AQ533,"0.#"),1)=".",TRUE,FALSE)</formula>
    </cfRule>
  </conditionalFormatting>
  <conditionalFormatting sqref="AQ534">
    <cfRule type="expression" dxfId="1717" priority="1391">
      <formula>IF(RIGHT(TEXT(AQ534,"0.#"),1)=".",FALSE,TRUE)</formula>
    </cfRule>
    <cfRule type="expression" dxfId="1716" priority="1392">
      <formula>IF(RIGHT(TEXT(AQ534,"0.#"),1)=".",TRUE,FALSE)</formula>
    </cfRule>
  </conditionalFormatting>
  <conditionalFormatting sqref="AQ532">
    <cfRule type="expression" dxfId="1715" priority="1389">
      <formula>IF(RIGHT(TEXT(AQ532,"0.#"),1)=".",FALSE,TRUE)</formula>
    </cfRule>
    <cfRule type="expression" dxfId="1714" priority="1390">
      <formula>IF(RIGHT(TEXT(AQ532,"0.#"),1)=".",TRUE,FALSE)</formula>
    </cfRule>
  </conditionalFormatting>
  <conditionalFormatting sqref="AE541">
    <cfRule type="expression" dxfId="1713" priority="1387">
      <formula>IF(RIGHT(TEXT(AE541,"0.#"),1)=".",FALSE,TRUE)</formula>
    </cfRule>
    <cfRule type="expression" dxfId="1712" priority="1388">
      <formula>IF(RIGHT(TEXT(AE541,"0.#"),1)=".",TRUE,FALSE)</formula>
    </cfRule>
  </conditionalFormatting>
  <conditionalFormatting sqref="AE542">
    <cfRule type="expression" dxfId="1711" priority="1385">
      <formula>IF(RIGHT(TEXT(AE542,"0.#"),1)=".",FALSE,TRUE)</formula>
    </cfRule>
    <cfRule type="expression" dxfId="1710" priority="1386">
      <formula>IF(RIGHT(TEXT(AE542,"0.#"),1)=".",TRUE,FALSE)</formula>
    </cfRule>
  </conditionalFormatting>
  <conditionalFormatting sqref="AE543">
    <cfRule type="expression" dxfId="1709" priority="1383">
      <formula>IF(RIGHT(TEXT(AE543,"0.#"),1)=".",FALSE,TRUE)</formula>
    </cfRule>
    <cfRule type="expression" dxfId="1708" priority="1384">
      <formula>IF(RIGHT(TEXT(AE543,"0.#"),1)=".",TRUE,FALSE)</formula>
    </cfRule>
  </conditionalFormatting>
  <conditionalFormatting sqref="AU541">
    <cfRule type="expression" dxfId="1707" priority="1375">
      <formula>IF(RIGHT(TEXT(AU541,"0.#"),1)=".",FALSE,TRUE)</formula>
    </cfRule>
    <cfRule type="expression" dxfId="1706" priority="1376">
      <formula>IF(RIGHT(TEXT(AU541,"0.#"),1)=".",TRUE,FALSE)</formula>
    </cfRule>
  </conditionalFormatting>
  <conditionalFormatting sqref="AU542">
    <cfRule type="expression" dxfId="1705" priority="1373">
      <formula>IF(RIGHT(TEXT(AU542,"0.#"),1)=".",FALSE,TRUE)</formula>
    </cfRule>
    <cfRule type="expression" dxfId="1704" priority="1374">
      <formula>IF(RIGHT(TEXT(AU542,"0.#"),1)=".",TRUE,FALSE)</formula>
    </cfRule>
  </conditionalFormatting>
  <conditionalFormatting sqref="AU543">
    <cfRule type="expression" dxfId="1703" priority="1371">
      <formula>IF(RIGHT(TEXT(AU543,"0.#"),1)=".",FALSE,TRUE)</formula>
    </cfRule>
    <cfRule type="expression" dxfId="1702" priority="1372">
      <formula>IF(RIGHT(TEXT(AU543,"0.#"),1)=".",TRUE,FALSE)</formula>
    </cfRule>
  </conditionalFormatting>
  <conditionalFormatting sqref="AQ542">
    <cfRule type="expression" dxfId="1701" priority="1363">
      <formula>IF(RIGHT(TEXT(AQ542,"0.#"),1)=".",FALSE,TRUE)</formula>
    </cfRule>
    <cfRule type="expression" dxfId="1700" priority="1364">
      <formula>IF(RIGHT(TEXT(AQ542,"0.#"),1)=".",TRUE,FALSE)</formula>
    </cfRule>
  </conditionalFormatting>
  <conditionalFormatting sqref="AQ543">
    <cfRule type="expression" dxfId="1699" priority="1361">
      <formula>IF(RIGHT(TEXT(AQ543,"0.#"),1)=".",FALSE,TRUE)</formula>
    </cfRule>
    <cfRule type="expression" dxfId="1698" priority="1362">
      <formula>IF(RIGHT(TEXT(AQ543,"0.#"),1)=".",TRUE,FALSE)</formula>
    </cfRule>
  </conditionalFormatting>
  <conditionalFormatting sqref="AQ541">
    <cfRule type="expression" dxfId="1697" priority="1359">
      <formula>IF(RIGHT(TEXT(AQ541,"0.#"),1)=".",FALSE,TRUE)</formula>
    </cfRule>
    <cfRule type="expression" dxfId="1696" priority="1360">
      <formula>IF(RIGHT(TEXT(AQ541,"0.#"),1)=".",TRUE,FALSE)</formula>
    </cfRule>
  </conditionalFormatting>
  <conditionalFormatting sqref="AE566">
    <cfRule type="expression" dxfId="1695" priority="1357">
      <formula>IF(RIGHT(TEXT(AE566,"0.#"),1)=".",FALSE,TRUE)</formula>
    </cfRule>
    <cfRule type="expression" dxfId="1694" priority="1358">
      <formula>IF(RIGHT(TEXT(AE566,"0.#"),1)=".",TRUE,FALSE)</formula>
    </cfRule>
  </conditionalFormatting>
  <conditionalFormatting sqref="AE567">
    <cfRule type="expression" dxfId="1693" priority="1355">
      <formula>IF(RIGHT(TEXT(AE567,"0.#"),1)=".",FALSE,TRUE)</formula>
    </cfRule>
    <cfRule type="expression" dxfId="1692" priority="1356">
      <formula>IF(RIGHT(TEXT(AE567,"0.#"),1)=".",TRUE,FALSE)</formula>
    </cfRule>
  </conditionalFormatting>
  <conditionalFormatting sqref="AE568">
    <cfRule type="expression" dxfId="1691" priority="1353">
      <formula>IF(RIGHT(TEXT(AE568,"0.#"),1)=".",FALSE,TRUE)</formula>
    </cfRule>
    <cfRule type="expression" dxfId="1690" priority="1354">
      <formula>IF(RIGHT(TEXT(AE568,"0.#"),1)=".",TRUE,FALSE)</formula>
    </cfRule>
  </conditionalFormatting>
  <conditionalFormatting sqref="AU566">
    <cfRule type="expression" dxfId="1689" priority="1345">
      <formula>IF(RIGHT(TEXT(AU566,"0.#"),1)=".",FALSE,TRUE)</formula>
    </cfRule>
    <cfRule type="expression" dxfId="1688" priority="1346">
      <formula>IF(RIGHT(TEXT(AU566,"0.#"),1)=".",TRUE,FALSE)</formula>
    </cfRule>
  </conditionalFormatting>
  <conditionalFormatting sqref="AU567">
    <cfRule type="expression" dxfId="1687" priority="1343">
      <formula>IF(RIGHT(TEXT(AU567,"0.#"),1)=".",FALSE,TRUE)</formula>
    </cfRule>
    <cfRule type="expression" dxfId="1686" priority="1344">
      <formula>IF(RIGHT(TEXT(AU567,"0.#"),1)=".",TRUE,FALSE)</formula>
    </cfRule>
  </conditionalFormatting>
  <conditionalFormatting sqref="AU568">
    <cfRule type="expression" dxfId="1685" priority="1341">
      <formula>IF(RIGHT(TEXT(AU568,"0.#"),1)=".",FALSE,TRUE)</formula>
    </cfRule>
    <cfRule type="expression" dxfId="1684" priority="1342">
      <formula>IF(RIGHT(TEXT(AU568,"0.#"),1)=".",TRUE,FALSE)</formula>
    </cfRule>
  </conditionalFormatting>
  <conditionalFormatting sqref="AQ567">
    <cfRule type="expression" dxfId="1683" priority="1333">
      <formula>IF(RIGHT(TEXT(AQ567,"0.#"),1)=".",FALSE,TRUE)</formula>
    </cfRule>
    <cfRule type="expression" dxfId="1682" priority="1334">
      <formula>IF(RIGHT(TEXT(AQ567,"0.#"),1)=".",TRUE,FALSE)</formula>
    </cfRule>
  </conditionalFormatting>
  <conditionalFormatting sqref="AQ568">
    <cfRule type="expression" dxfId="1681" priority="1331">
      <formula>IF(RIGHT(TEXT(AQ568,"0.#"),1)=".",FALSE,TRUE)</formula>
    </cfRule>
    <cfRule type="expression" dxfId="1680" priority="1332">
      <formula>IF(RIGHT(TEXT(AQ568,"0.#"),1)=".",TRUE,FALSE)</formula>
    </cfRule>
  </conditionalFormatting>
  <conditionalFormatting sqref="AQ566">
    <cfRule type="expression" dxfId="1679" priority="1329">
      <formula>IF(RIGHT(TEXT(AQ566,"0.#"),1)=".",FALSE,TRUE)</formula>
    </cfRule>
    <cfRule type="expression" dxfId="1678" priority="1330">
      <formula>IF(RIGHT(TEXT(AQ566,"0.#"),1)=".",TRUE,FALSE)</formula>
    </cfRule>
  </conditionalFormatting>
  <conditionalFormatting sqref="AE546">
    <cfRule type="expression" dxfId="1677" priority="1327">
      <formula>IF(RIGHT(TEXT(AE546,"0.#"),1)=".",FALSE,TRUE)</formula>
    </cfRule>
    <cfRule type="expression" dxfId="1676" priority="1328">
      <formula>IF(RIGHT(TEXT(AE546,"0.#"),1)=".",TRUE,FALSE)</formula>
    </cfRule>
  </conditionalFormatting>
  <conditionalFormatting sqref="AE547">
    <cfRule type="expression" dxfId="1675" priority="1325">
      <formula>IF(RIGHT(TEXT(AE547,"0.#"),1)=".",FALSE,TRUE)</formula>
    </cfRule>
    <cfRule type="expression" dxfId="1674" priority="1326">
      <formula>IF(RIGHT(TEXT(AE547,"0.#"),1)=".",TRUE,FALSE)</formula>
    </cfRule>
  </conditionalFormatting>
  <conditionalFormatting sqref="AE548">
    <cfRule type="expression" dxfId="1673" priority="1323">
      <formula>IF(RIGHT(TEXT(AE548,"0.#"),1)=".",FALSE,TRUE)</formula>
    </cfRule>
    <cfRule type="expression" dxfId="1672" priority="1324">
      <formula>IF(RIGHT(TEXT(AE548,"0.#"),1)=".",TRUE,FALSE)</formula>
    </cfRule>
  </conditionalFormatting>
  <conditionalFormatting sqref="AU546">
    <cfRule type="expression" dxfId="1671" priority="1315">
      <formula>IF(RIGHT(TEXT(AU546,"0.#"),1)=".",FALSE,TRUE)</formula>
    </cfRule>
    <cfRule type="expression" dxfId="1670" priority="1316">
      <formula>IF(RIGHT(TEXT(AU546,"0.#"),1)=".",TRUE,FALSE)</formula>
    </cfRule>
  </conditionalFormatting>
  <conditionalFormatting sqref="AU547">
    <cfRule type="expression" dxfId="1669" priority="1313">
      <formula>IF(RIGHT(TEXT(AU547,"0.#"),1)=".",FALSE,TRUE)</formula>
    </cfRule>
    <cfRule type="expression" dxfId="1668" priority="1314">
      <formula>IF(RIGHT(TEXT(AU547,"0.#"),1)=".",TRUE,FALSE)</formula>
    </cfRule>
  </conditionalFormatting>
  <conditionalFormatting sqref="AU548">
    <cfRule type="expression" dxfId="1667" priority="1311">
      <formula>IF(RIGHT(TEXT(AU548,"0.#"),1)=".",FALSE,TRUE)</formula>
    </cfRule>
    <cfRule type="expression" dxfId="1666" priority="1312">
      <formula>IF(RIGHT(TEXT(AU548,"0.#"),1)=".",TRUE,FALSE)</formula>
    </cfRule>
  </conditionalFormatting>
  <conditionalFormatting sqref="AQ547">
    <cfRule type="expression" dxfId="1665" priority="1303">
      <formula>IF(RIGHT(TEXT(AQ547,"0.#"),1)=".",FALSE,TRUE)</formula>
    </cfRule>
    <cfRule type="expression" dxfId="1664" priority="1304">
      <formula>IF(RIGHT(TEXT(AQ547,"0.#"),1)=".",TRUE,FALSE)</formula>
    </cfRule>
  </conditionalFormatting>
  <conditionalFormatting sqref="AQ546">
    <cfRule type="expression" dxfId="1663" priority="1299">
      <formula>IF(RIGHT(TEXT(AQ546,"0.#"),1)=".",FALSE,TRUE)</formula>
    </cfRule>
    <cfRule type="expression" dxfId="1662" priority="1300">
      <formula>IF(RIGHT(TEXT(AQ546,"0.#"),1)=".",TRUE,FALSE)</formula>
    </cfRule>
  </conditionalFormatting>
  <conditionalFormatting sqref="AE551">
    <cfRule type="expression" dxfId="1661" priority="1297">
      <formula>IF(RIGHT(TEXT(AE551,"0.#"),1)=".",FALSE,TRUE)</formula>
    </cfRule>
    <cfRule type="expression" dxfId="1660" priority="1298">
      <formula>IF(RIGHT(TEXT(AE551,"0.#"),1)=".",TRUE,FALSE)</formula>
    </cfRule>
  </conditionalFormatting>
  <conditionalFormatting sqref="AE553">
    <cfRule type="expression" dxfId="1659" priority="1293">
      <formula>IF(RIGHT(TEXT(AE553,"0.#"),1)=".",FALSE,TRUE)</formula>
    </cfRule>
    <cfRule type="expression" dxfId="1658" priority="1294">
      <formula>IF(RIGHT(TEXT(AE553,"0.#"),1)=".",TRUE,FALSE)</formula>
    </cfRule>
  </conditionalFormatting>
  <conditionalFormatting sqref="AU551">
    <cfRule type="expression" dxfId="1657" priority="1285">
      <formula>IF(RIGHT(TEXT(AU551,"0.#"),1)=".",FALSE,TRUE)</formula>
    </cfRule>
    <cfRule type="expression" dxfId="1656" priority="1286">
      <formula>IF(RIGHT(TEXT(AU551,"0.#"),1)=".",TRUE,FALSE)</formula>
    </cfRule>
  </conditionalFormatting>
  <conditionalFormatting sqref="AU553">
    <cfRule type="expression" dxfId="1655" priority="1281">
      <formula>IF(RIGHT(TEXT(AU553,"0.#"),1)=".",FALSE,TRUE)</formula>
    </cfRule>
    <cfRule type="expression" dxfId="1654" priority="1282">
      <formula>IF(RIGHT(TEXT(AU553,"0.#"),1)=".",TRUE,FALSE)</formula>
    </cfRule>
  </conditionalFormatting>
  <conditionalFormatting sqref="AQ552">
    <cfRule type="expression" dxfId="1653" priority="1273">
      <formula>IF(RIGHT(TEXT(AQ552,"0.#"),1)=".",FALSE,TRUE)</formula>
    </cfRule>
    <cfRule type="expression" dxfId="1652" priority="1274">
      <formula>IF(RIGHT(TEXT(AQ552,"0.#"),1)=".",TRUE,FALSE)</formula>
    </cfRule>
  </conditionalFormatting>
  <conditionalFormatting sqref="AU561">
    <cfRule type="expression" dxfId="1651" priority="1225">
      <formula>IF(RIGHT(TEXT(AU561,"0.#"),1)=".",FALSE,TRUE)</formula>
    </cfRule>
    <cfRule type="expression" dxfId="1650" priority="1226">
      <formula>IF(RIGHT(TEXT(AU561,"0.#"),1)=".",TRUE,FALSE)</formula>
    </cfRule>
  </conditionalFormatting>
  <conditionalFormatting sqref="AU562">
    <cfRule type="expression" dxfId="1649" priority="1223">
      <formula>IF(RIGHT(TEXT(AU562,"0.#"),1)=".",FALSE,TRUE)</formula>
    </cfRule>
    <cfRule type="expression" dxfId="1648" priority="1224">
      <formula>IF(RIGHT(TEXT(AU562,"0.#"),1)=".",TRUE,FALSE)</formula>
    </cfRule>
  </conditionalFormatting>
  <conditionalFormatting sqref="AU563">
    <cfRule type="expression" dxfId="1647" priority="1221">
      <formula>IF(RIGHT(TEXT(AU563,"0.#"),1)=".",FALSE,TRUE)</formula>
    </cfRule>
    <cfRule type="expression" dxfId="1646" priority="1222">
      <formula>IF(RIGHT(TEXT(AU563,"0.#"),1)=".",TRUE,FALSE)</formula>
    </cfRule>
  </conditionalFormatting>
  <conditionalFormatting sqref="AQ562">
    <cfRule type="expression" dxfId="1645" priority="1213">
      <formula>IF(RIGHT(TEXT(AQ562,"0.#"),1)=".",FALSE,TRUE)</formula>
    </cfRule>
    <cfRule type="expression" dxfId="1644" priority="1214">
      <formula>IF(RIGHT(TEXT(AQ562,"0.#"),1)=".",TRUE,FALSE)</formula>
    </cfRule>
  </conditionalFormatting>
  <conditionalFormatting sqref="AQ563">
    <cfRule type="expression" dxfId="1643" priority="1211">
      <formula>IF(RIGHT(TEXT(AQ563,"0.#"),1)=".",FALSE,TRUE)</formula>
    </cfRule>
    <cfRule type="expression" dxfId="1642" priority="1212">
      <formula>IF(RIGHT(TEXT(AQ563,"0.#"),1)=".",TRUE,FALSE)</formula>
    </cfRule>
  </conditionalFormatting>
  <conditionalFormatting sqref="AQ561">
    <cfRule type="expression" dxfId="1641" priority="1209">
      <formula>IF(RIGHT(TEXT(AQ561,"0.#"),1)=".",FALSE,TRUE)</formula>
    </cfRule>
    <cfRule type="expression" dxfId="1640" priority="1210">
      <formula>IF(RIGHT(TEXT(AQ561,"0.#"),1)=".",TRUE,FALSE)</formula>
    </cfRule>
  </conditionalFormatting>
  <conditionalFormatting sqref="AE571">
    <cfRule type="expression" dxfId="1639" priority="1207">
      <formula>IF(RIGHT(TEXT(AE571,"0.#"),1)=".",FALSE,TRUE)</formula>
    </cfRule>
    <cfRule type="expression" dxfId="1638" priority="1208">
      <formula>IF(RIGHT(TEXT(AE571,"0.#"),1)=".",TRUE,FALSE)</formula>
    </cfRule>
  </conditionalFormatting>
  <conditionalFormatting sqref="AE572">
    <cfRule type="expression" dxfId="1637" priority="1205">
      <formula>IF(RIGHT(TEXT(AE572,"0.#"),1)=".",FALSE,TRUE)</formula>
    </cfRule>
    <cfRule type="expression" dxfId="1636" priority="1206">
      <formula>IF(RIGHT(TEXT(AE572,"0.#"),1)=".",TRUE,FALSE)</formula>
    </cfRule>
  </conditionalFormatting>
  <conditionalFormatting sqref="AE573">
    <cfRule type="expression" dxfId="1635" priority="1203">
      <formula>IF(RIGHT(TEXT(AE573,"0.#"),1)=".",FALSE,TRUE)</formula>
    </cfRule>
    <cfRule type="expression" dxfId="1634" priority="1204">
      <formula>IF(RIGHT(TEXT(AE573,"0.#"),1)=".",TRUE,FALSE)</formula>
    </cfRule>
  </conditionalFormatting>
  <conditionalFormatting sqref="AU571">
    <cfRule type="expression" dxfId="1633" priority="1195">
      <formula>IF(RIGHT(TEXT(AU571,"0.#"),1)=".",FALSE,TRUE)</formula>
    </cfRule>
    <cfRule type="expression" dxfId="1632" priority="1196">
      <formula>IF(RIGHT(TEXT(AU571,"0.#"),1)=".",TRUE,FALSE)</formula>
    </cfRule>
  </conditionalFormatting>
  <conditionalFormatting sqref="AU572">
    <cfRule type="expression" dxfId="1631" priority="1193">
      <formula>IF(RIGHT(TEXT(AU572,"0.#"),1)=".",FALSE,TRUE)</formula>
    </cfRule>
    <cfRule type="expression" dxfId="1630" priority="1194">
      <formula>IF(RIGHT(TEXT(AU572,"0.#"),1)=".",TRUE,FALSE)</formula>
    </cfRule>
  </conditionalFormatting>
  <conditionalFormatting sqref="AU573">
    <cfRule type="expression" dxfId="1629" priority="1191">
      <formula>IF(RIGHT(TEXT(AU573,"0.#"),1)=".",FALSE,TRUE)</formula>
    </cfRule>
    <cfRule type="expression" dxfId="1628" priority="1192">
      <formula>IF(RIGHT(TEXT(AU573,"0.#"),1)=".",TRUE,FALSE)</formula>
    </cfRule>
  </conditionalFormatting>
  <conditionalFormatting sqref="AQ572">
    <cfRule type="expression" dxfId="1627" priority="1183">
      <formula>IF(RIGHT(TEXT(AQ572,"0.#"),1)=".",FALSE,TRUE)</formula>
    </cfRule>
    <cfRule type="expression" dxfId="1626" priority="1184">
      <formula>IF(RIGHT(TEXT(AQ572,"0.#"),1)=".",TRUE,FALSE)</formula>
    </cfRule>
  </conditionalFormatting>
  <conditionalFormatting sqref="AQ573">
    <cfRule type="expression" dxfId="1625" priority="1181">
      <formula>IF(RIGHT(TEXT(AQ573,"0.#"),1)=".",FALSE,TRUE)</formula>
    </cfRule>
    <cfRule type="expression" dxfId="1624" priority="1182">
      <formula>IF(RIGHT(TEXT(AQ573,"0.#"),1)=".",TRUE,FALSE)</formula>
    </cfRule>
  </conditionalFormatting>
  <conditionalFormatting sqref="AQ571">
    <cfRule type="expression" dxfId="1623" priority="1179">
      <formula>IF(RIGHT(TEXT(AQ571,"0.#"),1)=".",FALSE,TRUE)</formula>
    </cfRule>
    <cfRule type="expression" dxfId="1622" priority="1180">
      <formula>IF(RIGHT(TEXT(AQ571,"0.#"),1)=".",TRUE,FALSE)</formula>
    </cfRule>
  </conditionalFormatting>
  <conditionalFormatting sqref="AE576">
    <cfRule type="expression" dxfId="1621" priority="1177">
      <formula>IF(RIGHT(TEXT(AE576,"0.#"),1)=".",FALSE,TRUE)</formula>
    </cfRule>
    <cfRule type="expression" dxfId="1620" priority="1178">
      <formula>IF(RIGHT(TEXT(AE576,"0.#"),1)=".",TRUE,FALSE)</formula>
    </cfRule>
  </conditionalFormatting>
  <conditionalFormatting sqref="AE577">
    <cfRule type="expression" dxfId="1619" priority="1175">
      <formula>IF(RIGHT(TEXT(AE577,"0.#"),1)=".",FALSE,TRUE)</formula>
    </cfRule>
    <cfRule type="expression" dxfId="1618" priority="1176">
      <formula>IF(RIGHT(TEXT(AE577,"0.#"),1)=".",TRUE,FALSE)</formula>
    </cfRule>
  </conditionalFormatting>
  <conditionalFormatting sqref="AE578">
    <cfRule type="expression" dxfId="1617" priority="1173">
      <formula>IF(RIGHT(TEXT(AE578,"0.#"),1)=".",FALSE,TRUE)</formula>
    </cfRule>
    <cfRule type="expression" dxfId="1616" priority="1174">
      <formula>IF(RIGHT(TEXT(AE578,"0.#"),1)=".",TRUE,FALSE)</formula>
    </cfRule>
  </conditionalFormatting>
  <conditionalFormatting sqref="AU576">
    <cfRule type="expression" dxfId="1615" priority="1165">
      <formula>IF(RIGHT(TEXT(AU576,"0.#"),1)=".",FALSE,TRUE)</formula>
    </cfRule>
    <cfRule type="expression" dxfId="1614" priority="1166">
      <formula>IF(RIGHT(TEXT(AU576,"0.#"),1)=".",TRUE,FALSE)</formula>
    </cfRule>
  </conditionalFormatting>
  <conditionalFormatting sqref="AU577">
    <cfRule type="expression" dxfId="1613" priority="1163">
      <formula>IF(RIGHT(TEXT(AU577,"0.#"),1)=".",FALSE,TRUE)</formula>
    </cfRule>
    <cfRule type="expression" dxfId="1612" priority="1164">
      <formula>IF(RIGHT(TEXT(AU577,"0.#"),1)=".",TRUE,FALSE)</formula>
    </cfRule>
  </conditionalFormatting>
  <conditionalFormatting sqref="AU578">
    <cfRule type="expression" dxfId="1611" priority="1161">
      <formula>IF(RIGHT(TEXT(AU578,"0.#"),1)=".",FALSE,TRUE)</formula>
    </cfRule>
    <cfRule type="expression" dxfId="1610" priority="1162">
      <formula>IF(RIGHT(TEXT(AU578,"0.#"),1)=".",TRUE,FALSE)</formula>
    </cfRule>
  </conditionalFormatting>
  <conditionalFormatting sqref="AQ577">
    <cfRule type="expression" dxfId="1609" priority="1153">
      <formula>IF(RIGHT(TEXT(AQ577,"0.#"),1)=".",FALSE,TRUE)</formula>
    </cfRule>
    <cfRule type="expression" dxfId="1608" priority="1154">
      <formula>IF(RIGHT(TEXT(AQ577,"0.#"),1)=".",TRUE,FALSE)</formula>
    </cfRule>
  </conditionalFormatting>
  <conditionalFormatting sqref="AQ578">
    <cfRule type="expression" dxfId="1607" priority="1151">
      <formula>IF(RIGHT(TEXT(AQ578,"0.#"),1)=".",FALSE,TRUE)</formula>
    </cfRule>
    <cfRule type="expression" dxfId="1606" priority="1152">
      <formula>IF(RIGHT(TEXT(AQ578,"0.#"),1)=".",TRUE,FALSE)</formula>
    </cfRule>
  </conditionalFormatting>
  <conditionalFormatting sqref="AQ576">
    <cfRule type="expression" dxfId="1605" priority="1149">
      <formula>IF(RIGHT(TEXT(AQ576,"0.#"),1)=".",FALSE,TRUE)</formula>
    </cfRule>
    <cfRule type="expression" dxfId="1604" priority="1150">
      <formula>IF(RIGHT(TEXT(AQ576,"0.#"),1)=".",TRUE,FALSE)</formula>
    </cfRule>
  </conditionalFormatting>
  <conditionalFormatting sqref="AE581">
    <cfRule type="expression" dxfId="1603" priority="1147">
      <formula>IF(RIGHT(TEXT(AE581,"0.#"),1)=".",FALSE,TRUE)</formula>
    </cfRule>
    <cfRule type="expression" dxfId="1602" priority="1148">
      <formula>IF(RIGHT(TEXT(AE581,"0.#"),1)=".",TRUE,FALSE)</formula>
    </cfRule>
  </conditionalFormatting>
  <conditionalFormatting sqref="AE582">
    <cfRule type="expression" dxfId="1601" priority="1145">
      <formula>IF(RIGHT(TEXT(AE582,"0.#"),1)=".",FALSE,TRUE)</formula>
    </cfRule>
    <cfRule type="expression" dxfId="1600" priority="1146">
      <formula>IF(RIGHT(TEXT(AE582,"0.#"),1)=".",TRUE,FALSE)</formula>
    </cfRule>
  </conditionalFormatting>
  <conditionalFormatting sqref="AE583">
    <cfRule type="expression" dxfId="1599" priority="1143">
      <formula>IF(RIGHT(TEXT(AE583,"0.#"),1)=".",FALSE,TRUE)</formula>
    </cfRule>
    <cfRule type="expression" dxfId="1598" priority="1144">
      <formula>IF(RIGHT(TEXT(AE583,"0.#"),1)=".",TRUE,FALSE)</formula>
    </cfRule>
  </conditionalFormatting>
  <conditionalFormatting sqref="AU581">
    <cfRule type="expression" dxfId="1597" priority="1135">
      <formula>IF(RIGHT(TEXT(AU581,"0.#"),1)=".",FALSE,TRUE)</formula>
    </cfRule>
    <cfRule type="expression" dxfId="1596" priority="1136">
      <formula>IF(RIGHT(TEXT(AU581,"0.#"),1)=".",TRUE,FALSE)</formula>
    </cfRule>
  </conditionalFormatting>
  <conditionalFormatting sqref="AQ582">
    <cfRule type="expression" dxfId="1595" priority="1123">
      <formula>IF(RIGHT(TEXT(AQ582,"0.#"),1)=".",FALSE,TRUE)</formula>
    </cfRule>
    <cfRule type="expression" dxfId="1594" priority="1124">
      <formula>IF(RIGHT(TEXT(AQ582,"0.#"),1)=".",TRUE,FALSE)</formula>
    </cfRule>
  </conditionalFormatting>
  <conditionalFormatting sqref="AQ583">
    <cfRule type="expression" dxfId="1593" priority="1121">
      <formula>IF(RIGHT(TEXT(AQ583,"0.#"),1)=".",FALSE,TRUE)</formula>
    </cfRule>
    <cfRule type="expression" dxfId="1592" priority="1122">
      <formula>IF(RIGHT(TEXT(AQ583,"0.#"),1)=".",TRUE,FALSE)</formula>
    </cfRule>
  </conditionalFormatting>
  <conditionalFormatting sqref="AQ581">
    <cfRule type="expression" dxfId="1591" priority="1119">
      <formula>IF(RIGHT(TEXT(AQ581,"0.#"),1)=".",FALSE,TRUE)</formula>
    </cfRule>
    <cfRule type="expression" dxfId="1590" priority="1120">
      <formula>IF(RIGHT(TEXT(AQ581,"0.#"),1)=".",TRUE,FALSE)</formula>
    </cfRule>
  </conditionalFormatting>
  <conditionalFormatting sqref="AE586">
    <cfRule type="expression" dxfId="1589" priority="1117">
      <formula>IF(RIGHT(TEXT(AE586,"0.#"),1)=".",FALSE,TRUE)</formula>
    </cfRule>
    <cfRule type="expression" dxfId="1588" priority="1118">
      <formula>IF(RIGHT(TEXT(AE586,"0.#"),1)=".",TRUE,FALSE)</formula>
    </cfRule>
  </conditionalFormatting>
  <conditionalFormatting sqref="AM588">
    <cfRule type="expression" dxfId="1587" priority="1107">
      <formula>IF(RIGHT(TEXT(AM588,"0.#"),1)=".",FALSE,TRUE)</formula>
    </cfRule>
    <cfRule type="expression" dxfId="1586" priority="1108">
      <formula>IF(RIGHT(TEXT(AM588,"0.#"),1)=".",TRUE,FALSE)</formula>
    </cfRule>
  </conditionalFormatting>
  <conditionalFormatting sqref="AE587">
    <cfRule type="expression" dxfId="1585" priority="1115">
      <formula>IF(RIGHT(TEXT(AE587,"0.#"),1)=".",FALSE,TRUE)</formula>
    </cfRule>
    <cfRule type="expression" dxfId="1584" priority="1116">
      <formula>IF(RIGHT(TEXT(AE587,"0.#"),1)=".",TRUE,FALSE)</formula>
    </cfRule>
  </conditionalFormatting>
  <conditionalFormatting sqref="AE588">
    <cfRule type="expression" dxfId="1583" priority="1113">
      <formula>IF(RIGHT(TEXT(AE588,"0.#"),1)=".",FALSE,TRUE)</formula>
    </cfRule>
    <cfRule type="expression" dxfId="1582" priority="1114">
      <formula>IF(RIGHT(TEXT(AE588,"0.#"),1)=".",TRUE,FALSE)</formula>
    </cfRule>
  </conditionalFormatting>
  <conditionalFormatting sqref="AM586">
    <cfRule type="expression" dxfId="1581" priority="1111">
      <formula>IF(RIGHT(TEXT(AM586,"0.#"),1)=".",FALSE,TRUE)</formula>
    </cfRule>
    <cfRule type="expression" dxfId="1580" priority="1112">
      <formula>IF(RIGHT(TEXT(AM586,"0.#"),1)=".",TRUE,FALSE)</formula>
    </cfRule>
  </conditionalFormatting>
  <conditionalFormatting sqref="AM587">
    <cfRule type="expression" dxfId="1579" priority="1109">
      <formula>IF(RIGHT(TEXT(AM587,"0.#"),1)=".",FALSE,TRUE)</formula>
    </cfRule>
    <cfRule type="expression" dxfId="1578" priority="1110">
      <formula>IF(RIGHT(TEXT(AM587,"0.#"),1)=".",TRUE,FALSE)</formula>
    </cfRule>
  </conditionalFormatting>
  <conditionalFormatting sqref="AU586">
    <cfRule type="expression" dxfId="1577" priority="1105">
      <formula>IF(RIGHT(TEXT(AU586,"0.#"),1)=".",FALSE,TRUE)</formula>
    </cfRule>
    <cfRule type="expression" dxfId="1576" priority="1106">
      <formula>IF(RIGHT(TEXT(AU586,"0.#"),1)=".",TRUE,FALSE)</formula>
    </cfRule>
  </conditionalFormatting>
  <conditionalFormatting sqref="AU587">
    <cfRule type="expression" dxfId="1575" priority="1103">
      <formula>IF(RIGHT(TEXT(AU587,"0.#"),1)=".",FALSE,TRUE)</formula>
    </cfRule>
    <cfRule type="expression" dxfId="1574" priority="1104">
      <formula>IF(RIGHT(TEXT(AU587,"0.#"),1)=".",TRUE,FALSE)</formula>
    </cfRule>
  </conditionalFormatting>
  <conditionalFormatting sqref="AU588">
    <cfRule type="expression" dxfId="1573" priority="1101">
      <formula>IF(RIGHT(TEXT(AU588,"0.#"),1)=".",FALSE,TRUE)</formula>
    </cfRule>
    <cfRule type="expression" dxfId="1572" priority="1102">
      <formula>IF(RIGHT(TEXT(AU588,"0.#"),1)=".",TRUE,FALSE)</formula>
    </cfRule>
  </conditionalFormatting>
  <conditionalFormatting sqref="AI588">
    <cfRule type="expression" dxfId="1571" priority="1095">
      <formula>IF(RIGHT(TEXT(AI588,"0.#"),1)=".",FALSE,TRUE)</formula>
    </cfRule>
    <cfRule type="expression" dxfId="1570" priority="1096">
      <formula>IF(RIGHT(TEXT(AI588,"0.#"),1)=".",TRUE,FALSE)</formula>
    </cfRule>
  </conditionalFormatting>
  <conditionalFormatting sqref="AI586">
    <cfRule type="expression" dxfId="1569" priority="1099">
      <formula>IF(RIGHT(TEXT(AI586,"0.#"),1)=".",FALSE,TRUE)</formula>
    </cfRule>
    <cfRule type="expression" dxfId="1568" priority="1100">
      <formula>IF(RIGHT(TEXT(AI586,"0.#"),1)=".",TRUE,FALSE)</formula>
    </cfRule>
  </conditionalFormatting>
  <conditionalFormatting sqref="AI587">
    <cfRule type="expression" dxfId="1567" priority="1097">
      <formula>IF(RIGHT(TEXT(AI587,"0.#"),1)=".",FALSE,TRUE)</formula>
    </cfRule>
    <cfRule type="expression" dxfId="1566" priority="1098">
      <formula>IF(RIGHT(TEXT(AI587,"0.#"),1)=".",TRUE,FALSE)</formula>
    </cfRule>
  </conditionalFormatting>
  <conditionalFormatting sqref="AQ587">
    <cfRule type="expression" dxfId="1565" priority="1093">
      <formula>IF(RIGHT(TEXT(AQ587,"0.#"),1)=".",FALSE,TRUE)</formula>
    </cfRule>
    <cfRule type="expression" dxfId="1564" priority="1094">
      <formula>IF(RIGHT(TEXT(AQ587,"0.#"),1)=".",TRUE,FALSE)</formula>
    </cfRule>
  </conditionalFormatting>
  <conditionalFormatting sqref="AQ588">
    <cfRule type="expression" dxfId="1563" priority="1091">
      <formula>IF(RIGHT(TEXT(AQ588,"0.#"),1)=".",FALSE,TRUE)</formula>
    </cfRule>
    <cfRule type="expression" dxfId="1562" priority="1092">
      <formula>IF(RIGHT(TEXT(AQ588,"0.#"),1)=".",TRUE,FALSE)</formula>
    </cfRule>
  </conditionalFormatting>
  <conditionalFormatting sqref="AQ586">
    <cfRule type="expression" dxfId="1561" priority="1089">
      <formula>IF(RIGHT(TEXT(AQ586,"0.#"),1)=".",FALSE,TRUE)</formula>
    </cfRule>
    <cfRule type="expression" dxfId="1560" priority="1090">
      <formula>IF(RIGHT(TEXT(AQ586,"0.#"),1)=".",TRUE,FALSE)</formula>
    </cfRule>
  </conditionalFormatting>
  <conditionalFormatting sqref="AE595">
    <cfRule type="expression" dxfId="1559" priority="1087">
      <formula>IF(RIGHT(TEXT(AE595,"0.#"),1)=".",FALSE,TRUE)</formula>
    </cfRule>
    <cfRule type="expression" dxfId="1558" priority="1088">
      <formula>IF(RIGHT(TEXT(AE595,"0.#"),1)=".",TRUE,FALSE)</formula>
    </cfRule>
  </conditionalFormatting>
  <conditionalFormatting sqref="AE596">
    <cfRule type="expression" dxfId="1557" priority="1085">
      <formula>IF(RIGHT(TEXT(AE596,"0.#"),1)=".",FALSE,TRUE)</formula>
    </cfRule>
    <cfRule type="expression" dxfId="1556" priority="1086">
      <formula>IF(RIGHT(TEXT(AE596,"0.#"),1)=".",TRUE,FALSE)</formula>
    </cfRule>
  </conditionalFormatting>
  <conditionalFormatting sqref="AE597">
    <cfRule type="expression" dxfId="1555" priority="1083">
      <formula>IF(RIGHT(TEXT(AE597,"0.#"),1)=".",FALSE,TRUE)</formula>
    </cfRule>
    <cfRule type="expression" dxfId="1554" priority="1084">
      <formula>IF(RIGHT(TEXT(AE597,"0.#"),1)=".",TRUE,FALSE)</formula>
    </cfRule>
  </conditionalFormatting>
  <conditionalFormatting sqref="AU595">
    <cfRule type="expression" dxfId="1553" priority="1075">
      <formula>IF(RIGHT(TEXT(AU595,"0.#"),1)=".",FALSE,TRUE)</formula>
    </cfRule>
    <cfRule type="expression" dxfId="1552" priority="1076">
      <formula>IF(RIGHT(TEXT(AU595,"0.#"),1)=".",TRUE,FALSE)</formula>
    </cfRule>
  </conditionalFormatting>
  <conditionalFormatting sqref="AU596">
    <cfRule type="expression" dxfId="1551" priority="1073">
      <formula>IF(RIGHT(TEXT(AU596,"0.#"),1)=".",FALSE,TRUE)</formula>
    </cfRule>
    <cfRule type="expression" dxfId="1550" priority="1074">
      <formula>IF(RIGHT(TEXT(AU596,"0.#"),1)=".",TRUE,FALSE)</formula>
    </cfRule>
  </conditionalFormatting>
  <conditionalFormatting sqref="AU597">
    <cfRule type="expression" dxfId="1549" priority="1071">
      <formula>IF(RIGHT(TEXT(AU597,"0.#"),1)=".",FALSE,TRUE)</formula>
    </cfRule>
    <cfRule type="expression" dxfId="1548" priority="1072">
      <formula>IF(RIGHT(TEXT(AU597,"0.#"),1)=".",TRUE,FALSE)</formula>
    </cfRule>
  </conditionalFormatting>
  <conditionalFormatting sqref="AQ596">
    <cfRule type="expression" dxfId="1547" priority="1063">
      <formula>IF(RIGHT(TEXT(AQ596,"0.#"),1)=".",FALSE,TRUE)</formula>
    </cfRule>
    <cfRule type="expression" dxfId="1546" priority="1064">
      <formula>IF(RIGHT(TEXT(AQ596,"0.#"),1)=".",TRUE,FALSE)</formula>
    </cfRule>
  </conditionalFormatting>
  <conditionalFormatting sqref="AQ597">
    <cfRule type="expression" dxfId="1545" priority="1061">
      <formula>IF(RIGHT(TEXT(AQ597,"0.#"),1)=".",FALSE,TRUE)</formula>
    </cfRule>
    <cfRule type="expression" dxfId="1544" priority="1062">
      <formula>IF(RIGHT(TEXT(AQ597,"0.#"),1)=".",TRUE,FALSE)</formula>
    </cfRule>
  </conditionalFormatting>
  <conditionalFormatting sqref="AQ595">
    <cfRule type="expression" dxfId="1543" priority="1059">
      <formula>IF(RIGHT(TEXT(AQ595,"0.#"),1)=".",FALSE,TRUE)</formula>
    </cfRule>
    <cfRule type="expression" dxfId="1542" priority="1060">
      <formula>IF(RIGHT(TEXT(AQ595,"0.#"),1)=".",TRUE,FALSE)</formula>
    </cfRule>
  </conditionalFormatting>
  <conditionalFormatting sqref="AE620">
    <cfRule type="expression" dxfId="1541" priority="1057">
      <formula>IF(RIGHT(TEXT(AE620,"0.#"),1)=".",FALSE,TRUE)</formula>
    </cfRule>
    <cfRule type="expression" dxfId="1540" priority="1058">
      <formula>IF(RIGHT(TEXT(AE620,"0.#"),1)=".",TRUE,FALSE)</formula>
    </cfRule>
  </conditionalFormatting>
  <conditionalFormatting sqref="AE621">
    <cfRule type="expression" dxfId="1539" priority="1055">
      <formula>IF(RIGHT(TEXT(AE621,"0.#"),1)=".",FALSE,TRUE)</formula>
    </cfRule>
    <cfRule type="expression" dxfId="1538" priority="1056">
      <formula>IF(RIGHT(TEXT(AE621,"0.#"),1)=".",TRUE,FALSE)</formula>
    </cfRule>
  </conditionalFormatting>
  <conditionalFormatting sqref="AE622">
    <cfRule type="expression" dxfId="1537" priority="1053">
      <formula>IF(RIGHT(TEXT(AE622,"0.#"),1)=".",FALSE,TRUE)</formula>
    </cfRule>
    <cfRule type="expression" dxfId="1536" priority="1054">
      <formula>IF(RIGHT(TEXT(AE622,"0.#"),1)=".",TRUE,FALSE)</formula>
    </cfRule>
  </conditionalFormatting>
  <conditionalFormatting sqref="AU620">
    <cfRule type="expression" dxfId="1535" priority="1045">
      <formula>IF(RIGHT(TEXT(AU620,"0.#"),1)=".",FALSE,TRUE)</formula>
    </cfRule>
    <cfRule type="expression" dxfId="1534" priority="1046">
      <formula>IF(RIGHT(TEXT(AU620,"0.#"),1)=".",TRUE,FALSE)</formula>
    </cfRule>
  </conditionalFormatting>
  <conditionalFormatting sqref="AU621">
    <cfRule type="expression" dxfId="1533" priority="1043">
      <formula>IF(RIGHT(TEXT(AU621,"0.#"),1)=".",FALSE,TRUE)</formula>
    </cfRule>
    <cfRule type="expression" dxfId="1532" priority="1044">
      <formula>IF(RIGHT(TEXT(AU621,"0.#"),1)=".",TRUE,FALSE)</formula>
    </cfRule>
  </conditionalFormatting>
  <conditionalFormatting sqref="AU622">
    <cfRule type="expression" dxfId="1531" priority="1041">
      <formula>IF(RIGHT(TEXT(AU622,"0.#"),1)=".",FALSE,TRUE)</formula>
    </cfRule>
    <cfRule type="expression" dxfId="1530" priority="1042">
      <formula>IF(RIGHT(TEXT(AU622,"0.#"),1)=".",TRUE,FALSE)</formula>
    </cfRule>
  </conditionalFormatting>
  <conditionalFormatting sqref="AQ621">
    <cfRule type="expression" dxfId="1529" priority="1033">
      <formula>IF(RIGHT(TEXT(AQ621,"0.#"),1)=".",FALSE,TRUE)</formula>
    </cfRule>
    <cfRule type="expression" dxfId="1528" priority="1034">
      <formula>IF(RIGHT(TEXT(AQ621,"0.#"),1)=".",TRUE,FALSE)</formula>
    </cfRule>
  </conditionalFormatting>
  <conditionalFormatting sqref="AQ622">
    <cfRule type="expression" dxfId="1527" priority="1031">
      <formula>IF(RIGHT(TEXT(AQ622,"0.#"),1)=".",FALSE,TRUE)</formula>
    </cfRule>
    <cfRule type="expression" dxfId="1526" priority="1032">
      <formula>IF(RIGHT(TEXT(AQ622,"0.#"),1)=".",TRUE,FALSE)</formula>
    </cfRule>
  </conditionalFormatting>
  <conditionalFormatting sqref="AQ620">
    <cfRule type="expression" dxfId="1525" priority="1029">
      <formula>IF(RIGHT(TEXT(AQ620,"0.#"),1)=".",FALSE,TRUE)</formula>
    </cfRule>
    <cfRule type="expression" dxfId="1524" priority="1030">
      <formula>IF(RIGHT(TEXT(AQ620,"0.#"),1)=".",TRUE,FALSE)</formula>
    </cfRule>
  </conditionalFormatting>
  <conditionalFormatting sqref="AE600">
    <cfRule type="expression" dxfId="1523" priority="1027">
      <formula>IF(RIGHT(TEXT(AE600,"0.#"),1)=".",FALSE,TRUE)</formula>
    </cfRule>
    <cfRule type="expression" dxfId="1522" priority="1028">
      <formula>IF(RIGHT(TEXT(AE600,"0.#"),1)=".",TRUE,FALSE)</formula>
    </cfRule>
  </conditionalFormatting>
  <conditionalFormatting sqref="AE601">
    <cfRule type="expression" dxfId="1521" priority="1025">
      <formula>IF(RIGHT(TEXT(AE601,"0.#"),1)=".",FALSE,TRUE)</formula>
    </cfRule>
    <cfRule type="expression" dxfId="1520" priority="1026">
      <formula>IF(RIGHT(TEXT(AE601,"0.#"),1)=".",TRUE,FALSE)</formula>
    </cfRule>
  </conditionalFormatting>
  <conditionalFormatting sqref="AE602">
    <cfRule type="expression" dxfId="1519" priority="1023">
      <formula>IF(RIGHT(TEXT(AE602,"0.#"),1)=".",FALSE,TRUE)</formula>
    </cfRule>
    <cfRule type="expression" dxfId="1518" priority="1024">
      <formula>IF(RIGHT(TEXT(AE602,"0.#"),1)=".",TRUE,FALSE)</formula>
    </cfRule>
  </conditionalFormatting>
  <conditionalFormatting sqref="AU600">
    <cfRule type="expression" dxfId="1517" priority="1015">
      <formula>IF(RIGHT(TEXT(AU600,"0.#"),1)=".",FALSE,TRUE)</formula>
    </cfRule>
    <cfRule type="expression" dxfId="1516" priority="1016">
      <formula>IF(RIGHT(TEXT(AU600,"0.#"),1)=".",TRUE,FALSE)</formula>
    </cfRule>
  </conditionalFormatting>
  <conditionalFormatting sqref="AU601">
    <cfRule type="expression" dxfId="1515" priority="1013">
      <formula>IF(RIGHT(TEXT(AU601,"0.#"),1)=".",FALSE,TRUE)</formula>
    </cfRule>
    <cfRule type="expression" dxfId="1514" priority="1014">
      <formula>IF(RIGHT(TEXT(AU601,"0.#"),1)=".",TRUE,FALSE)</formula>
    </cfRule>
  </conditionalFormatting>
  <conditionalFormatting sqref="AU602">
    <cfRule type="expression" dxfId="1513" priority="1011">
      <formula>IF(RIGHT(TEXT(AU602,"0.#"),1)=".",FALSE,TRUE)</formula>
    </cfRule>
    <cfRule type="expression" dxfId="1512" priority="1012">
      <formula>IF(RIGHT(TEXT(AU602,"0.#"),1)=".",TRUE,FALSE)</formula>
    </cfRule>
  </conditionalFormatting>
  <conditionalFormatting sqref="AQ601">
    <cfRule type="expression" dxfId="1511" priority="1003">
      <formula>IF(RIGHT(TEXT(AQ601,"0.#"),1)=".",FALSE,TRUE)</formula>
    </cfRule>
    <cfRule type="expression" dxfId="1510" priority="1004">
      <formula>IF(RIGHT(TEXT(AQ601,"0.#"),1)=".",TRUE,FALSE)</formula>
    </cfRule>
  </conditionalFormatting>
  <conditionalFormatting sqref="AQ602">
    <cfRule type="expression" dxfId="1509" priority="1001">
      <formula>IF(RIGHT(TEXT(AQ602,"0.#"),1)=".",FALSE,TRUE)</formula>
    </cfRule>
    <cfRule type="expression" dxfId="1508" priority="1002">
      <formula>IF(RIGHT(TEXT(AQ602,"0.#"),1)=".",TRUE,FALSE)</formula>
    </cfRule>
  </conditionalFormatting>
  <conditionalFormatting sqref="AQ600">
    <cfRule type="expression" dxfId="1507" priority="999">
      <formula>IF(RIGHT(TEXT(AQ600,"0.#"),1)=".",FALSE,TRUE)</formula>
    </cfRule>
    <cfRule type="expression" dxfId="1506" priority="1000">
      <formula>IF(RIGHT(TEXT(AQ600,"0.#"),1)=".",TRUE,FALSE)</formula>
    </cfRule>
  </conditionalFormatting>
  <conditionalFormatting sqref="AE605">
    <cfRule type="expression" dxfId="1505" priority="997">
      <formula>IF(RIGHT(TEXT(AE605,"0.#"),1)=".",FALSE,TRUE)</formula>
    </cfRule>
    <cfRule type="expression" dxfId="1504" priority="998">
      <formula>IF(RIGHT(TEXT(AE605,"0.#"),1)=".",TRUE,FALSE)</formula>
    </cfRule>
  </conditionalFormatting>
  <conditionalFormatting sqref="AE606">
    <cfRule type="expression" dxfId="1503" priority="995">
      <formula>IF(RIGHT(TEXT(AE606,"0.#"),1)=".",FALSE,TRUE)</formula>
    </cfRule>
    <cfRule type="expression" dxfId="1502" priority="996">
      <formula>IF(RIGHT(TEXT(AE606,"0.#"),1)=".",TRUE,FALSE)</formula>
    </cfRule>
  </conditionalFormatting>
  <conditionalFormatting sqref="AE607">
    <cfRule type="expression" dxfId="1501" priority="993">
      <formula>IF(RIGHT(TEXT(AE607,"0.#"),1)=".",FALSE,TRUE)</formula>
    </cfRule>
    <cfRule type="expression" dxfId="1500" priority="994">
      <formula>IF(RIGHT(TEXT(AE607,"0.#"),1)=".",TRUE,FALSE)</formula>
    </cfRule>
  </conditionalFormatting>
  <conditionalFormatting sqref="AU605">
    <cfRule type="expression" dxfId="1499" priority="985">
      <formula>IF(RIGHT(TEXT(AU605,"0.#"),1)=".",FALSE,TRUE)</formula>
    </cfRule>
    <cfRule type="expression" dxfId="1498" priority="986">
      <formula>IF(RIGHT(TEXT(AU605,"0.#"),1)=".",TRUE,FALSE)</formula>
    </cfRule>
  </conditionalFormatting>
  <conditionalFormatting sqref="AU606">
    <cfRule type="expression" dxfId="1497" priority="983">
      <formula>IF(RIGHT(TEXT(AU606,"0.#"),1)=".",FALSE,TRUE)</formula>
    </cfRule>
    <cfRule type="expression" dxfId="1496" priority="984">
      <formula>IF(RIGHT(TEXT(AU606,"0.#"),1)=".",TRUE,FALSE)</formula>
    </cfRule>
  </conditionalFormatting>
  <conditionalFormatting sqref="AU607">
    <cfRule type="expression" dxfId="1495" priority="981">
      <formula>IF(RIGHT(TEXT(AU607,"0.#"),1)=".",FALSE,TRUE)</formula>
    </cfRule>
    <cfRule type="expression" dxfId="1494" priority="982">
      <formula>IF(RIGHT(TEXT(AU607,"0.#"),1)=".",TRUE,FALSE)</formula>
    </cfRule>
  </conditionalFormatting>
  <conditionalFormatting sqref="AQ606">
    <cfRule type="expression" dxfId="1493" priority="973">
      <formula>IF(RIGHT(TEXT(AQ606,"0.#"),1)=".",FALSE,TRUE)</formula>
    </cfRule>
    <cfRule type="expression" dxfId="1492" priority="974">
      <formula>IF(RIGHT(TEXT(AQ606,"0.#"),1)=".",TRUE,FALSE)</formula>
    </cfRule>
  </conditionalFormatting>
  <conditionalFormatting sqref="AQ607">
    <cfRule type="expression" dxfId="1491" priority="971">
      <formula>IF(RIGHT(TEXT(AQ607,"0.#"),1)=".",FALSE,TRUE)</formula>
    </cfRule>
    <cfRule type="expression" dxfId="1490" priority="972">
      <formula>IF(RIGHT(TEXT(AQ607,"0.#"),1)=".",TRUE,FALSE)</formula>
    </cfRule>
  </conditionalFormatting>
  <conditionalFormatting sqref="AQ605">
    <cfRule type="expression" dxfId="1489" priority="969">
      <formula>IF(RIGHT(TEXT(AQ605,"0.#"),1)=".",FALSE,TRUE)</formula>
    </cfRule>
    <cfRule type="expression" dxfId="1488" priority="970">
      <formula>IF(RIGHT(TEXT(AQ605,"0.#"),1)=".",TRUE,FALSE)</formula>
    </cfRule>
  </conditionalFormatting>
  <conditionalFormatting sqref="AE610">
    <cfRule type="expression" dxfId="1487" priority="967">
      <formula>IF(RIGHT(TEXT(AE610,"0.#"),1)=".",FALSE,TRUE)</formula>
    </cfRule>
    <cfRule type="expression" dxfId="1486" priority="968">
      <formula>IF(RIGHT(TEXT(AE610,"0.#"),1)=".",TRUE,FALSE)</formula>
    </cfRule>
  </conditionalFormatting>
  <conditionalFormatting sqref="AE611">
    <cfRule type="expression" dxfId="1485" priority="965">
      <formula>IF(RIGHT(TEXT(AE611,"0.#"),1)=".",FALSE,TRUE)</formula>
    </cfRule>
    <cfRule type="expression" dxfId="1484" priority="966">
      <formula>IF(RIGHT(TEXT(AE611,"0.#"),1)=".",TRUE,FALSE)</formula>
    </cfRule>
  </conditionalFormatting>
  <conditionalFormatting sqref="AE612">
    <cfRule type="expression" dxfId="1483" priority="963">
      <formula>IF(RIGHT(TEXT(AE612,"0.#"),1)=".",FALSE,TRUE)</formula>
    </cfRule>
    <cfRule type="expression" dxfId="1482" priority="964">
      <formula>IF(RIGHT(TEXT(AE612,"0.#"),1)=".",TRUE,FALSE)</formula>
    </cfRule>
  </conditionalFormatting>
  <conditionalFormatting sqref="AU610">
    <cfRule type="expression" dxfId="1481" priority="955">
      <formula>IF(RIGHT(TEXT(AU610,"0.#"),1)=".",FALSE,TRUE)</formula>
    </cfRule>
    <cfRule type="expression" dxfId="1480" priority="956">
      <formula>IF(RIGHT(TEXT(AU610,"0.#"),1)=".",TRUE,FALSE)</formula>
    </cfRule>
  </conditionalFormatting>
  <conditionalFormatting sqref="AU611">
    <cfRule type="expression" dxfId="1479" priority="953">
      <formula>IF(RIGHT(TEXT(AU611,"0.#"),1)=".",FALSE,TRUE)</formula>
    </cfRule>
    <cfRule type="expression" dxfId="1478" priority="954">
      <formula>IF(RIGHT(TEXT(AU611,"0.#"),1)=".",TRUE,FALSE)</formula>
    </cfRule>
  </conditionalFormatting>
  <conditionalFormatting sqref="AU612">
    <cfRule type="expression" dxfId="1477" priority="951">
      <formula>IF(RIGHT(TEXT(AU612,"0.#"),1)=".",FALSE,TRUE)</formula>
    </cfRule>
    <cfRule type="expression" dxfId="1476" priority="952">
      <formula>IF(RIGHT(TEXT(AU612,"0.#"),1)=".",TRUE,FALSE)</formula>
    </cfRule>
  </conditionalFormatting>
  <conditionalFormatting sqref="AQ611">
    <cfRule type="expression" dxfId="1475" priority="943">
      <formula>IF(RIGHT(TEXT(AQ611,"0.#"),1)=".",FALSE,TRUE)</formula>
    </cfRule>
    <cfRule type="expression" dxfId="1474" priority="944">
      <formula>IF(RIGHT(TEXT(AQ611,"0.#"),1)=".",TRUE,FALSE)</formula>
    </cfRule>
  </conditionalFormatting>
  <conditionalFormatting sqref="AQ612">
    <cfRule type="expression" dxfId="1473" priority="941">
      <formula>IF(RIGHT(TEXT(AQ612,"0.#"),1)=".",FALSE,TRUE)</formula>
    </cfRule>
    <cfRule type="expression" dxfId="1472" priority="942">
      <formula>IF(RIGHT(TEXT(AQ612,"0.#"),1)=".",TRUE,FALSE)</formula>
    </cfRule>
  </conditionalFormatting>
  <conditionalFormatting sqref="AQ610">
    <cfRule type="expression" dxfId="1471" priority="939">
      <formula>IF(RIGHT(TEXT(AQ610,"0.#"),1)=".",FALSE,TRUE)</formula>
    </cfRule>
    <cfRule type="expression" dxfId="1470" priority="940">
      <formula>IF(RIGHT(TEXT(AQ610,"0.#"),1)=".",TRUE,FALSE)</formula>
    </cfRule>
  </conditionalFormatting>
  <conditionalFormatting sqref="AE615">
    <cfRule type="expression" dxfId="1469" priority="937">
      <formula>IF(RIGHT(TEXT(AE615,"0.#"),1)=".",FALSE,TRUE)</formula>
    </cfRule>
    <cfRule type="expression" dxfId="1468" priority="938">
      <formula>IF(RIGHT(TEXT(AE615,"0.#"),1)=".",TRUE,FALSE)</formula>
    </cfRule>
  </conditionalFormatting>
  <conditionalFormatting sqref="AE616">
    <cfRule type="expression" dxfId="1467" priority="935">
      <formula>IF(RIGHT(TEXT(AE616,"0.#"),1)=".",FALSE,TRUE)</formula>
    </cfRule>
    <cfRule type="expression" dxfId="1466" priority="936">
      <formula>IF(RIGHT(TEXT(AE616,"0.#"),1)=".",TRUE,FALSE)</formula>
    </cfRule>
  </conditionalFormatting>
  <conditionalFormatting sqref="AE617">
    <cfRule type="expression" dxfId="1465" priority="933">
      <formula>IF(RIGHT(TEXT(AE617,"0.#"),1)=".",FALSE,TRUE)</formula>
    </cfRule>
    <cfRule type="expression" dxfId="1464" priority="934">
      <formula>IF(RIGHT(TEXT(AE617,"0.#"),1)=".",TRUE,FALSE)</formula>
    </cfRule>
  </conditionalFormatting>
  <conditionalFormatting sqref="AU615">
    <cfRule type="expression" dxfId="1463" priority="925">
      <formula>IF(RIGHT(TEXT(AU615,"0.#"),1)=".",FALSE,TRUE)</formula>
    </cfRule>
    <cfRule type="expression" dxfId="1462" priority="926">
      <formula>IF(RIGHT(TEXT(AU615,"0.#"),1)=".",TRUE,FALSE)</formula>
    </cfRule>
  </conditionalFormatting>
  <conditionalFormatting sqref="AU616">
    <cfRule type="expression" dxfId="1461" priority="923">
      <formula>IF(RIGHT(TEXT(AU616,"0.#"),1)=".",FALSE,TRUE)</formula>
    </cfRule>
    <cfRule type="expression" dxfId="1460" priority="924">
      <formula>IF(RIGHT(TEXT(AU616,"0.#"),1)=".",TRUE,FALSE)</formula>
    </cfRule>
  </conditionalFormatting>
  <conditionalFormatting sqref="AU617">
    <cfRule type="expression" dxfId="1459" priority="921">
      <formula>IF(RIGHT(TEXT(AU617,"0.#"),1)=".",FALSE,TRUE)</formula>
    </cfRule>
    <cfRule type="expression" dxfId="1458" priority="922">
      <formula>IF(RIGHT(TEXT(AU617,"0.#"),1)=".",TRUE,FALSE)</formula>
    </cfRule>
  </conditionalFormatting>
  <conditionalFormatting sqref="AQ616">
    <cfRule type="expression" dxfId="1457" priority="913">
      <formula>IF(RIGHT(TEXT(AQ616,"0.#"),1)=".",FALSE,TRUE)</formula>
    </cfRule>
    <cfRule type="expression" dxfId="1456" priority="914">
      <formula>IF(RIGHT(TEXT(AQ616,"0.#"),1)=".",TRUE,FALSE)</formula>
    </cfRule>
  </conditionalFormatting>
  <conditionalFormatting sqref="AQ617">
    <cfRule type="expression" dxfId="1455" priority="911">
      <formula>IF(RIGHT(TEXT(AQ617,"0.#"),1)=".",FALSE,TRUE)</formula>
    </cfRule>
    <cfRule type="expression" dxfId="1454" priority="912">
      <formula>IF(RIGHT(TEXT(AQ617,"0.#"),1)=".",TRUE,FALSE)</formula>
    </cfRule>
  </conditionalFormatting>
  <conditionalFormatting sqref="AQ615">
    <cfRule type="expression" dxfId="1453" priority="909">
      <formula>IF(RIGHT(TEXT(AQ615,"0.#"),1)=".",FALSE,TRUE)</formula>
    </cfRule>
    <cfRule type="expression" dxfId="1452" priority="910">
      <formula>IF(RIGHT(TEXT(AQ615,"0.#"),1)=".",TRUE,FALSE)</formula>
    </cfRule>
  </conditionalFormatting>
  <conditionalFormatting sqref="AE625">
    <cfRule type="expression" dxfId="1451" priority="907">
      <formula>IF(RIGHT(TEXT(AE625,"0.#"),1)=".",FALSE,TRUE)</formula>
    </cfRule>
    <cfRule type="expression" dxfId="1450" priority="908">
      <formula>IF(RIGHT(TEXT(AE625,"0.#"),1)=".",TRUE,FALSE)</formula>
    </cfRule>
  </conditionalFormatting>
  <conditionalFormatting sqref="AE626">
    <cfRule type="expression" dxfId="1449" priority="905">
      <formula>IF(RIGHT(TEXT(AE626,"0.#"),1)=".",FALSE,TRUE)</formula>
    </cfRule>
    <cfRule type="expression" dxfId="1448" priority="906">
      <formula>IF(RIGHT(TEXT(AE626,"0.#"),1)=".",TRUE,FALSE)</formula>
    </cfRule>
  </conditionalFormatting>
  <conditionalFormatting sqref="AE627">
    <cfRule type="expression" dxfId="1447" priority="903">
      <formula>IF(RIGHT(TEXT(AE627,"0.#"),1)=".",FALSE,TRUE)</formula>
    </cfRule>
    <cfRule type="expression" dxfId="1446" priority="904">
      <formula>IF(RIGHT(TEXT(AE627,"0.#"),1)=".",TRUE,FALSE)</formula>
    </cfRule>
  </conditionalFormatting>
  <conditionalFormatting sqref="AU625">
    <cfRule type="expression" dxfId="1445" priority="895">
      <formula>IF(RIGHT(TEXT(AU625,"0.#"),1)=".",FALSE,TRUE)</formula>
    </cfRule>
    <cfRule type="expression" dxfId="1444" priority="896">
      <formula>IF(RIGHT(TEXT(AU625,"0.#"),1)=".",TRUE,FALSE)</formula>
    </cfRule>
  </conditionalFormatting>
  <conditionalFormatting sqref="AU626">
    <cfRule type="expression" dxfId="1443" priority="893">
      <formula>IF(RIGHT(TEXT(AU626,"0.#"),1)=".",FALSE,TRUE)</formula>
    </cfRule>
    <cfRule type="expression" dxfId="1442" priority="894">
      <formula>IF(RIGHT(TEXT(AU626,"0.#"),1)=".",TRUE,FALSE)</formula>
    </cfRule>
  </conditionalFormatting>
  <conditionalFormatting sqref="AU627">
    <cfRule type="expression" dxfId="1441" priority="891">
      <formula>IF(RIGHT(TEXT(AU627,"0.#"),1)=".",FALSE,TRUE)</formula>
    </cfRule>
    <cfRule type="expression" dxfId="1440" priority="892">
      <formula>IF(RIGHT(TEXT(AU627,"0.#"),1)=".",TRUE,FALSE)</formula>
    </cfRule>
  </conditionalFormatting>
  <conditionalFormatting sqref="AQ626">
    <cfRule type="expression" dxfId="1439" priority="883">
      <formula>IF(RIGHT(TEXT(AQ626,"0.#"),1)=".",FALSE,TRUE)</formula>
    </cfRule>
    <cfRule type="expression" dxfId="1438" priority="884">
      <formula>IF(RIGHT(TEXT(AQ626,"0.#"),1)=".",TRUE,FALSE)</formula>
    </cfRule>
  </conditionalFormatting>
  <conditionalFormatting sqref="AQ627">
    <cfRule type="expression" dxfId="1437" priority="881">
      <formula>IF(RIGHT(TEXT(AQ627,"0.#"),1)=".",FALSE,TRUE)</formula>
    </cfRule>
    <cfRule type="expression" dxfId="1436" priority="882">
      <formula>IF(RIGHT(TEXT(AQ627,"0.#"),1)=".",TRUE,FALSE)</formula>
    </cfRule>
  </conditionalFormatting>
  <conditionalFormatting sqref="AQ625">
    <cfRule type="expression" dxfId="1435" priority="879">
      <formula>IF(RIGHT(TEXT(AQ625,"0.#"),1)=".",FALSE,TRUE)</formula>
    </cfRule>
    <cfRule type="expression" dxfId="1434" priority="880">
      <formula>IF(RIGHT(TEXT(AQ625,"0.#"),1)=".",TRUE,FALSE)</formula>
    </cfRule>
  </conditionalFormatting>
  <conditionalFormatting sqref="AE630">
    <cfRule type="expression" dxfId="1433" priority="877">
      <formula>IF(RIGHT(TEXT(AE630,"0.#"),1)=".",FALSE,TRUE)</formula>
    </cfRule>
    <cfRule type="expression" dxfId="1432" priority="878">
      <formula>IF(RIGHT(TEXT(AE630,"0.#"),1)=".",TRUE,FALSE)</formula>
    </cfRule>
  </conditionalFormatting>
  <conditionalFormatting sqref="AE631">
    <cfRule type="expression" dxfId="1431" priority="875">
      <formula>IF(RIGHT(TEXT(AE631,"0.#"),1)=".",FALSE,TRUE)</formula>
    </cfRule>
    <cfRule type="expression" dxfId="1430" priority="876">
      <formula>IF(RIGHT(TEXT(AE631,"0.#"),1)=".",TRUE,FALSE)</formula>
    </cfRule>
  </conditionalFormatting>
  <conditionalFormatting sqref="AE632">
    <cfRule type="expression" dxfId="1429" priority="873">
      <formula>IF(RIGHT(TEXT(AE632,"0.#"),1)=".",FALSE,TRUE)</formula>
    </cfRule>
    <cfRule type="expression" dxfId="1428" priority="874">
      <formula>IF(RIGHT(TEXT(AE632,"0.#"),1)=".",TRUE,FALSE)</formula>
    </cfRule>
  </conditionalFormatting>
  <conditionalFormatting sqref="AU630">
    <cfRule type="expression" dxfId="1427" priority="865">
      <formula>IF(RIGHT(TEXT(AU630,"0.#"),1)=".",FALSE,TRUE)</formula>
    </cfRule>
    <cfRule type="expression" dxfId="1426" priority="866">
      <formula>IF(RIGHT(TEXT(AU630,"0.#"),1)=".",TRUE,FALSE)</formula>
    </cfRule>
  </conditionalFormatting>
  <conditionalFormatting sqref="AU631">
    <cfRule type="expression" dxfId="1425" priority="863">
      <formula>IF(RIGHT(TEXT(AU631,"0.#"),1)=".",FALSE,TRUE)</formula>
    </cfRule>
    <cfRule type="expression" dxfId="1424" priority="864">
      <formula>IF(RIGHT(TEXT(AU631,"0.#"),1)=".",TRUE,FALSE)</formula>
    </cfRule>
  </conditionalFormatting>
  <conditionalFormatting sqref="AU632">
    <cfRule type="expression" dxfId="1423" priority="861">
      <formula>IF(RIGHT(TEXT(AU632,"0.#"),1)=".",FALSE,TRUE)</formula>
    </cfRule>
    <cfRule type="expression" dxfId="1422" priority="862">
      <formula>IF(RIGHT(TEXT(AU632,"0.#"),1)=".",TRUE,FALSE)</formula>
    </cfRule>
  </conditionalFormatting>
  <conditionalFormatting sqref="AQ631">
    <cfRule type="expression" dxfId="1421" priority="853">
      <formula>IF(RIGHT(TEXT(AQ631,"0.#"),1)=".",FALSE,TRUE)</formula>
    </cfRule>
    <cfRule type="expression" dxfId="1420" priority="854">
      <formula>IF(RIGHT(TEXT(AQ631,"0.#"),1)=".",TRUE,FALSE)</formula>
    </cfRule>
  </conditionalFormatting>
  <conditionalFormatting sqref="AQ632">
    <cfRule type="expression" dxfId="1419" priority="851">
      <formula>IF(RIGHT(TEXT(AQ632,"0.#"),1)=".",FALSE,TRUE)</formula>
    </cfRule>
    <cfRule type="expression" dxfId="1418" priority="852">
      <formula>IF(RIGHT(TEXT(AQ632,"0.#"),1)=".",TRUE,FALSE)</formula>
    </cfRule>
  </conditionalFormatting>
  <conditionalFormatting sqref="AQ630">
    <cfRule type="expression" dxfId="1417" priority="849">
      <formula>IF(RIGHT(TEXT(AQ630,"0.#"),1)=".",FALSE,TRUE)</formula>
    </cfRule>
    <cfRule type="expression" dxfId="1416" priority="850">
      <formula>IF(RIGHT(TEXT(AQ630,"0.#"),1)=".",TRUE,FALSE)</formula>
    </cfRule>
  </conditionalFormatting>
  <conditionalFormatting sqref="AE635">
    <cfRule type="expression" dxfId="1415" priority="847">
      <formula>IF(RIGHT(TEXT(AE635,"0.#"),1)=".",FALSE,TRUE)</formula>
    </cfRule>
    <cfRule type="expression" dxfId="1414" priority="848">
      <formula>IF(RIGHT(TEXT(AE635,"0.#"),1)=".",TRUE,FALSE)</formula>
    </cfRule>
  </conditionalFormatting>
  <conditionalFormatting sqref="AE636">
    <cfRule type="expression" dxfId="1413" priority="845">
      <formula>IF(RIGHT(TEXT(AE636,"0.#"),1)=".",FALSE,TRUE)</formula>
    </cfRule>
    <cfRule type="expression" dxfId="1412" priority="846">
      <formula>IF(RIGHT(TEXT(AE636,"0.#"),1)=".",TRUE,FALSE)</formula>
    </cfRule>
  </conditionalFormatting>
  <conditionalFormatting sqref="AE637">
    <cfRule type="expression" dxfId="1411" priority="843">
      <formula>IF(RIGHT(TEXT(AE637,"0.#"),1)=".",FALSE,TRUE)</formula>
    </cfRule>
    <cfRule type="expression" dxfId="1410" priority="844">
      <formula>IF(RIGHT(TEXT(AE637,"0.#"),1)=".",TRUE,FALSE)</formula>
    </cfRule>
  </conditionalFormatting>
  <conditionalFormatting sqref="AU635">
    <cfRule type="expression" dxfId="1409" priority="835">
      <formula>IF(RIGHT(TEXT(AU635,"0.#"),1)=".",FALSE,TRUE)</formula>
    </cfRule>
    <cfRule type="expression" dxfId="1408" priority="836">
      <formula>IF(RIGHT(TEXT(AU635,"0.#"),1)=".",TRUE,FALSE)</formula>
    </cfRule>
  </conditionalFormatting>
  <conditionalFormatting sqref="AU636">
    <cfRule type="expression" dxfId="1407" priority="833">
      <formula>IF(RIGHT(TEXT(AU636,"0.#"),1)=".",FALSE,TRUE)</formula>
    </cfRule>
    <cfRule type="expression" dxfId="1406" priority="834">
      <formula>IF(RIGHT(TEXT(AU636,"0.#"),1)=".",TRUE,FALSE)</formula>
    </cfRule>
  </conditionalFormatting>
  <conditionalFormatting sqref="AU637">
    <cfRule type="expression" dxfId="1405" priority="831">
      <formula>IF(RIGHT(TEXT(AU637,"0.#"),1)=".",FALSE,TRUE)</formula>
    </cfRule>
    <cfRule type="expression" dxfId="1404" priority="832">
      <formula>IF(RIGHT(TEXT(AU637,"0.#"),1)=".",TRUE,FALSE)</formula>
    </cfRule>
  </conditionalFormatting>
  <conditionalFormatting sqref="AQ636">
    <cfRule type="expression" dxfId="1403" priority="823">
      <formula>IF(RIGHT(TEXT(AQ636,"0.#"),1)=".",FALSE,TRUE)</formula>
    </cfRule>
    <cfRule type="expression" dxfId="1402" priority="824">
      <formula>IF(RIGHT(TEXT(AQ636,"0.#"),1)=".",TRUE,FALSE)</formula>
    </cfRule>
  </conditionalFormatting>
  <conditionalFormatting sqref="AQ637">
    <cfRule type="expression" dxfId="1401" priority="821">
      <formula>IF(RIGHT(TEXT(AQ637,"0.#"),1)=".",FALSE,TRUE)</formula>
    </cfRule>
    <cfRule type="expression" dxfId="1400" priority="822">
      <formula>IF(RIGHT(TEXT(AQ637,"0.#"),1)=".",TRUE,FALSE)</formula>
    </cfRule>
  </conditionalFormatting>
  <conditionalFormatting sqref="AQ635">
    <cfRule type="expression" dxfId="1399" priority="819">
      <formula>IF(RIGHT(TEXT(AQ635,"0.#"),1)=".",FALSE,TRUE)</formula>
    </cfRule>
    <cfRule type="expression" dxfId="1398" priority="820">
      <formula>IF(RIGHT(TEXT(AQ635,"0.#"),1)=".",TRUE,FALSE)</formula>
    </cfRule>
  </conditionalFormatting>
  <conditionalFormatting sqref="AE640">
    <cfRule type="expression" dxfId="1397" priority="817">
      <formula>IF(RIGHT(TEXT(AE640,"0.#"),1)=".",FALSE,TRUE)</formula>
    </cfRule>
    <cfRule type="expression" dxfId="1396" priority="818">
      <formula>IF(RIGHT(TEXT(AE640,"0.#"),1)=".",TRUE,FALSE)</formula>
    </cfRule>
  </conditionalFormatting>
  <conditionalFormatting sqref="AM642">
    <cfRule type="expression" dxfId="1395" priority="807">
      <formula>IF(RIGHT(TEXT(AM642,"0.#"),1)=".",FALSE,TRUE)</formula>
    </cfRule>
    <cfRule type="expression" dxfId="1394" priority="808">
      <formula>IF(RIGHT(TEXT(AM642,"0.#"),1)=".",TRUE,FALSE)</formula>
    </cfRule>
  </conditionalFormatting>
  <conditionalFormatting sqref="AE641">
    <cfRule type="expression" dxfId="1393" priority="815">
      <formula>IF(RIGHT(TEXT(AE641,"0.#"),1)=".",FALSE,TRUE)</formula>
    </cfRule>
    <cfRule type="expression" dxfId="1392" priority="816">
      <formula>IF(RIGHT(TEXT(AE641,"0.#"),1)=".",TRUE,FALSE)</formula>
    </cfRule>
  </conditionalFormatting>
  <conditionalFormatting sqref="AE642">
    <cfRule type="expression" dxfId="1391" priority="813">
      <formula>IF(RIGHT(TEXT(AE642,"0.#"),1)=".",FALSE,TRUE)</formula>
    </cfRule>
    <cfRule type="expression" dxfId="1390" priority="814">
      <formula>IF(RIGHT(TEXT(AE642,"0.#"),1)=".",TRUE,FALSE)</formula>
    </cfRule>
  </conditionalFormatting>
  <conditionalFormatting sqref="AM640">
    <cfRule type="expression" dxfId="1389" priority="811">
      <formula>IF(RIGHT(TEXT(AM640,"0.#"),1)=".",FALSE,TRUE)</formula>
    </cfRule>
    <cfRule type="expression" dxfId="1388" priority="812">
      <formula>IF(RIGHT(TEXT(AM640,"0.#"),1)=".",TRUE,FALSE)</formula>
    </cfRule>
  </conditionalFormatting>
  <conditionalFormatting sqref="AM641">
    <cfRule type="expression" dxfId="1387" priority="809">
      <formula>IF(RIGHT(TEXT(AM641,"0.#"),1)=".",FALSE,TRUE)</formula>
    </cfRule>
    <cfRule type="expression" dxfId="1386" priority="810">
      <formula>IF(RIGHT(TEXT(AM641,"0.#"),1)=".",TRUE,FALSE)</formula>
    </cfRule>
  </conditionalFormatting>
  <conditionalFormatting sqref="AU640">
    <cfRule type="expression" dxfId="1385" priority="805">
      <formula>IF(RIGHT(TEXT(AU640,"0.#"),1)=".",FALSE,TRUE)</formula>
    </cfRule>
    <cfRule type="expression" dxfId="1384" priority="806">
      <formula>IF(RIGHT(TEXT(AU640,"0.#"),1)=".",TRUE,FALSE)</formula>
    </cfRule>
  </conditionalFormatting>
  <conditionalFormatting sqref="AU641">
    <cfRule type="expression" dxfId="1383" priority="803">
      <formula>IF(RIGHT(TEXT(AU641,"0.#"),1)=".",FALSE,TRUE)</formula>
    </cfRule>
    <cfRule type="expression" dxfId="1382" priority="804">
      <formula>IF(RIGHT(TEXT(AU641,"0.#"),1)=".",TRUE,FALSE)</formula>
    </cfRule>
  </conditionalFormatting>
  <conditionalFormatting sqref="AU642">
    <cfRule type="expression" dxfId="1381" priority="801">
      <formula>IF(RIGHT(TEXT(AU642,"0.#"),1)=".",FALSE,TRUE)</formula>
    </cfRule>
    <cfRule type="expression" dxfId="1380" priority="802">
      <formula>IF(RIGHT(TEXT(AU642,"0.#"),1)=".",TRUE,FALSE)</formula>
    </cfRule>
  </conditionalFormatting>
  <conditionalFormatting sqref="AI642">
    <cfRule type="expression" dxfId="1379" priority="795">
      <formula>IF(RIGHT(TEXT(AI642,"0.#"),1)=".",FALSE,TRUE)</formula>
    </cfRule>
    <cfRule type="expression" dxfId="1378" priority="796">
      <formula>IF(RIGHT(TEXT(AI642,"0.#"),1)=".",TRUE,FALSE)</formula>
    </cfRule>
  </conditionalFormatting>
  <conditionalFormatting sqref="AI640">
    <cfRule type="expression" dxfId="1377" priority="799">
      <formula>IF(RIGHT(TEXT(AI640,"0.#"),1)=".",FALSE,TRUE)</formula>
    </cfRule>
    <cfRule type="expression" dxfId="1376" priority="800">
      <formula>IF(RIGHT(TEXT(AI640,"0.#"),1)=".",TRUE,FALSE)</formula>
    </cfRule>
  </conditionalFormatting>
  <conditionalFormatting sqref="AI641">
    <cfRule type="expression" dxfId="1375" priority="797">
      <formula>IF(RIGHT(TEXT(AI641,"0.#"),1)=".",FALSE,TRUE)</formula>
    </cfRule>
    <cfRule type="expression" dxfId="1374" priority="798">
      <formula>IF(RIGHT(TEXT(AI641,"0.#"),1)=".",TRUE,FALSE)</formula>
    </cfRule>
  </conditionalFormatting>
  <conditionalFormatting sqref="AQ641">
    <cfRule type="expression" dxfId="1373" priority="793">
      <formula>IF(RIGHT(TEXT(AQ641,"0.#"),1)=".",FALSE,TRUE)</formula>
    </cfRule>
    <cfRule type="expression" dxfId="1372" priority="794">
      <formula>IF(RIGHT(TEXT(AQ641,"0.#"),1)=".",TRUE,FALSE)</formula>
    </cfRule>
  </conditionalFormatting>
  <conditionalFormatting sqref="AQ642">
    <cfRule type="expression" dxfId="1371" priority="791">
      <formula>IF(RIGHT(TEXT(AQ642,"0.#"),1)=".",FALSE,TRUE)</formula>
    </cfRule>
    <cfRule type="expression" dxfId="1370" priority="792">
      <formula>IF(RIGHT(TEXT(AQ642,"0.#"),1)=".",TRUE,FALSE)</formula>
    </cfRule>
  </conditionalFormatting>
  <conditionalFormatting sqref="AQ640">
    <cfRule type="expression" dxfId="1369" priority="789">
      <formula>IF(RIGHT(TEXT(AQ640,"0.#"),1)=".",FALSE,TRUE)</formula>
    </cfRule>
    <cfRule type="expression" dxfId="1368" priority="790">
      <formula>IF(RIGHT(TEXT(AQ640,"0.#"),1)=".",TRUE,FALSE)</formula>
    </cfRule>
  </conditionalFormatting>
  <conditionalFormatting sqref="AE649">
    <cfRule type="expression" dxfId="1367" priority="787">
      <formula>IF(RIGHT(TEXT(AE649,"0.#"),1)=".",FALSE,TRUE)</formula>
    </cfRule>
    <cfRule type="expression" dxfId="1366" priority="788">
      <formula>IF(RIGHT(TEXT(AE649,"0.#"),1)=".",TRUE,FALSE)</formula>
    </cfRule>
  </conditionalFormatting>
  <conditionalFormatting sqref="AE650">
    <cfRule type="expression" dxfId="1365" priority="785">
      <formula>IF(RIGHT(TEXT(AE650,"0.#"),1)=".",FALSE,TRUE)</formula>
    </cfRule>
    <cfRule type="expression" dxfId="1364" priority="786">
      <formula>IF(RIGHT(TEXT(AE650,"0.#"),1)=".",TRUE,FALSE)</formula>
    </cfRule>
  </conditionalFormatting>
  <conditionalFormatting sqref="AE651">
    <cfRule type="expression" dxfId="1363" priority="783">
      <formula>IF(RIGHT(TEXT(AE651,"0.#"),1)=".",FALSE,TRUE)</formula>
    </cfRule>
    <cfRule type="expression" dxfId="1362" priority="784">
      <formula>IF(RIGHT(TEXT(AE651,"0.#"),1)=".",TRUE,FALSE)</formula>
    </cfRule>
  </conditionalFormatting>
  <conditionalFormatting sqref="AU649">
    <cfRule type="expression" dxfId="1361" priority="775">
      <formula>IF(RIGHT(TEXT(AU649,"0.#"),1)=".",FALSE,TRUE)</formula>
    </cfRule>
    <cfRule type="expression" dxfId="1360" priority="776">
      <formula>IF(RIGHT(TEXT(AU649,"0.#"),1)=".",TRUE,FALSE)</formula>
    </cfRule>
  </conditionalFormatting>
  <conditionalFormatting sqref="AU650">
    <cfRule type="expression" dxfId="1359" priority="773">
      <formula>IF(RIGHT(TEXT(AU650,"0.#"),1)=".",FALSE,TRUE)</formula>
    </cfRule>
    <cfRule type="expression" dxfId="1358" priority="774">
      <formula>IF(RIGHT(TEXT(AU650,"0.#"),1)=".",TRUE,FALSE)</formula>
    </cfRule>
  </conditionalFormatting>
  <conditionalFormatting sqref="AU651">
    <cfRule type="expression" dxfId="1357" priority="771">
      <formula>IF(RIGHT(TEXT(AU651,"0.#"),1)=".",FALSE,TRUE)</formula>
    </cfRule>
    <cfRule type="expression" dxfId="1356" priority="772">
      <formula>IF(RIGHT(TEXT(AU651,"0.#"),1)=".",TRUE,FALSE)</formula>
    </cfRule>
  </conditionalFormatting>
  <conditionalFormatting sqref="AQ650">
    <cfRule type="expression" dxfId="1355" priority="763">
      <formula>IF(RIGHT(TEXT(AQ650,"0.#"),1)=".",FALSE,TRUE)</formula>
    </cfRule>
    <cfRule type="expression" dxfId="1354" priority="764">
      <formula>IF(RIGHT(TEXT(AQ650,"0.#"),1)=".",TRUE,FALSE)</formula>
    </cfRule>
  </conditionalFormatting>
  <conditionalFormatting sqref="AQ651">
    <cfRule type="expression" dxfId="1353" priority="761">
      <formula>IF(RIGHT(TEXT(AQ651,"0.#"),1)=".",FALSE,TRUE)</formula>
    </cfRule>
    <cfRule type="expression" dxfId="1352" priority="762">
      <formula>IF(RIGHT(TEXT(AQ651,"0.#"),1)=".",TRUE,FALSE)</formula>
    </cfRule>
  </conditionalFormatting>
  <conditionalFormatting sqref="AQ649">
    <cfRule type="expression" dxfId="1351" priority="759">
      <formula>IF(RIGHT(TEXT(AQ649,"0.#"),1)=".",FALSE,TRUE)</formula>
    </cfRule>
    <cfRule type="expression" dxfId="1350" priority="760">
      <formula>IF(RIGHT(TEXT(AQ649,"0.#"),1)=".",TRUE,FALSE)</formula>
    </cfRule>
  </conditionalFormatting>
  <conditionalFormatting sqref="AE674">
    <cfRule type="expression" dxfId="1349" priority="757">
      <formula>IF(RIGHT(TEXT(AE674,"0.#"),1)=".",FALSE,TRUE)</formula>
    </cfRule>
    <cfRule type="expression" dxfId="1348" priority="758">
      <formula>IF(RIGHT(TEXT(AE674,"0.#"),1)=".",TRUE,FALSE)</formula>
    </cfRule>
  </conditionalFormatting>
  <conditionalFormatting sqref="AE675">
    <cfRule type="expression" dxfId="1347" priority="755">
      <formula>IF(RIGHT(TEXT(AE675,"0.#"),1)=".",FALSE,TRUE)</formula>
    </cfRule>
    <cfRule type="expression" dxfId="1346" priority="756">
      <formula>IF(RIGHT(TEXT(AE675,"0.#"),1)=".",TRUE,FALSE)</formula>
    </cfRule>
  </conditionalFormatting>
  <conditionalFormatting sqref="AE676">
    <cfRule type="expression" dxfId="1345" priority="753">
      <formula>IF(RIGHT(TEXT(AE676,"0.#"),1)=".",FALSE,TRUE)</formula>
    </cfRule>
    <cfRule type="expression" dxfId="1344" priority="754">
      <formula>IF(RIGHT(TEXT(AE676,"0.#"),1)=".",TRUE,FALSE)</formula>
    </cfRule>
  </conditionalFormatting>
  <conditionalFormatting sqref="AU674">
    <cfRule type="expression" dxfId="1343" priority="745">
      <formula>IF(RIGHT(TEXT(AU674,"0.#"),1)=".",FALSE,TRUE)</formula>
    </cfRule>
    <cfRule type="expression" dxfId="1342" priority="746">
      <formula>IF(RIGHT(TEXT(AU674,"0.#"),1)=".",TRUE,FALSE)</formula>
    </cfRule>
  </conditionalFormatting>
  <conditionalFormatting sqref="AU675">
    <cfRule type="expression" dxfId="1341" priority="743">
      <formula>IF(RIGHT(TEXT(AU675,"0.#"),1)=".",FALSE,TRUE)</formula>
    </cfRule>
    <cfRule type="expression" dxfId="1340" priority="744">
      <formula>IF(RIGHT(TEXT(AU675,"0.#"),1)=".",TRUE,FALSE)</formula>
    </cfRule>
  </conditionalFormatting>
  <conditionalFormatting sqref="AU676">
    <cfRule type="expression" dxfId="1339" priority="741">
      <formula>IF(RIGHT(TEXT(AU676,"0.#"),1)=".",FALSE,TRUE)</formula>
    </cfRule>
    <cfRule type="expression" dxfId="1338" priority="742">
      <formula>IF(RIGHT(TEXT(AU676,"0.#"),1)=".",TRUE,FALSE)</formula>
    </cfRule>
  </conditionalFormatting>
  <conditionalFormatting sqref="AQ675">
    <cfRule type="expression" dxfId="1337" priority="733">
      <formula>IF(RIGHT(TEXT(AQ675,"0.#"),1)=".",FALSE,TRUE)</formula>
    </cfRule>
    <cfRule type="expression" dxfId="1336" priority="734">
      <formula>IF(RIGHT(TEXT(AQ675,"0.#"),1)=".",TRUE,FALSE)</formula>
    </cfRule>
  </conditionalFormatting>
  <conditionalFormatting sqref="AQ676">
    <cfRule type="expression" dxfId="1335" priority="731">
      <formula>IF(RIGHT(TEXT(AQ676,"0.#"),1)=".",FALSE,TRUE)</formula>
    </cfRule>
    <cfRule type="expression" dxfId="1334" priority="732">
      <formula>IF(RIGHT(TEXT(AQ676,"0.#"),1)=".",TRUE,FALSE)</formula>
    </cfRule>
  </conditionalFormatting>
  <conditionalFormatting sqref="AQ674">
    <cfRule type="expression" dxfId="1333" priority="729">
      <formula>IF(RIGHT(TEXT(AQ674,"0.#"),1)=".",FALSE,TRUE)</formula>
    </cfRule>
    <cfRule type="expression" dxfId="1332" priority="730">
      <formula>IF(RIGHT(TEXT(AQ674,"0.#"),1)=".",TRUE,FALSE)</formula>
    </cfRule>
  </conditionalFormatting>
  <conditionalFormatting sqref="AE654">
    <cfRule type="expression" dxfId="1331" priority="727">
      <formula>IF(RIGHT(TEXT(AE654,"0.#"),1)=".",FALSE,TRUE)</formula>
    </cfRule>
    <cfRule type="expression" dxfId="1330" priority="728">
      <formula>IF(RIGHT(TEXT(AE654,"0.#"),1)=".",TRUE,FALSE)</formula>
    </cfRule>
  </conditionalFormatting>
  <conditionalFormatting sqref="AE655">
    <cfRule type="expression" dxfId="1329" priority="725">
      <formula>IF(RIGHT(TEXT(AE655,"0.#"),1)=".",FALSE,TRUE)</formula>
    </cfRule>
    <cfRule type="expression" dxfId="1328" priority="726">
      <formula>IF(RIGHT(TEXT(AE655,"0.#"),1)=".",TRUE,FALSE)</formula>
    </cfRule>
  </conditionalFormatting>
  <conditionalFormatting sqref="AE656">
    <cfRule type="expression" dxfId="1327" priority="723">
      <formula>IF(RIGHT(TEXT(AE656,"0.#"),1)=".",FALSE,TRUE)</formula>
    </cfRule>
    <cfRule type="expression" dxfId="1326" priority="724">
      <formula>IF(RIGHT(TEXT(AE656,"0.#"),1)=".",TRUE,FALSE)</formula>
    </cfRule>
  </conditionalFormatting>
  <conditionalFormatting sqref="AU654">
    <cfRule type="expression" dxfId="1325" priority="715">
      <formula>IF(RIGHT(TEXT(AU654,"0.#"),1)=".",FALSE,TRUE)</formula>
    </cfRule>
    <cfRule type="expression" dxfId="1324" priority="716">
      <formula>IF(RIGHT(TEXT(AU654,"0.#"),1)=".",TRUE,FALSE)</formula>
    </cfRule>
  </conditionalFormatting>
  <conditionalFormatting sqref="AU655">
    <cfRule type="expression" dxfId="1323" priority="713">
      <formula>IF(RIGHT(TEXT(AU655,"0.#"),1)=".",FALSE,TRUE)</formula>
    </cfRule>
    <cfRule type="expression" dxfId="1322" priority="714">
      <formula>IF(RIGHT(TEXT(AU655,"0.#"),1)=".",TRUE,FALSE)</formula>
    </cfRule>
  </conditionalFormatting>
  <conditionalFormatting sqref="AQ656">
    <cfRule type="expression" dxfId="1321" priority="701">
      <formula>IF(RIGHT(TEXT(AQ656,"0.#"),1)=".",FALSE,TRUE)</formula>
    </cfRule>
    <cfRule type="expression" dxfId="1320" priority="702">
      <formula>IF(RIGHT(TEXT(AQ656,"0.#"),1)=".",TRUE,FALSE)</formula>
    </cfRule>
  </conditionalFormatting>
  <conditionalFormatting sqref="AQ654">
    <cfRule type="expression" dxfId="1319" priority="699">
      <formula>IF(RIGHT(TEXT(AQ654,"0.#"),1)=".",FALSE,TRUE)</formula>
    </cfRule>
    <cfRule type="expression" dxfId="1318" priority="700">
      <formula>IF(RIGHT(TEXT(AQ654,"0.#"),1)=".",TRUE,FALSE)</formula>
    </cfRule>
  </conditionalFormatting>
  <conditionalFormatting sqref="AE659">
    <cfRule type="expression" dxfId="1317" priority="697">
      <formula>IF(RIGHT(TEXT(AE659,"0.#"),1)=".",FALSE,TRUE)</formula>
    </cfRule>
    <cfRule type="expression" dxfId="1316" priority="698">
      <formula>IF(RIGHT(TEXT(AE659,"0.#"),1)=".",TRUE,FALSE)</formula>
    </cfRule>
  </conditionalFormatting>
  <conditionalFormatting sqref="AE660">
    <cfRule type="expression" dxfId="1315" priority="695">
      <formula>IF(RIGHT(TEXT(AE660,"0.#"),1)=".",FALSE,TRUE)</formula>
    </cfRule>
    <cfRule type="expression" dxfId="1314" priority="696">
      <formula>IF(RIGHT(TEXT(AE660,"0.#"),1)=".",TRUE,FALSE)</formula>
    </cfRule>
  </conditionalFormatting>
  <conditionalFormatting sqref="AE661">
    <cfRule type="expression" dxfId="1313" priority="693">
      <formula>IF(RIGHT(TEXT(AE661,"0.#"),1)=".",FALSE,TRUE)</formula>
    </cfRule>
    <cfRule type="expression" dxfId="1312" priority="694">
      <formula>IF(RIGHT(TEXT(AE661,"0.#"),1)=".",TRUE,FALSE)</formula>
    </cfRule>
  </conditionalFormatting>
  <conditionalFormatting sqref="AU659">
    <cfRule type="expression" dxfId="1311" priority="685">
      <formula>IF(RIGHT(TEXT(AU659,"0.#"),1)=".",FALSE,TRUE)</formula>
    </cfRule>
    <cfRule type="expression" dxfId="1310" priority="686">
      <formula>IF(RIGHT(TEXT(AU659,"0.#"),1)=".",TRUE,FALSE)</formula>
    </cfRule>
  </conditionalFormatting>
  <conditionalFormatting sqref="AU660">
    <cfRule type="expression" dxfId="1309" priority="683">
      <formula>IF(RIGHT(TEXT(AU660,"0.#"),1)=".",FALSE,TRUE)</formula>
    </cfRule>
    <cfRule type="expression" dxfId="1308" priority="684">
      <formula>IF(RIGHT(TEXT(AU660,"0.#"),1)=".",TRUE,FALSE)</formula>
    </cfRule>
  </conditionalFormatting>
  <conditionalFormatting sqref="AU661">
    <cfRule type="expression" dxfId="1307" priority="681">
      <formula>IF(RIGHT(TEXT(AU661,"0.#"),1)=".",FALSE,TRUE)</formula>
    </cfRule>
    <cfRule type="expression" dxfId="1306" priority="682">
      <formula>IF(RIGHT(TEXT(AU661,"0.#"),1)=".",TRUE,FALSE)</formula>
    </cfRule>
  </conditionalFormatting>
  <conditionalFormatting sqref="AQ660">
    <cfRule type="expression" dxfId="1305" priority="673">
      <formula>IF(RIGHT(TEXT(AQ660,"0.#"),1)=".",FALSE,TRUE)</formula>
    </cfRule>
    <cfRule type="expression" dxfId="1304" priority="674">
      <formula>IF(RIGHT(TEXT(AQ660,"0.#"),1)=".",TRUE,FALSE)</formula>
    </cfRule>
  </conditionalFormatting>
  <conditionalFormatting sqref="AQ661">
    <cfRule type="expression" dxfId="1303" priority="671">
      <formula>IF(RIGHT(TEXT(AQ661,"0.#"),1)=".",FALSE,TRUE)</formula>
    </cfRule>
    <cfRule type="expression" dxfId="1302" priority="672">
      <formula>IF(RIGHT(TEXT(AQ661,"0.#"),1)=".",TRUE,FALSE)</formula>
    </cfRule>
  </conditionalFormatting>
  <conditionalFormatting sqref="AQ659">
    <cfRule type="expression" dxfId="1301" priority="669">
      <formula>IF(RIGHT(TEXT(AQ659,"0.#"),1)=".",FALSE,TRUE)</formula>
    </cfRule>
    <cfRule type="expression" dxfId="1300" priority="670">
      <formula>IF(RIGHT(TEXT(AQ659,"0.#"),1)=".",TRUE,FALSE)</formula>
    </cfRule>
  </conditionalFormatting>
  <conditionalFormatting sqref="AE664">
    <cfRule type="expression" dxfId="1299" priority="667">
      <formula>IF(RIGHT(TEXT(AE664,"0.#"),1)=".",FALSE,TRUE)</formula>
    </cfRule>
    <cfRule type="expression" dxfId="1298" priority="668">
      <formula>IF(RIGHT(TEXT(AE664,"0.#"),1)=".",TRUE,FALSE)</formula>
    </cfRule>
  </conditionalFormatting>
  <conditionalFormatting sqref="AE665">
    <cfRule type="expression" dxfId="1297" priority="665">
      <formula>IF(RIGHT(TEXT(AE665,"0.#"),1)=".",FALSE,TRUE)</formula>
    </cfRule>
    <cfRule type="expression" dxfId="1296" priority="666">
      <formula>IF(RIGHT(TEXT(AE665,"0.#"),1)=".",TRUE,FALSE)</formula>
    </cfRule>
  </conditionalFormatting>
  <conditionalFormatting sqref="AE666">
    <cfRule type="expression" dxfId="1295" priority="663">
      <formula>IF(RIGHT(TEXT(AE666,"0.#"),1)=".",FALSE,TRUE)</formula>
    </cfRule>
    <cfRule type="expression" dxfId="1294" priority="664">
      <formula>IF(RIGHT(TEXT(AE666,"0.#"),1)=".",TRUE,FALSE)</formula>
    </cfRule>
  </conditionalFormatting>
  <conditionalFormatting sqref="AU664">
    <cfRule type="expression" dxfId="1293" priority="655">
      <formula>IF(RIGHT(TEXT(AU664,"0.#"),1)=".",FALSE,TRUE)</formula>
    </cfRule>
    <cfRule type="expression" dxfId="1292" priority="656">
      <formula>IF(RIGHT(TEXT(AU664,"0.#"),1)=".",TRUE,FALSE)</formula>
    </cfRule>
  </conditionalFormatting>
  <conditionalFormatting sqref="AU665">
    <cfRule type="expression" dxfId="1291" priority="653">
      <formula>IF(RIGHT(TEXT(AU665,"0.#"),1)=".",FALSE,TRUE)</formula>
    </cfRule>
    <cfRule type="expression" dxfId="1290" priority="654">
      <formula>IF(RIGHT(TEXT(AU665,"0.#"),1)=".",TRUE,FALSE)</formula>
    </cfRule>
  </conditionalFormatting>
  <conditionalFormatting sqref="AU666">
    <cfRule type="expression" dxfId="1289" priority="651">
      <formula>IF(RIGHT(TEXT(AU666,"0.#"),1)=".",FALSE,TRUE)</formula>
    </cfRule>
    <cfRule type="expression" dxfId="1288" priority="652">
      <formula>IF(RIGHT(TEXT(AU666,"0.#"),1)=".",TRUE,FALSE)</formula>
    </cfRule>
  </conditionalFormatting>
  <conditionalFormatting sqref="AQ665">
    <cfRule type="expression" dxfId="1287" priority="643">
      <formula>IF(RIGHT(TEXT(AQ665,"0.#"),1)=".",FALSE,TRUE)</formula>
    </cfRule>
    <cfRule type="expression" dxfId="1286" priority="644">
      <formula>IF(RIGHT(TEXT(AQ665,"0.#"),1)=".",TRUE,FALSE)</formula>
    </cfRule>
  </conditionalFormatting>
  <conditionalFormatting sqref="AQ666">
    <cfRule type="expression" dxfId="1285" priority="641">
      <formula>IF(RIGHT(TEXT(AQ666,"0.#"),1)=".",FALSE,TRUE)</formula>
    </cfRule>
    <cfRule type="expression" dxfId="1284" priority="642">
      <formula>IF(RIGHT(TEXT(AQ666,"0.#"),1)=".",TRUE,FALSE)</formula>
    </cfRule>
  </conditionalFormatting>
  <conditionalFormatting sqref="AQ664">
    <cfRule type="expression" dxfId="1283" priority="639">
      <formula>IF(RIGHT(TEXT(AQ664,"0.#"),1)=".",FALSE,TRUE)</formula>
    </cfRule>
    <cfRule type="expression" dxfId="1282" priority="640">
      <formula>IF(RIGHT(TEXT(AQ664,"0.#"),1)=".",TRUE,FALSE)</formula>
    </cfRule>
  </conditionalFormatting>
  <conditionalFormatting sqref="AE669">
    <cfRule type="expression" dxfId="1281" priority="637">
      <formula>IF(RIGHT(TEXT(AE669,"0.#"),1)=".",FALSE,TRUE)</formula>
    </cfRule>
    <cfRule type="expression" dxfId="1280" priority="638">
      <formula>IF(RIGHT(TEXT(AE669,"0.#"),1)=".",TRUE,FALSE)</formula>
    </cfRule>
  </conditionalFormatting>
  <conditionalFormatting sqref="AE670">
    <cfRule type="expression" dxfId="1279" priority="635">
      <formula>IF(RIGHT(TEXT(AE670,"0.#"),1)=".",FALSE,TRUE)</formula>
    </cfRule>
    <cfRule type="expression" dxfId="1278" priority="636">
      <formula>IF(RIGHT(TEXT(AE670,"0.#"),1)=".",TRUE,FALSE)</formula>
    </cfRule>
  </conditionalFormatting>
  <conditionalFormatting sqref="AE671">
    <cfRule type="expression" dxfId="1277" priority="633">
      <formula>IF(RIGHT(TEXT(AE671,"0.#"),1)=".",FALSE,TRUE)</formula>
    </cfRule>
    <cfRule type="expression" dxfId="1276" priority="634">
      <formula>IF(RIGHT(TEXT(AE671,"0.#"),1)=".",TRUE,FALSE)</formula>
    </cfRule>
  </conditionalFormatting>
  <conditionalFormatting sqref="AU669">
    <cfRule type="expression" dxfId="1275" priority="625">
      <formula>IF(RIGHT(TEXT(AU669,"0.#"),1)=".",FALSE,TRUE)</formula>
    </cfRule>
    <cfRule type="expression" dxfId="1274" priority="626">
      <formula>IF(RIGHT(TEXT(AU669,"0.#"),1)=".",TRUE,FALSE)</formula>
    </cfRule>
  </conditionalFormatting>
  <conditionalFormatting sqref="AU670">
    <cfRule type="expression" dxfId="1273" priority="623">
      <formula>IF(RIGHT(TEXT(AU670,"0.#"),1)=".",FALSE,TRUE)</formula>
    </cfRule>
    <cfRule type="expression" dxfId="1272" priority="624">
      <formula>IF(RIGHT(TEXT(AU670,"0.#"),1)=".",TRUE,FALSE)</formula>
    </cfRule>
  </conditionalFormatting>
  <conditionalFormatting sqref="AU671">
    <cfRule type="expression" dxfId="1271" priority="621">
      <formula>IF(RIGHT(TEXT(AU671,"0.#"),1)=".",FALSE,TRUE)</formula>
    </cfRule>
    <cfRule type="expression" dxfId="1270" priority="622">
      <formula>IF(RIGHT(TEXT(AU671,"0.#"),1)=".",TRUE,FALSE)</formula>
    </cfRule>
  </conditionalFormatting>
  <conditionalFormatting sqref="AQ670">
    <cfRule type="expression" dxfId="1269" priority="613">
      <formula>IF(RIGHT(TEXT(AQ670,"0.#"),1)=".",FALSE,TRUE)</formula>
    </cfRule>
    <cfRule type="expression" dxfId="1268" priority="614">
      <formula>IF(RIGHT(TEXT(AQ670,"0.#"),1)=".",TRUE,FALSE)</formula>
    </cfRule>
  </conditionalFormatting>
  <conditionalFormatting sqref="AQ671">
    <cfRule type="expression" dxfId="1267" priority="611">
      <formula>IF(RIGHT(TEXT(AQ671,"0.#"),1)=".",FALSE,TRUE)</formula>
    </cfRule>
    <cfRule type="expression" dxfId="1266" priority="612">
      <formula>IF(RIGHT(TEXT(AQ671,"0.#"),1)=".",TRUE,FALSE)</formula>
    </cfRule>
  </conditionalFormatting>
  <conditionalFormatting sqref="AQ669">
    <cfRule type="expression" dxfId="1265" priority="609">
      <formula>IF(RIGHT(TEXT(AQ669,"0.#"),1)=".",FALSE,TRUE)</formula>
    </cfRule>
    <cfRule type="expression" dxfId="1264" priority="610">
      <formula>IF(RIGHT(TEXT(AQ669,"0.#"),1)=".",TRUE,FALSE)</formula>
    </cfRule>
  </conditionalFormatting>
  <conditionalFormatting sqref="AE679">
    <cfRule type="expression" dxfId="1263" priority="607">
      <formula>IF(RIGHT(TEXT(AE679,"0.#"),1)=".",FALSE,TRUE)</formula>
    </cfRule>
    <cfRule type="expression" dxfId="1262" priority="608">
      <formula>IF(RIGHT(TEXT(AE679,"0.#"),1)=".",TRUE,FALSE)</formula>
    </cfRule>
  </conditionalFormatting>
  <conditionalFormatting sqref="AE680">
    <cfRule type="expression" dxfId="1261" priority="605">
      <formula>IF(RIGHT(TEXT(AE680,"0.#"),1)=".",FALSE,TRUE)</formula>
    </cfRule>
    <cfRule type="expression" dxfId="1260" priority="606">
      <formula>IF(RIGHT(TEXT(AE680,"0.#"),1)=".",TRUE,FALSE)</formula>
    </cfRule>
  </conditionalFormatting>
  <conditionalFormatting sqref="AE681">
    <cfRule type="expression" dxfId="1259" priority="603">
      <formula>IF(RIGHT(TEXT(AE681,"0.#"),1)=".",FALSE,TRUE)</formula>
    </cfRule>
    <cfRule type="expression" dxfId="1258" priority="604">
      <formula>IF(RIGHT(TEXT(AE681,"0.#"),1)=".",TRUE,FALSE)</formula>
    </cfRule>
  </conditionalFormatting>
  <conditionalFormatting sqref="AU679">
    <cfRule type="expression" dxfId="1257" priority="595">
      <formula>IF(RIGHT(TEXT(AU679,"0.#"),1)=".",FALSE,TRUE)</formula>
    </cfRule>
    <cfRule type="expression" dxfId="1256" priority="596">
      <formula>IF(RIGHT(TEXT(AU679,"0.#"),1)=".",TRUE,FALSE)</formula>
    </cfRule>
  </conditionalFormatting>
  <conditionalFormatting sqref="AU680">
    <cfRule type="expression" dxfId="1255" priority="593">
      <formula>IF(RIGHT(TEXT(AU680,"0.#"),1)=".",FALSE,TRUE)</formula>
    </cfRule>
    <cfRule type="expression" dxfId="1254" priority="594">
      <formula>IF(RIGHT(TEXT(AU680,"0.#"),1)=".",TRUE,FALSE)</formula>
    </cfRule>
  </conditionalFormatting>
  <conditionalFormatting sqref="AU681">
    <cfRule type="expression" dxfId="1253" priority="591">
      <formula>IF(RIGHT(TEXT(AU681,"0.#"),1)=".",FALSE,TRUE)</formula>
    </cfRule>
    <cfRule type="expression" dxfId="1252" priority="592">
      <formula>IF(RIGHT(TEXT(AU681,"0.#"),1)=".",TRUE,FALSE)</formula>
    </cfRule>
  </conditionalFormatting>
  <conditionalFormatting sqref="AQ680">
    <cfRule type="expression" dxfId="1251" priority="583">
      <formula>IF(RIGHT(TEXT(AQ680,"0.#"),1)=".",FALSE,TRUE)</formula>
    </cfRule>
    <cfRule type="expression" dxfId="1250" priority="584">
      <formula>IF(RIGHT(TEXT(AQ680,"0.#"),1)=".",TRUE,FALSE)</formula>
    </cfRule>
  </conditionalFormatting>
  <conditionalFormatting sqref="AQ681">
    <cfRule type="expression" dxfId="1249" priority="581">
      <formula>IF(RIGHT(TEXT(AQ681,"0.#"),1)=".",FALSE,TRUE)</formula>
    </cfRule>
    <cfRule type="expression" dxfId="1248" priority="582">
      <formula>IF(RIGHT(TEXT(AQ681,"0.#"),1)=".",TRUE,FALSE)</formula>
    </cfRule>
  </conditionalFormatting>
  <conditionalFormatting sqref="AQ679">
    <cfRule type="expression" dxfId="1247" priority="579">
      <formula>IF(RIGHT(TEXT(AQ679,"0.#"),1)=".",FALSE,TRUE)</formula>
    </cfRule>
    <cfRule type="expression" dxfId="1246" priority="580">
      <formula>IF(RIGHT(TEXT(AQ679,"0.#"),1)=".",TRUE,FALSE)</formula>
    </cfRule>
  </conditionalFormatting>
  <conditionalFormatting sqref="AE684">
    <cfRule type="expression" dxfId="1245" priority="577">
      <formula>IF(RIGHT(TEXT(AE684,"0.#"),1)=".",FALSE,TRUE)</formula>
    </cfRule>
    <cfRule type="expression" dxfId="1244" priority="578">
      <formula>IF(RIGHT(TEXT(AE684,"0.#"),1)=".",TRUE,FALSE)</formula>
    </cfRule>
  </conditionalFormatting>
  <conditionalFormatting sqref="AE685">
    <cfRule type="expression" dxfId="1243" priority="575">
      <formula>IF(RIGHT(TEXT(AE685,"0.#"),1)=".",FALSE,TRUE)</formula>
    </cfRule>
    <cfRule type="expression" dxfId="1242" priority="576">
      <formula>IF(RIGHT(TEXT(AE685,"0.#"),1)=".",TRUE,FALSE)</formula>
    </cfRule>
  </conditionalFormatting>
  <conditionalFormatting sqref="AE686">
    <cfRule type="expression" dxfId="1241" priority="573">
      <formula>IF(RIGHT(TEXT(AE686,"0.#"),1)=".",FALSE,TRUE)</formula>
    </cfRule>
    <cfRule type="expression" dxfId="1240" priority="574">
      <formula>IF(RIGHT(TEXT(AE686,"0.#"),1)=".",TRUE,FALSE)</formula>
    </cfRule>
  </conditionalFormatting>
  <conditionalFormatting sqref="AU684">
    <cfRule type="expression" dxfId="1239" priority="565">
      <formula>IF(RIGHT(TEXT(AU684,"0.#"),1)=".",FALSE,TRUE)</formula>
    </cfRule>
    <cfRule type="expression" dxfId="1238" priority="566">
      <formula>IF(RIGHT(TEXT(AU684,"0.#"),1)=".",TRUE,FALSE)</formula>
    </cfRule>
  </conditionalFormatting>
  <conditionalFormatting sqref="AU685">
    <cfRule type="expression" dxfId="1237" priority="563">
      <formula>IF(RIGHT(TEXT(AU685,"0.#"),1)=".",FALSE,TRUE)</formula>
    </cfRule>
    <cfRule type="expression" dxfId="1236" priority="564">
      <formula>IF(RIGHT(TEXT(AU685,"0.#"),1)=".",TRUE,FALSE)</formula>
    </cfRule>
  </conditionalFormatting>
  <conditionalFormatting sqref="AU686">
    <cfRule type="expression" dxfId="1235" priority="561">
      <formula>IF(RIGHT(TEXT(AU686,"0.#"),1)=".",FALSE,TRUE)</formula>
    </cfRule>
    <cfRule type="expression" dxfId="1234" priority="562">
      <formula>IF(RIGHT(TEXT(AU686,"0.#"),1)=".",TRUE,FALSE)</formula>
    </cfRule>
  </conditionalFormatting>
  <conditionalFormatting sqref="AQ685">
    <cfRule type="expression" dxfId="1233" priority="553">
      <formula>IF(RIGHT(TEXT(AQ685,"0.#"),1)=".",FALSE,TRUE)</formula>
    </cfRule>
    <cfRule type="expression" dxfId="1232" priority="554">
      <formula>IF(RIGHT(TEXT(AQ685,"0.#"),1)=".",TRUE,FALSE)</formula>
    </cfRule>
  </conditionalFormatting>
  <conditionalFormatting sqref="AQ686">
    <cfRule type="expression" dxfId="1231" priority="551">
      <formula>IF(RIGHT(TEXT(AQ686,"0.#"),1)=".",FALSE,TRUE)</formula>
    </cfRule>
    <cfRule type="expression" dxfId="1230" priority="552">
      <formula>IF(RIGHT(TEXT(AQ686,"0.#"),1)=".",TRUE,FALSE)</formula>
    </cfRule>
  </conditionalFormatting>
  <conditionalFormatting sqref="AQ684">
    <cfRule type="expression" dxfId="1229" priority="549">
      <formula>IF(RIGHT(TEXT(AQ684,"0.#"),1)=".",FALSE,TRUE)</formula>
    </cfRule>
    <cfRule type="expression" dxfId="1228" priority="550">
      <formula>IF(RIGHT(TEXT(AQ684,"0.#"),1)=".",TRUE,FALSE)</formula>
    </cfRule>
  </conditionalFormatting>
  <conditionalFormatting sqref="AE689">
    <cfRule type="expression" dxfId="1227" priority="547">
      <formula>IF(RIGHT(TEXT(AE689,"0.#"),1)=".",FALSE,TRUE)</formula>
    </cfRule>
    <cfRule type="expression" dxfId="1226" priority="548">
      <formula>IF(RIGHT(TEXT(AE689,"0.#"),1)=".",TRUE,FALSE)</formula>
    </cfRule>
  </conditionalFormatting>
  <conditionalFormatting sqref="AE690">
    <cfRule type="expression" dxfId="1225" priority="545">
      <formula>IF(RIGHT(TEXT(AE690,"0.#"),1)=".",FALSE,TRUE)</formula>
    </cfRule>
    <cfRule type="expression" dxfId="1224" priority="546">
      <formula>IF(RIGHT(TEXT(AE690,"0.#"),1)=".",TRUE,FALSE)</formula>
    </cfRule>
  </conditionalFormatting>
  <conditionalFormatting sqref="AE691">
    <cfRule type="expression" dxfId="1223" priority="543">
      <formula>IF(RIGHT(TEXT(AE691,"0.#"),1)=".",FALSE,TRUE)</formula>
    </cfRule>
    <cfRule type="expression" dxfId="1222" priority="544">
      <formula>IF(RIGHT(TEXT(AE691,"0.#"),1)=".",TRUE,FALSE)</formula>
    </cfRule>
  </conditionalFormatting>
  <conditionalFormatting sqref="AU689">
    <cfRule type="expression" dxfId="1221" priority="535">
      <formula>IF(RIGHT(TEXT(AU689,"0.#"),1)=".",FALSE,TRUE)</formula>
    </cfRule>
    <cfRule type="expression" dxfId="1220" priority="536">
      <formula>IF(RIGHT(TEXT(AU689,"0.#"),1)=".",TRUE,FALSE)</formula>
    </cfRule>
  </conditionalFormatting>
  <conditionalFormatting sqref="AU690">
    <cfRule type="expression" dxfId="1219" priority="533">
      <formula>IF(RIGHT(TEXT(AU690,"0.#"),1)=".",FALSE,TRUE)</formula>
    </cfRule>
    <cfRule type="expression" dxfId="1218" priority="534">
      <formula>IF(RIGHT(TEXT(AU690,"0.#"),1)=".",TRUE,FALSE)</formula>
    </cfRule>
  </conditionalFormatting>
  <conditionalFormatting sqref="AU691">
    <cfRule type="expression" dxfId="1217" priority="531">
      <formula>IF(RIGHT(TEXT(AU691,"0.#"),1)=".",FALSE,TRUE)</formula>
    </cfRule>
    <cfRule type="expression" dxfId="1216" priority="532">
      <formula>IF(RIGHT(TEXT(AU691,"0.#"),1)=".",TRUE,FALSE)</formula>
    </cfRule>
  </conditionalFormatting>
  <conditionalFormatting sqref="AQ690">
    <cfRule type="expression" dxfId="1215" priority="523">
      <formula>IF(RIGHT(TEXT(AQ690,"0.#"),1)=".",FALSE,TRUE)</formula>
    </cfRule>
    <cfRule type="expression" dxfId="1214" priority="524">
      <formula>IF(RIGHT(TEXT(AQ690,"0.#"),1)=".",TRUE,FALSE)</formula>
    </cfRule>
  </conditionalFormatting>
  <conditionalFormatting sqref="AQ691">
    <cfRule type="expression" dxfId="1213" priority="521">
      <formula>IF(RIGHT(TEXT(AQ691,"0.#"),1)=".",FALSE,TRUE)</formula>
    </cfRule>
    <cfRule type="expression" dxfId="1212" priority="522">
      <formula>IF(RIGHT(TEXT(AQ691,"0.#"),1)=".",TRUE,FALSE)</formula>
    </cfRule>
  </conditionalFormatting>
  <conditionalFormatting sqref="AQ689">
    <cfRule type="expression" dxfId="1211" priority="519">
      <formula>IF(RIGHT(TEXT(AQ689,"0.#"),1)=".",FALSE,TRUE)</formula>
    </cfRule>
    <cfRule type="expression" dxfId="1210" priority="520">
      <formula>IF(RIGHT(TEXT(AQ689,"0.#"),1)=".",TRUE,FALSE)</formula>
    </cfRule>
  </conditionalFormatting>
  <conditionalFormatting sqref="AE694">
    <cfRule type="expression" dxfId="1209" priority="517">
      <formula>IF(RIGHT(TEXT(AE694,"0.#"),1)=".",FALSE,TRUE)</formula>
    </cfRule>
    <cfRule type="expression" dxfId="1208" priority="518">
      <formula>IF(RIGHT(TEXT(AE694,"0.#"),1)=".",TRUE,FALSE)</formula>
    </cfRule>
  </conditionalFormatting>
  <conditionalFormatting sqref="AM696">
    <cfRule type="expression" dxfId="1207" priority="507">
      <formula>IF(RIGHT(TEXT(AM696,"0.#"),1)=".",FALSE,TRUE)</formula>
    </cfRule>
    <cfRule type="expression" dxfId="1206" priority="508">
      <formula>IF(RIGHT(TEXT(AM696,"0.#"),1)=".",TRUE,FALSE)</formula>
    </cfRule>
  </conditionalFormatting>
  <conditionalFormatting sqref="AE695">
    <cfRule type="expression" dxfId="1205" priority="515">
      <formula>IF(RIGHT(TEXT(AE695,"0.#"),1)=".",FALSE,TRUE)</formula>
    </cfRule>
    <cfRule type="expression" dxfId="1204" priority="516">
      <formula>IF(RIGHT(TEXT(AE695,"0.#"),1)=".",TRUE,FALSE)</formula>
    </cfRule>
  </conditionalFormatting>
  <conditionalFormatting sqref="AE696">
    <cfRule type="expression" dxfId="1203" priority="513">
      <formula>IF(RIGHT(TEXT(AE696,"0.#"),1)=".",FALSE,TRUE)</formula>
    </cfRule>
    <cfRule type="expression" dxfId="1202" priority="514">
      <formula>IF(RIGHT(TEXT(AE696,"0.#"),1)=".",TRUE,FALSE)</formula>
    </cfRule>
  </conditionalFormatting>
  <conditionalFormatting sqref="AM694">
    <cfRule type="expression" dxfId="1201" priority="511">
      <formula>IF(RIGHT(TEXT(AM694,"0.#"),1)=".",FALSE,TRUE)</formula>
    </cfRule>
    <cfRule type="expression" dxfId="1200" priority="512">
      <formula>IF(RIGHT(TEXT(AM694,"0.#"),1)=".",TRUE,FALSE)</formula>
    </cfRule>
  </conditionalFormatting>
  <conditionalFormatting sqref="AM695">
    <cfRule type="expression" dxfId="1199" priority="509">
      <formula>IF(RIGHT(TEXT(AM695,"0.#"),1)=".",FALSE,TRUE)</formula>
    </cfRule>
    <cfRule type="expression" dxfId="1198" priority="510">
      <formula>IF(RIGHT(TEXT(AM695,"0.#"),1)=".",TRUE,FALSE)</formula>
    </cfRule>
  </conditionalFormatting>
  <conditionalFormatting sqref="AU694">
    <cfRule type="expression" dxfId="1197" priority="505">
      <formula>IF(RIGHT(TEXT(AU694,"0.#"),1)=".",FALSE,TRUE)</formula>
    </cfRule>
    <cfRule type="expression" dxfId="1196" priority="506">
      <formula>IF(RIGHT(TEXT(AU694,"0.#"),1)=".",TRUE,FALSE)</formula>
    </cfRule>
  </conditionalFormatting>
  <conditionalFormatting sqref="AU695">
    <cfRule type="expression" dxfId="1195" priority="503">
      <formula>IF(RIGHT(TEXT(AU695,"0.#"),1)=".",FALSE,TRUE)</formula>
    </cfRule>
    <cfRule type="expression" dxfId="1194" priority="504">
      <formula>IF(RIGHT(TEXT(AU695,"0.#"),1)=".",TRUE,FALSE)</formula>
    </cfRule>
  </conditionalFormatting>
  <conditionalFormatting sqref="AU696">
    <cfRule type="expression" dxfId="1193" priority="501">
      <formula>IF(RIGHT(TEXT(AU696,"0.#"),1)=".",FALSE,TRUE)</formula>
    </cfRule>
    <cfRule type="expression" dxfId="1192" priority="502">
      <formula>IF(RIGHT(TEXT(AU696,"0.#"),1)=".",TRUE,FALSE)</formula>
    </cfRule>
  </conditionalFormatting>
  <conditionalFormatting sqref="AI694">
    <cfRule type="expression" dxfId="1191" priority="499">
      <formula>IF(RIGHT(TEXT(AI694,"0.#"),1)=".",FALSE,TRUE)</formula>
    </cfRule>
    <cfRule type="expression" dxfId="1190" priority="500">
      <formula>IF(RIGHT(TEXT(AI694,"0.#"),1)=".",TRUE,FALSE)</formula>
    </cfRule>
  </conditionalFormatting>
  <conditionalFormatting sqref="AI695">
    <cfRule type="expression" dxfId="1189" priority="497">
      <formula>IF(RIGHT(TEXT(AI695,"0.#"),1)=".",FALSE,TRUE)</formula>
    </cfRule>
    <cfRule type="expression" dxfId="1188" priority="498">
      <formula>IF(RIGHT(TEXT(AI695,"0.#"),1)=".",TRUE,FALSE)</formula>
    </cfRule>
  </conditionalFormatting>
  <conditionalFormatting sqref="AQ695">
    <cfRule type="expression" dxfId="1187" priority="493">
      <formula>IF(RIGHT(TEXT(AQ695,"0.#"),1)=".",FALSE,TRUE)</formula>
    </cfRule>
    <cfRule type="expression" dxfId="1186" priority="494">
      <formula>IF(RIGHT(TEXT(AQ695,"0.#"),1)=".",TRUE,FALSE)</formula>
    </cfRule>
  </conditionalFormatting>
  <conditionalFormatting sqref="AQ696">
    <cfRule type="expression" dxfId="1185" priority="491">
      <formula>IF(RIGHT(TEXT(AQ696,"0.#"),1)=".",FALSE,TRUE)</formula>
    </cfRule>
    <cfRule type="expression" dxfId="1184" priority="492">
      <formula>IF(RIGHT(TEXT(AQ696,"0.#"),1)=".",TRUE,FALSE)</formula>
    </cfRule>
  </conditionalFormatting>
  <conditionalFormatting sqref="AU101">
    <cfRule type="expression" dxfId="1183" priority="487">
      <formula>IF(RIGHT(TEXT(AU101,"0.#"),1)=".",FALSE,TRUE)</formula>
    </cfRule>
    <cfRule type="expression" dxfId="1182" priority="488">
      <formula>IF(RIGHT(TEXT(AU101,"0.#"),1)=".",TRUE,FALSE)</formula>
    </cfRule>
  </conditionalFormatting>
  <conditionalFormatting sqref="AU102">
    <cfRule type="expression" dxfId="1181" priority="485">
      <formula>IF(RIGHT(TEXT(AU102,"0.#"),1)=".",FALSE,TRUE)</formula>
    </cfRule>
    <cfRule type="expression" dxfId="1180" priority="486">
      <formula>IF(RIGHT(TEXT(AU102,"0.#"),1)=".",TRUE,FALSE)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48">
    <cfRule type="expression" dxfId="729" priority="25">
      <formula>IF(RIGHT(TEXT(AM48,"0.#"),1)=".",FALSE,TRUE)</formula>
    </cfRule>
    <cfRule type="expression" dxfId="728" priority="26">
      <formula>IF(RIGHT(TEXT(AM48,"0.#"),1)=".",TRUE,FALSE)</formula>
    </cfRule>
  </conditionalFormatting>
  <conditionalFormatting sqref="AM46">
    <cfRule type="expression" dxfId="727" priority="29">
      <formula>IF(RIGHT(TEXT(AM46,"0.#"),1)=".",FALSE,TRUE)</formula>
    </cfRule>
    <cfRule type="expression" dxfId="726" priority="30">
      <formula>IF(RIGHT(TEXT(AM46,"0.#"),1)=".",TRUE,FALSE)</formula>
    </cfRule>
  </conditionalFormatting>
  <conditionalFormatting sqref="AM47">
    <cfRule type="expression" dxfId="725" priority="27">
      <formula>IF(RIGHT(TEXT(AM47,"0.#"),1)=".",FALSE,TRUE)</formula>
    </cfRule>
    <cfRule type="expression" dxfId="724" priority="28">
      <formula>IF(RIGHT(TEXT(AM47,"0.#"),1)=".",TRUE,FALSE)</formula>
    </cfRule>
  </conditionalFormatting>
  <conditionalFormatting sqref="AU815">
    <cfRule type="expression" dxfId="723" priority="23">
      <formula>IF(RIGHT(TEXT(AU815,"0.#"),1)=".",FALSE,TRUE)</formula>
    </cfRule>
    <cfRule type="expression" dxfId="722" priority="24">
      <formula>IF(RIGHT(TEXT(AU815,"0.#"),1)=".",TRUE,FALSE)</formula>
    </cfRule>
  </conditionalFormatting>
  <conditionalFormatting sqref="Y946:Y951">
    <cfRule type="expression" dxfId="721" priority="21">
      <formula>IF(RIGHT(TEXT(Y946,"0.#"),1)=".",FALSE,TRUE)</formula>
    </cfRule>
    <cfRule type="expression" dxfId="720" priority="22">
      <formula>IF(RIGHT(TEXT(Y946,"0.#"),1)=".",TRUE,FALSE)</formula>
    </cfRule>
  </conditionalFormatting>
  <conditionalFormatting sqref="Y944:Y945">
    <cfRule type="expression" dxfId="719" priority="19">
      <formula>IF(RIGHT(TEXT(Y944,"0.#"),1)=".",FALSE,TRUE)</formula>
    </cfRule>
    <cfRule type="expression" dxfId="718" priority="20">
      <formula>IF(RIGHT(TEXT(Y944,"0.#"),1)=".",TRUE,FALSE)</formula>
    </cfRule>
  </conditionalFormatting>
  <conditionalFormatting sqref="Y1019">
    <cfRule type="expression" dxfId="717" priority="17">
      <formula>IF(RIGHT(TEXT(Y1019,"0.#"),1)=".",FALSE,TRUE)</formula>
    </cfRule>
    <cfRule type="expression" dxfId="716" priority="18">
      <formula>IF(RIGHT(TEXT(Y1019,"0.#"),1)=".",TRUE,FALSE)</formula>
    </cfRule>
  </conditionalFormatting>
  <conditionalFormatting sqref="Y1018">
    <cfRule type="expression" dxfId="715" priority="15">
      <formula>IF(RIGHT(TEXT(Y1018,"0.#"),1)=".",FALSE,TRUE)</formula>
    </cfRule>
    <cfRule type="expression" dxfId="714" priority="16">
      <formula>IF(RIGHT(TEXT(Y1018,"0.#"),1)=".",TRUE,FALSE)</formula>
    </cfRule>
  </conditionalFormatting>
  <conditionalFormatting sqref="Y1020">
    <cfRule type="expression" dxfId="713" priority="13">
      <formula>IF(RIGHT(TEXT(Y1020,"0.#"),1)=".",FALSE,TRUE)</formula>
    </cfRule>
    <cfRule type="expression" dxfId="712" priority="14">
      <formula>IF(RIGHT(TEXT(Y1020,"0.#"),1)=".",TRUE,FALSE)</formula>
    </cfRule>
  </conditionalFormatting>
  <conditionalFormatting sqref="Y1011">
    <cfRule type="expression" dxfId="711" priority="11">
      <formula>IF(RIGHT(TEXT(Y1011,"0.#"),1)=".",FALSE,TRUE)</formula>
    </cfRule>
    <cfRule type="expression" dxfId="710" priority="12">
      <formula>IF(RIGHT(TEXT(Y1011,"0.#"),1)=".",TRUE,FALSE)</formula>
    </cfRule>
  </conditionalFormatting>
  <conditionalFormatting sqref="Y1010">
    <cfRule type="expression" dxfId="709" priority="9">
      <formula>IF(RIGHT(TEXT(Y1010,"0.#"),1)=".",FALSE,TRUE)</formula>
    </cfRule>
    <cfRule type="expression" dxfId="708" priority="10">
      <formula>IF(RIGHT(TEXT(Y1010,"0.#"),1)=".",TRUE,FALSE)</formula>
    </cfRule>
  </conditionalFormatting>
  <conditionalFormatting sqref="Y1012">
    <cfRule type="expression" dxfId="707" priority="7">
      <formula>IF(RIGHT(TEXT(Y1012,"0.#"),1)=".",FALSE,TRUE)</formula>
    </cfRule>
    <cfRule type="expression" dxfId="706" priority="8">
      <formula>IF(RIGHT(TEXT(Y1012,"0.#"),1)=".",TRUE,FALSE)</formula>
    </cfRule>
  </conditionalFormatting>
  <conditionalFormatting sqref="Y1014">
    <cfRule type="expression" dxfId="705" priority="5">
      <formula>IF(RIGHT(TEXT(Y1014,"0.#"),1)=".",FALSE,TRUE)</formula>
    </cfRule>
    <cfRule type="expression" dxfId="704" priority="6">
      <formula>IF(RIGHT(TEXT(Y1014,"0.#"),1)=".",TRUE,FALSE)</formula>
    </cfRule>
  </conditionalFormatting>
  <conditionalFormatting sqref="AL1018:AO1021">
    <cfRule type="expression" dxfId="703" priority="1">
      <formula>IF(AND(AL1018&gt;=0, RIGHT(TEXT(AL1018,"0.#"),1)&lt;&gt;"."),TRUE,FALSE)</formula>
    </cfRule>
    <cfRule type="expression" dxfId="702" priority="2">
      <formula>IF(AND(AL1018&gt;=0, RIGHT(TEXT(AL1018,"0.#"),1)="."),TRUE,FALSE)</formula>
    </cfRule>
    <cfRule type="expression" dxfId="701" priority="3">
      <formula>IF(AND(AL1018&lt;0, RIGHT(TEXT(AL1018,"0.#"),1)&lt;&gt;"."),TRUE,FALSE)</formula>
    </cfRule>
    <cfRule type="expression" dxfId="700" priority="4">
      <formula>IF(AND(AL1018&lt;0, RIGHT(TEXT(AL1018,"0.#"),1)="."),TRUE,FALSE)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AQ66:AR66 AL1010:AO1039 Y1043:AB1072 AL1043:AO1072 Y1076:AB1105 AL1076:AO1105 Y1110:AB1139 Y1015:AB1039 Y1010:AB1013">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110:O1139 J1043:O1072 J1076:O1105 J1015:O1039 J1010:O1013">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79" max="49" man="1"/>
    <brk id="714" max="49" man="1"/>
    <brk id="747" max="49" man="1"/>
    <brk id="840" max="49" man="1"/>
    <brk id="10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21875" customWidth="1"/>
    <col min="12" max="12" width="8.6640625"/>
    <col min="13" max="13" width="12" style="13" hidden="1" customWidth="1"/>
    <col min="14" max="14" width="4" style="13" hidden="1" customWidth="1"/>
    <col min="15" max="15" width="3.6640625" customWidth="1"/>
    <col min="16" max="16" width="8.21875" customWidth="1"/>
    <col min="17" max="17" width="8.6640625" style="16" customWidth="1"/>
    <col min="18" max="18" width="9.44140625" style="13" hidden="1" customWidth="1"/>
    <col min="19" max="19" width="4" style="13" hidden="1" customWidth="1"/>
    <col min="20" max="20" width="8.6640625"/>
    <col min="21" max="21" width="9" style="28"/>
    <col min="22" max="22" width="3.21875" style="28" customWidth="1"/>
    <col min="23" max="23" width="12.44140625" style="28" bestFit="1" customWidth="1"/>
    <col min="24" max="24" width="3.6640625" style="28" customWidth="1"/>
    <col min="25" max="25" width="12.44140625" style="33" bestFit="1" customWidth="1"/>
    <col min="26" max="26" width="12.109375" style="28" customWidth="1"/>
    <col min="27" max="27" width="11.21875" style="33" bestFit="1" customWidth="1"/>
    <col min="28" max="28" width="12.21875" style="33" customWidth="1"/>
    <col min="29" max="29" width="24.109375" style="33" bestFit="1" customWidth="1"/>
    <col min="30" max="30" width="3.6640625" style="33" customWidth="1"/>
    <col min="31" max="31" width="33.664062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351</v>
      </c>
    </row>
    <row r="2" spans="1:42" ht="13.8"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259</v>
      </c>
      <c r="AM2" s="82"/>
      <c r="AN2" s="82"/>
      <c r="AP2" s="53" t="s">
        <v>364</v>
      </c>
    </row>
    <row r="3" spans="1:42" ht="13.8"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365</v>
      </c>
      <c r="AI3" s="51" t="s">
        <v>252</v>
      </c>
      <c r="AK3" s="51" t="str">
        <f>CHAR(CODE(AK2)+1)</f>
        <v>B</v>
      </c>
      <c r="AM3" s="82"/>
      <c r="AN3" s="82"/>
      <c r="AP3" s="53" t="s">
        <v>365</v>
      </c>
    </row>
    <row r="4" spans="1:42" ht="13.8"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366</v>
      </c>
      <c r="AI4" s="51" t="s">
        <v>254</v>
      </c>
      <c r="AK4" s="51" t="str">
        <f t="shared" ref="AK4:AK49" si="7">CHAR(CODE(AK3)+1)</f>
        <v>C</v>
      </c>
      <c r="AM4" s="82"/>
      <c r="AN4" s="82"/>
      <c r="AP4" s="53" t="s">
        <v>366</v>
      </c>
    </row>
    <row r="5" spans="1:42" ht="13.8"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8"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8" customHeight="1" x14ac:dyDescent="0.2">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8"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8" customHeight="1" x14ac:dyDescent="0.2">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8" customHeight="1" x14ac:dyDescent="0.2">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
      </c>
      <c r="O10" s="13"/>
      <c r="P10" s="13" t="str">
        <f>S8</f>
        <v>委託・請負</v>
      </c>
      <c r="Q10" s="19"/>
      <c r="T10" s="13"/>
      <c r="W10" s="32" t="s">
        <v>156</v>
      </c>
      <c r="Y10" s="32" t="s">
        <v>415</v>
      </c>
      <c r="Z10" s="32" t="s">
        <v>546</v>
      </c>
      <c r="AA10" s="94" t="s">
        <v>509</v>
      </c>
      <c r="AB10" s="94" t="s">
        <v>640</v>
      </c>
      <c r="AC10" s="31"/>
      <c r="AD10" s="31"/>
      <c r="AE10" s="31"/>
      <c r="AF10" s="30"/>
      <c r="AG10" s="53" t="s">
        <v>354</v>
      </c>
      <c r="AK10" s="51" t="str">
        <f t="shared" si="7"/>
        <v>I</v>
      </c>
      <c r="AP10" s="51" t="s">
        <v>352</v>
      </c>
    </row>
    <row r="11" spans="1:42" ht="13.8"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416</v>
      </c>
      <c r="Z11" s="32" t="s">
        <v>547</v>
      </c>
      <c r="AA11" s="94" t="s">
        <v>510</v>
      </c>
      <c r="AB11" s="94" t="s">
        <v>641</v>
      </c>
      <c r="AC11" s="31"/>
      <c r="AD11" s="31"/>
      <c r="AE11" s="31"/>
      <c r="AF11" s="30"/>
      <c r="AG11" s="51" t="s">
        <v>357</v>
      </c>
      <c r="AK11" s="51" t="str">
        <f t="shared" si="7"/>
        <v>J</v>
      </c>
    </row>
    <row r="12" spans="1:42" ht="13.8"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666</v>
      </c>
      <c r="W12" s="32" t="s">
        <v>158</v>
      </c>
      <c r="Y12" s="32" t="s">
        <v>417</v>
      </c>
      <c r="Z12" s="32" t="s">
        <v>548</v>
      </c>
      <c r="AA12" s="94" t="s">
        <v>511</v>
      </c>
      <c r="AB12" s="94" t="s">
        <v>642</v>
      </c>
      <c r="AC12" s="31"/>
      <c r="AD12" s="31"/>
      <c r="AE12" s="31"/>
      <c r="AF12" s="30"/>
      <c r="AG12" s="51" t="s">
        <v>355</v>
      </c>
      <c r="AK12" s="51" t="str">
        <f t="shared" si="7"/>
        <v>K</v>
      </c>
    </row>
    <row r="13" spans="1:42" ht="13.8"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418</v>
      </c>
      <c r="Z13" s="32" t="s">
        <v>549</v>
      </c>
      <c r="AA13" s="94" t="s">
        <v>512</v>
      </c>
      <c r="AB13" s="94" t="s">
        <v>643</v>
      </c>
      <c r="AC13" s="31"/>
      <c r="AD13" s="31"/>
      <c r="AE13" s="31"/>
      <c r="AF13" s="30"/>
      <c r="AG13" s="51" t="s">
        <v>356</v>
      </c>
      <c r="AK13" s="51" t="str">
        <f t="shared" si="7"/>
        <v>L</v>
      </c>
    </row>
    <row r="14" spans="1:42" ht="13.8"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8"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8"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8"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8"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8"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8" customHeight="1" x14ac:dyDescent="0.2">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8" customHeight="1" x14ac:dyDescent="0.2">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8" customHeight="1" x14ac:dyDescent="0.2">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8" customHeight="1" x14ac:dyDescent="0.2">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8" customHeight="1" x14ac:dyDescent="0.2">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8" customHeight="1" x14ac:dyDescent="0.2">
      <c r="A25" s="90"/>
      <c r="B25" s="89"/>
      <c r="F25" s="18" t="s">
        <v>130</v>
      </c>
      <c r="G25" s="17"/>
      <c r="H25" s="13" t="str">
        <f t="shared" si="1"/>
        <v/>
      </c>
      <c r="I25" s="13" t="str">
        <f t="shared" si="5"/>
        <v>一般会計</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8" customHeight="1" x14ac:dyDescent="0.2">
      <c r="A26" s="87"/>
      <c r="B26" s="86"/>
      <c r="F26" s="18" t="s">
        <v>131</v>
      </c>
      <c r="G26" s="17"/>
      <c r="H26" s="13" t="str">
        <f t="shared" si="1"/>
        <v/>
      </c>
      <c r="I26" s="13" t="str">
        <f t="shared" si="5"/>
        <v>一般会計</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8" customHeight="1" x14ac:dyDescent="0.2">
      <c r="A27" s="13" t="str">
        <f>IF(D24="", "-", D24)</f>
        <v>-</v>
      </c>
      <c r="B27" s="13"/>
      <c r="F27" s="18" t="s">
        <v>132</v>
      </c>
      <c r="G27" s="17"/>
      <c r="H27" s="13" t="str">
        <f t="shared" si="1"/>
        <v/>
      </c>
      <c r="I27" s="13" t="str">
        <f t="shared" si="5"/>
        <v>一般会計</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8" customHeight="1" x14ac:dyDescent="0.2">
      <c r="B28" s="13"/>
      <c r="F28" s="18" t="s">
        <v>133</v>
      </c>
      <c r="G28" s="17"/>
      <c r="H28" s="13" t="str">
        <f t="shared" si="1"/>
        <v/>
      </c>
      <c r="I28" s="13" t="str">
        <f t="shared" si="5"/>
        <v>一般会計</v>
      </c>
      <c r="K28" s="13"/>
      <c r="L28" s="13"/>
      <c r="O28" s="13"/>
      <c r="P28" s="13"/>
      <c r="Q28" s="19"/>
      <c r="T28" s="13"/>
      <c r="U28" s="32" t="s">
        <v>681</v>
      </c>
      <c r="Y28" s="32" t="s">
        <v>433</v>
      </c>
      <c r="Z28" s="32" t="s">
        <v>564</v>
      </c>
      <c r="AA28" s="94" t="s">
        <v>527</v>
      </c>
      <c r="AB28" s="94" t="s">
        <v>658</v>
      </c>
      <c r="AC28" s="31"/>
      <c r="AD28" s="31"/>
      <c r="AE28" s="31"/>
      <c r="AF28" s="30"/>
      <c r="AK28" s="51" t="s">
        <v>260</v>
      </c>
    </row>
    <row r="29" spans="1:37" ht="13.8" customHeight="1" x14ac:dyDescent="0.2">
      <c r="A29" s="13"/>
      <c r="B29" s="13"/>
      <c r="F29" s="18" t="s">
        <v>301</v>
      </c>
      <c r="G29" s="17"/>
      <c r="H29" s="13" t="str">
        <f t="shared" si="1"/>
        <v/>
      </c>
      <c r="I29" s="13" t="str">
        <f t="shared" si="5"/>
        <v>一般会計</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8" customHeight="1" x14ac:dyDescent="0.2">
      <c r="A30" s="13"/>
      <c r="B30" s="13"/>
      <c r="F30" s="18" t="s">
        <v>302</v>
      </c>
      <c r="G30" s="17"/>
      <c r="H30" s="13" t="str">
        <f t="shared" si="1"/>
        <v/>
      </c>
      <c r="I30" s="13" t="str">
        <f t="shared" si="5"/>
        <v>一般会計</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8" customHeight="1" x14ac:dyDescent="0.2">
      <c r="A31" s="13"/>
      <c r="B31" s="13"/>
      <c r="F31" s="18" t="s">
        <v>303</v>
      </c>
      <c r="G31" s="17"/>
      <c r="H31" s="13" t="str">
        <f t="shared" si="1"/>
        <v/>
      </c>
      <c r="I31" s="13" t="str">
        <f t="shared" si="5"/>
        <v>一般会計</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8" customHeight="1" x14ac:dyDescent="0.2">
      <c r="A32" s="13"/>
      <c r="B32" s="13"/>
      <c r="F32" s="18" t="s">
        <v>304</v>
      </c>
      <c r="G32" s="17"/>
      <c r="H32" s="13" t="str">
        <f t="shared" si="1"/>
        <v/>
      </c>
      <c r="I32" s="13" t="str">
        <f t="shared" si="5"/>
        <v>一般会計</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8" customHeight="1" x14ac:dyDescent="0.2">
      <c r="A33" s="13"/>
      <c r="B33" s="13"/>
      <c r="F33" s="18" t="s">
        <v>305</v>
      </c>
      <c r="G33" s="17"/>
      <c r="H33" s="13" t="str">
        <f t="shared" si="1"/>
        <v/>
      </c>
      <c r="I33" s="13" t="str">
        <f t="shared" si="5"/>
        <v>一般会計</v>
      </c>
      <c r="K33" s="13"/>
      <c r="L33" s="13"/>
      <c r="O33" s="13"/>
      <c r="P33" s="13"/>
      <c r="Q33" s="19"/>
      <c r="T33" s="13"/>
      <c r="U33" s="32" t="s">
        <v>686</v>
      </c>
      <c r="Y33" s="32" t="s">
        <v>438</v>
      </c>
      <c r="Z33" s="32" t="s">
        <v>569</v>
      </c>
      <c r="AA33" s="75"/>
      <c r="AB33" s="31"/>
      <c r="AC33" s="31"/>
      <c r="AD33" s="31"/>
      <c r="AE33" s="31"/>
      <c r="AF33" s="30"/>
      <c r="AK33" s="51" t="str">
        <f t="shared" si="7"/>
        <v>f</v>
      </c>
    </row>
    <row r="34" spans="1:37" ht="13.8" customHeight="1" x14ac:dyDescent="0.2">
      <c r="A34" s="13"/>
      <c r="B34" s="13"/>
      <c r="F34" s="18" t="s">
        <v>306</v>
      </c>
      <c r="G34" s="17"/>
      <c r="H34" s="13" t="str">
        <f t="shared" si="1"/>
        <v/>
      </c>
      <c r="I34" s="13" t="str">
        <f t="shared" si="5"/>
        <v>一般会計</v>
      </c>
      <c r="K34" s="13"/>
      <c r="L34" s="13"/>
      <c r="O34" s="13"/>
      <c r="P34" s="13"/>
      <c r="Q34" s="19"/>
      <c r="T34" s="13"/>
      <c r="U34" s="32" t="s">
        <v>687</v>
      </c>
      <c r="Y34" s="32" t="s">
        <v>439</v>
      </c>
      <c r="Z34" s="32" t="s">
        <v>570</v>
      </c>
      <c r="AB34" s="31"/>
      <c r="AC34" s="31"/>
      <c r="AD34" s="31"/>
      <c r="AE34" s="31"/>
      <c r="AF34" s="30"/>
      <c r="AK34" s="51" t="str">
        <f t="shared" si="7"/>
        <v>g</v>
      </c>
    </row>
    <row r="35" spans="1:37" ht="13.8" customHeight="1" x14ac:dyDescent="0.2">
      <c r="A35" s="13"/>
      <c r="B35" s="13"/>
      <c r="F35" s="18" t="s">
        <v>307</v>
      </c>
      <c r="G35" s="17"/>
      <c r="H35" s="13" t="str">
        <f t="shared" si="1"/>
        <v/>
      </c>
      <c r="I35" s="13" t="str">
        <f t="shared" si="5"/>
        <v>一般会計</v>
      </c>
      <c r="K35" s="13"/>
      <c r="L35" s="13"/>
      <c r="O35" s="13"/>
      <c r="P35" s="13"/>
      <c r="Q35" s="19"/>
      <c r="T35" s="13"/>
      <c r="Y35" s="32" t="s">
        <v>440</v>
      </c>
      <c r="Z35" s="32" t="s">
        <v>571</v>
      </c>
      <c r="AC35" s="31"/>
      <c r="AF35" s="30"/>
      <c r="AK35" s="51" t="str">
        <f t="shared" si="7"/>
        <v>h</v>
      </c>
    </row>
    <row r="36" spans="1:37" ht="13.8" customHeight="1" x14ac:dyDescent="0.2">
      <c r="A36" s="13"/>
      <c r="B36" s="13"/>
      <c r="F36" s="18" t="s">
        <v>308</v>
      </c>
      <c r="G36" s="17"/>
      <c r="H36" s="13" t="str">
        <f t="shared" si="1"/>
        <v/>
      </c>
      <c r="I36" s="13" t="str">
        <f t="shared" si="5"/>
        <v>一般会計</v>
      </c>
      <c r="K36" s="13"/>
      <c r="L36" s="13"/>
      <c r="O36" s="13"/>
      <c r="P36" s="13"/>
      <c r="Q36" s="19"/>
      <c r="T36" s="13"/>
      <c r="U36" s="32" t="s">
        <v>688</v>
      </c>
      <c r="Y36" s="32" t="s">
        <v>441</v>
      </c>
      <c r="Z36" s="32" t="s">
        <v>572</v>
      </c>
      <c r="AF36" s="30"/>
      <c r="AK36" s="51" t="str">
        <f t="shared" si="7"/>
        <v>i</v>
      </c>
    </row>
    <row r="37" spans="1:37" ht="13.8" customHeight="1" x14ac:dyDescent="0.2">
      <c r="A37" s="13"/>
      <c r="B37" s="13"/>
      <c r="F37" s="13"/>
      <c r="G37" s="19"/>
      <c r="H37" s="13" t="str">
        <f t="shared" si="1"/>
        <v/>
      </c>
      <c r="I37" s="13" t="str">
        <f t="shared" si="5"/>
        <v>一般会計</v>
      </c>
      <c r="K37" s="13"/>
      <c r="L37" s="13"/>
      <c r="O37" s="13"/>
      <c r="P37" s="13"/>
      <c r="Q37" s="19"/>
      <c r="T37" s="13"/>
      <c r="U37" s="32"/>
      <c r="Y37" s="32" t="s">
        <v>442</v>
      </c>
      <c r="Z37" s="32" t="s">
        <v>573</v>
      </c>
      <c r="AF37" s="30"/>
      <c r="AK37" s="51" t="str">
        <f t="shared" si="7"/>
        <v>j</v>
      </c>
    </row>
    <row r="38" spans="1:37" x14ac:dyDescent="0.2">
      <c r="A38" s="13"/>
      <c r="B38" s="13"/>
      <c r="F38" s="13"/>
      <c r="G38" s="19"/>
      <c r="K38" s="13"/>
      <c r="L38" s="13"/>
      <c r="O38" s="13"/>
      <c r="P38" s="13"/>
      <c r="Q38" s="19"/>
      <c r="T38" s="13"/>
      <c r="U38" s="32" t="s">
        <v>379</v>
      </c>
      <c r="Y38" s="32" t="s">
        <v>443</v>
      </c>
      <c r="Z38" s="32" t="s">
        <v>574</v>
      </c>
      <c r="AF38" s="30"/>
      <c r="AK38" s="51" t="str">
        <f t="shared" si="7"/>
        <v>k</v>
      </c>
    </row>
    <row r="39" spans="1:37" x14ac:dyDescent="0.2">
      <c r="A39" s="13"/>
      <c r="B39" s="13"/>
      <c r="F39" s="13" t="str">
        <f>I37</f>
        <v>一般会計</v>
      </c>
      <c r="G39" s="19"/>
      <c r="K39" s="13"/>
      <c r="L39" s="13"/>
      <c r="O39" s="13"/>
      <c r="P39" s="13"/>
      <c r="Q39" s="19"/>
      <c r="T39" s="13"/>
      <c r="U39" s="32" t="s">
        <v>389</v>
      </c>
      <c r="Y39" s="32" t="s">
        <v>444</v>
      </c>
      <c r="Z39" s="32" t="s">
        <v>575</v>
      </c>
      <c r="AF39" s="30"/>
      <c r="AK39" s="51" t="str">
        <f t="shared" si="7"/>
        <v>l</v>
      </c>
    </row>
    <row r="40" spans="1:37" x14ac:dyDescent="0.2">
      <c r="A40" s="13"/>
      <c r="B40" s="13"/>
      <c r="F40" s="13"/>
      <c r="G40" s="19"/>
      <c r="K40" s="13"/>
      <c r="L40" s="13"/>
      <c r="O40" s="13"/>
      <c r="P40" s="13"/>
      <c r="Q40" s="19"/>
      <c r="T40" s="13"/>
      <c r="Y40" s="32" t="s">
        <v>445</v>
      </c>
      <c r="Z40" s="32" t="s">
        <v>576</v>
      </c>
      <c r="AF40" s="30"/>
      <c r="AK40" s="51" t="str">
        <f t="shared" si="7"/>
        <v>m</v>
      </c>
    </row>
    <row r="41" spans="1:37" x14ac:dyDescent="0.2">
      <c r="A41" s="13"/>
      <c r="B41" s="13"/>
      <c r="F41" s="13"/>
      <c r="G41" s="19"/>
      <c r="K41" s="13"/>
      <c r="L41" s="13"/>
      <c r="O41" s="13"/>
      <c r="P41" s="13"/>
      <c r="Q41" s="19"/>
      <c r="T41" s="13"/>
      <c r="Y41" s="32" t="s">
        <v>446</v>
      </c>
      <c r="Z41" s="32" t="s">
        <v>577</v>
      </c>
      <c r="AF41" s="30"/>
      <c r="AK41" s="51" t="str">
        <f t="shared" si="7"/>
        <v>n</v>
      </c>
    </row>
    <row r="42" spans="1:37" x14ac:dyDescent="0.2">
      <c r="A42" s="13"/>
      <c r="B42" s="13"/>
      <c r="F42" s="13"/>
      <c r="G42" s="19"/>
      <c r="K42" s="13"/>
      <c r="L42" s="13"/>
      <c r="O42" s="13"/>
      <c r="P42" s="13"/>
      <c r="Q42" s="19"/>
      <c r="T42" s="13"/>
      <c r="Y42" s="32" t="s">
        <v>447</v>
      </c>
      <c r="Z42" s="32" t="s">
        <v>578</v>
      </c>
      <c r="AF42" s="30"/>
      <c r="AK42" s="51" t="str">
        <f t="shared" si="7"/>
        <v>o</v>
      </c>
    </row>
    <row r="43" spans="1:37" x14ac:dyDescent="0.2">
      <c r="A43" s="13"/>
      <c r="B43" s="13"/>
      <c r="F43" s="13"/>
      <c r="G43" s="19"/>
      <c r="K43" s="13"/>
      <c r="L43" s="13"/>
      <c r="O43" s="13"/>
      <c r="P43" s="13"/>
      <c r="Q43" s="19"/>
      <c r="T43" s="13"/>
      <c r="Y43" s="32" t="s">
        <v>448</v>
      </c>
      <c r="Z43" s="32" t="s">
        <v>579</v>
      </c>
      <c r="AF43" s="30"/>
      <c r="AK43" s="51" t="str">
        <f t="shared" si="7"/>
        <v>p</v>
      </c>
    </row>
    <row r="44" spans="1:37" x14ac:dyDescent="0.2">
      <c r="A44" s="13"/>
      <c r="B44" s="13"/>
      <c r="F44" s="13"/>
      <c r="G44" s="19"/>
      <c r="K44" s="13"/>
      <c r="L44" s="13"/>
      <c r="O44" s="13"/>
      <c r="P44" s="13"/>
      <c r="Q44" s="19"/>
      <c r="T44" s="13"/>
      <c r="Y44" s="32" t="s">
        <v>449</v>
      </c>
      <c r="Z44" s="32" t="s">
        <v>580</v>
      </c>
      <c r="AF44" s="30"/>
      <c r="AK44" s="51" t="str">
        <f t="shared" si="7"/>
        <v>q</v>
      </c>
    </row>
    <row r="45" spans="1:37" x14ac:dyDescent="0.2">
      <c r="A45" s="13"/>
      <c r="B45" s="13"/>
      <c r="F45" s="13"/>
      <c r="G45" s="19"/>
      <c r="K45" s="13"/>
      <c r="L45" s="13"/>
      <c r="O45" s="13"/>
      <c r="P45" s="13"/>
      <c r="Q45" s="19"/>
      <c r="T45" s="13"/>
      <c r="Y45" s="32" t="s">
        <v>450</v>
      </c>
      <c r="Z45" s="32" t="s">
        <v>581</v>
      </c>
      <c r="AF45" s="30"/>
      <c r="AK45" s="51" t="str">
        <f t="shared" si="7"/>
        <v>r</v>
      </c>
    </row>
    <row r="46" spans="1:37" x14ac:dyDescent="0.2">
      <c r="A46" s="13"/>
      <c r="B46" s="13"/>
      <c r="F46" s="13"/>
      <c r="G46" s="19"/>
      <c r="K46" s="13"/>
      <c r="L46" s="13"/>
      <c r="O46" s="13"/>
      <c r="P46" s="13"/>
      <c r="Q46" s="19"/>
      <c r="T46" s="13"/>
      <c r="Y46" s="32" t="s">
        <v>451</v>
      </c>
      <c r="Z46" s="32" t="s">
        <v>582</v>
      </c>
      <c r="AF46" s="30"/>
      <c r="AK46" s="51" t="str">
        <f t="shared" si="7"/>
        <v>s</v>
      </c>
    </row>
    <row r="47" spans="1:37" x14ac:dyDescent="0.2">
      <c r="A47" s="13"/>
      <c r="B47" s="13"/>
      <c r="F47" s="13"/>
      <c r="G47" s="19"/>
      <c r="K47" s="13"/>
      <c r="L47" s="13"/>
      <c r="O47" s="13"/>
      <c r="P47" s="13"/>
      <c r="Q47" s="19"/>
      <c r="T47" s="13"/>
      <c r="Y47" s="32" t="s">
        <v>452</v>
      </c>
      <c r="Z47" s="32" t="s">
        <v>583</v>
      </c>
      <c r="AF47" s="30"/>
      <c r="AK47" s="51" t="str">
        <f t="shared" si="7"/>
        <v>t</v>
      </c>
    </row>
    <row r="48" spans="1:37" x14ac:dyDescent="0.2">
      <c r="A48" s="13"/>
      <c r="B48" s="13"/>
      <c r="F48" s="13"/>
      <c r="G48" s="19"/>
      <c r="K48" s="13"/>
      <c r="L48" s="13"/>
      <c r="O48" s="13"/>
      <c r="P48" s="13"/>
      <c r="Q48" s="19"/>
      <c r="T48" s="13"/>
      <c r="Y48" s="32" t="s">
        <v>453</v>
      </c>
      <c r="Z48" s="32" t="s">
        <v>584</v>
      </c>
      <c r="AF48" s="30"/>
      <c r="AK48" s="51" t="str">
        <f t="shared" si="7"/>
        <v>u</v>
      </c>
    </row>
    <row r="49" spans="1:37" x14ac:dyDescent="0.2">
      <c r="A49" s="13"/>
      <c r="B49" s="13"/>
      <c r="F49" s="13"/>
      <c r="G49" s="19"/>
      <c r="K49" s="13"/>
      <c r="L49" s="13"/>
      <c r="O49" s="13"/>
      <c r="P49" s="13"/>
      <c r="Q49" s="19"/>
      <c r="T49" s="13"/>
      <c r="Y49" s="32" t="s">
        <v>454</v>
      </c>
      <c r="Z49" s="32" t="s">
        <v>585</v>
      </c>
      <c r="AF49" s="30"/>
      <c r="AK49" s="51" t="str">
        <f t="shared" si="7"/>
        <v>v</v>
      </c>
    </row>
    <row r="50" spans="1:37" x14ac:dyDescent="0.2">
      <c r="A50" s="13"/>
      <c r="B50" s="13"/>
      <c r="F50" s="13"/>
      <c r="G50" s="19"/>
      <c r="K50" s="13"/>
      <c r="L50" s="13"/>
      <c r="O50" s="13"/>
      <c r="P50" s="13"/>
      <c r="Q50" s="19"/>
      <c r="T50" s="13"/>
      <c r="Y50" s="32" t="s">
        <v>455</v>
      </c>
      <c r="Z50" s="32" t="s">
        <v>586</v>
      </c>
      <c r="AF50" s="30"/>
    </row>
    <row r="51" spans="1:37" x14ac:dyDescent="0.2">
      <c r="A51" s="13"/>
      <c r="B51" s="13"/>
      <c r="F51" s="13"/>
      <c r="G51" s="19"/>
      <c r="K51" s="13"/>
      <c r="L51" s="13"/>
      <c r="O51" s="13"/>
      <c r="P51" s="13"/>
      <c r="Q51" s="19"/>
      <c r="T51" s="13"/>
      <c r="Y51" s="32" t="s">
        <v>456</v>
      </c>
      <c r="Z51" s="32" t="s">
        <v>587</v>
      </c>
      <c r="AF51" s="30"/>
    </row>
    <row r="52" spans="1:37" x14ac:dyDescent="0.2">
      <c r="A52" s="13"/>
      <c r="B52" s="13"/>
      <c r="F52" s="13"/>
      <c r="G52" s="19"/>
      <c r="K52" s="13"/>
      <c r="L52" s="13"/>
      <c r="O52" s="13"/>
      <c r="P52" s="13"/>
      <c r="Q52" s="19"/>
      <c r="T52" s="13"/>
      <c r="Y52" s="32" t="s">
        <v>457</v>
      </c>
      <c r="Z52" s="32" t="s">
        <v>588</v>
      </c>
      <c r="AF52" s="30"/>
    </row>
    <row r="53" spans="1:37" x14ac:dyDescent="0.2">
      <c r="A53" s="13"/>
      <c r="B53" s="13"/>
      <c r="F53" s="13"/>
      <c r="G53" s="19"/>
      <c r="K53" s="13"/>
      <c r="L53" s="13"/>
      <c r="O53" s="13"/>
      <c r="P53" s="13"/>
      <c r="Q53" s="19"/>
      <c r="T53" s="13"/>
      <c r="Y53" s="32" t="s">
        <v>458</v>
      </c>
      <c r="Z53" s="32" t="s">
        <v>589</v>
      </c>
      <c r="AF53" s="30"/>
    </row>
    <row r="54" spans="1:37" x14ac:dyDescent="0.2">
      <c r="A54" s="13"/>
      <c r="B54" s="13"/>
      <c r="F54" s="13"/>
      <c r="G54" s="19"/>
      <c r="K54" s="13"/>
      <c r="L54" s="13"/>
      <c r="O54" s="13"/>
      <c r="P54" s="20"/>
      <c r="Q54" s="19"/>
      <c r="T54" s="13"/>
      <c r="Y54" s="32" t="s">
        <v>459</v>
      </c>
      <c r="Z54" s="32" t="s">
        <v>590</v>
      </c>
      <c r="AF54" s="30"/>
    </row>
    <row r="55" spans="1:37" x14ac:dyDescent="0.2">
      <c r="A55" s="13"/>
      <c r="B55" s="13"/>
      <c r="F55" s="13"/>
      <c r="G55" s="19"/>
      <c r="K55" s="13"/>
      <c r="L55" s="13"/>
      <c r="O55" s="13"/>
      <c r="P55" s="13"/>
      <c r="Q55" s="19"/>
      <c r="T55" s="13"/>
      <c r="Y55" s="32" t="s">
        <v>460</v>
      </c>
      <c r="Z55" s="32" t="s">
        <v>591</v>
      </c>
      <c r="AF55" s="30"/>
    </row>
    <row r="56" spans="1:37" x14ac:dyDescent="0.2">
      <c r="A56" s="13"/>
      <c r="B56" s="13"/>
      <c r="F56" s="13"/>
      <c r="G56" s="19"/>
      <c r="K56" s="13"/>
      <c r="L56" s="13"/>
      <c r="O56" s="13"/>
      <c r="P56" s="13"/>
      <c r="Q56" s="19"/>
      <c r="T56" s="13"/>
      <c r="Y56" s="32" t="s">
        <v>461</v>
      </c>
      <c r="Z56" s="32" t="s">
        <v>592</v>
      </c>
      <c r="AF56" s="30"/>
    </row>
    <row r="57" spans="1:37" x14ac:dyDescent="0.2">
      <c r="A57" s="13"/>
      <c r="B57" s="13"/>
      <c r="F57" s="13"/>
      <c r="G57" s="19"/>
      <c r="K57" s="13"/>
      <c r="L57" s="13"/>
      <c r="O57" s="13"/>
      <c r="P57" s="13"/>
      <c r="Q57" s="19"/>
      <c r="T57" s="13"/>
      <c r="Y57" s="32" t="s">
        <v>462</v>
      </c>
      <c r="Z57" s="32" t="s">
        <v>593</v>
      </c>
      <c r="AF57" s="30"/>
    </row>
    <row r="58" spans="1:37" x14ac:dyDescent="0.2">
      <c r="A58" s="13"/>
      <c r="B58" s="13"/>
      <c r="F58" s="13"/>
      <c r="G58" s="19"/>
      <c r="K58" s="13"/>
      <c r="L58" s="13"/>
      <c r="O58" s="13"/>
      <c r="P58" s="13"/>
      <c r="Q58" s="19"/>
      <c r="T58" s="13"/>
      <c r="Y58" s="32" t="s">
        <v>463</v>
      </c>
      <c r="Z58" s="32" t="s">
        <v>594</v>
      </c>
      <c r="AF58" s="30"/>
    </row>
    <row r="59" spans="1:37" x14ac:dyDescent="0.2">
      <c r="A59" s="13"/>
      <c r="B59" s="13"/>
      <c r="F59" s="13"/>
      <c r="G59" s="19"/>
      <c r="K59" s="13"/>
      <c r="L59" s="13"/>
      <c r="O59" s="13"/>
      <c r="P59" s="13"/>
      <c r="Q59" s="19"/>
      <c r="T59" s="13"/>
      <c r="Y59" s="32" t="s">
        <v>464</v>
      </c>
      <c r="Z59" s="32" t="s">
        <v>595</v>
      </c>
      <c r="AF59" s="30"/>
    </row>
    <row r="60" spans="1:37" x14ac:dyDescent="0.2">
      <c r="A60" s="13"/>
      <c r="B60" s="13"/>
      <c r="F60" s="13"/>
      <c r="G60" s="19"/>
      <c r="K60" s="13"/>
      <c r="L60" s="13"/>
      <c r="O60" s="13"/>
      <c r="P60" s="13"/>
      <c r="Q60" s="19"/>
      <c r="T60" s="13"/>
      <c r="Y60" s="32" t="s">
        <v>465</v>
      </c>
      <c r="Z60" s="32" t="s">
        <v>596</v>
      </c>
      <c r="AF60" s="30"/>
    </row>
    <row r="61" spans="1:37" x14ac:dyDescent="0.2">
      <c r="A61" s="13"/>
      <c r="B61" s="13"/>
      <c r="F61" s="13"/>
      <c r="G61" s="19"/>
      <c r="K61" s="13"/>
      <c r="L61" s="13"/>
      <c r="O61" s="13"/>
      <c r="P61" s="13"/>
      <c r="Q61" s="19"/>
      <c r="T61" s="13"/>
      <c r="Y61" s="32" t="s">
        <v>466</v>
      </c>
      <c r="Z61" s="32" t="s">
        <v>597</v>
      </c>
      <c r="AF61" s="30"/>
    </row>
    <row r="62" spans="1:37" x14ac:dyDescent="0.2">
      <c r="A62" s="13"/>
      <c r="B62" s="13"/>
      <c r="F62" s="13"/>
      <c r="G62" s="19"/>
      <c r="K62" s="13"/>
      <c r="L62" s="13"/>
      <c r="O62" s="13"/>
      <c r="P62" s="13"/>
      <c r="Q62" s="19"/>
      <c r="T62" s="13"/>
      <c r="Y62" s="32" t="s">
        <v>467</v>
      </c>
      <c r="Z62" s="32" t="s">
        <v>598</v>
      </c>
      <c r="AF62" s="30"/>
    </row>
    <row r="63" spans="1:37" x14ac:dyDescent="0.2">
      <c r="A63" s="13"/>
      <c r="B63" s="13"/>
      <c r="F63" s="13"/>
      <c r="G63" s="19"/>
      <c r="K63" s="13"/>
      <c r="L63" s="13"/>
      <c r="O63" s="13"/>
      <c r="P63" s="13"/>
      <c r="Q63" s="19"/>
      <c r="T63" s="13"/>
      <c r="Y63" s="32" t="s">
        <v>468</v>
      </c>
      <c r="Z63" s="32" t="s">
        <v>599</v>
      </c>
      <c r="AF63" s="30"/>
    </row>
    <row r="64" spans="1:37" x14ac:dyDescent="0.2">
      <c r="A64" s="13"/>
      <c r="B64" s="13"/>
      <c r="F64" s="13"/>
      <c r="G64" s="19"/>
      <c r="K64" s="13"/>
      <c r="L64" s="13"/>
      <c r="O64" s="13"/>
      <c r="P64" s="13"/>
      <c r="Q64" s="19"/>
      <c r="T64" s="13"/>
      <c r="Y64" s="32" t="s">
        <v>469</v>
      </c>
      <c r="Z64" s="32" t="s">
        <v>600</v>
      </c>
      <c r="AF64" s="30"/>
    </row>
    <row r="65" spans="1:32" x14ac:dyDescent="0.2">
      <c r="A65" s="13"/>
      <c r="B65" s="13"/>
      <c r="F65" s="13"/>
      <c r="G65" s="19"/>
      <c r="K65" s="13"/>
      <c r="L65" s="13"/>
      <c r="O65" s="13"/>
      <c r="P65" s="13"/>
      <c r="Q65" s="19"/>
      <c r="T65" s="13"/>
      <c r="Y65" s="32" t="s">
        <v>470</v>
      </c>
      <c r="Z65" s="32" t="s">
        <v>601</v>
      </c>
      <c r="AF65" s="30"/>
    </row>
    <row r="66" spans="1:32" x14ac:dyDescent="0.2">
      <c r="A66" s="13"/>
      <c r="B66" s="13"/>
      <c r="F66" s="13"/>
      <c r="G66" s="19"/>
      <c r="K66" s="13"/>
      <c r="L66" s="13"/>
      <c r="O66" s="13"/>
      <c r="P66" s="13"/>
      <c r="Q66" s="19"/>
      <c r="T66" s="13"/>
      <c r="Y66" s="32" t="s">
        <v>71</v>
      </c>
      <c r="Z66" s="32" t="s">
        <v>602</v>
      </c>
      <c r="AF66" s="30"/>
    </row>
    <row r="67" spans="1:32" x14ac:dyDescent="0.2">
      <c r="A67" s="13"/>
      <c r="B67" s="13"/>
      <c r="F67" s="13"/>
      <c r="G67" s="19"/>
      <c r="K67" s="13"/>
      <c r="L67" s="13"/>
      <c r="O67" s="13"/>
      <c r="P67" s="13"/>
      <c r="Q67" s="19"/>
      <c r="T67" s="13"/>
      <c r="Y67" s="32" t="s">
        <v>471</v>
      </c>
      <c r="Z67" s="32" t="s">
        <v>603</v>
      </c>
      <c r="AF67" s="30"/>
    </row>
    <row r="68" spans="1:32" x14ac:dyDescent="0.2">
      <c r="A68" s="13"/>
      <c r="B68" s="13"/>
      <c r="F68" s="13"/>
      <c r="G68" s="19"/>
      <c r="K68" s="13"/>
      <c r="L68" s="13"/>
      <c r="O68" s="13"/>
      <c r="P68" s="13"/>
      <c r="Q68" s="19"/>
      <c r="T68" s="13"/>
      <c r="Y68" s="32" t="s">
        <v>472</v>
      </c>
      <c r="Z68" s="32" t="s">
        <v>604</v>
      </c>
      <c r="AF68" s="30"/>
    </row>
    <row r="69" spans="1:32" x14ac:dyDescent="0.2">
      <c r="A69" s="13"/>
      <c r="B69" s="13"/>
      <c r="F69" s="13"/>
      <c r="G69" s="19"/>
      <c r="K69" s="13"/>
      <c r="L69" s="13"/>
      <c r="O69" s="13"/>
      <c r="P69" s="13"/>
      <c r="Q69" s="19"/>
      <c r="T69" s="13"/>
      <c r="Y69" s="32" t="s">
        <v>473</v>
      </c>
      <c r="Z69" s="32" t="s">
        <v>605</v>
      </c>
      <c r="AF69" s="30"/>
    </row>
    <row r="70" spans="1:32" x14ac:dyDescent="0.2">
      <c r="A70" s="13"/>
      <c r="B70" s="13"/>
      <c r="Y70" s="32" t="s">
        <v>474</v>
      </c>
      <c r="Z70" s="32" t="s">
        <v>606</v>
      </c>
    </row>
    <row r="71" spans="1:32" x14ac:dyDescent="0.2">
      <c r="Y71" s="32" t="s">
        <v>475</v>
      </c>
      <c r="Z71" s="32" t="s">
        <v>607</v>
      </c>
    </row>
    <row r="72" spans="1:32" x14ac:dyDescent="0.2">
      <c r="Y72" s="32" t="s">
        <v>476</v>
      </c>
      <c r="Z72" s="32" t="s">
        <v>608</v>
      </c>
    </row>
    <row r="73" spans="1:32" x14ac:dyDescent="0.2">
      <c r="Y73" s="32" t="s">
        <v>477</v>
      </c>
      <c r="Z73" s="32" t="s">
        <v>609</v>
      </c>
    </row>
    <row r="74" spans="1:32" x14ac:dyDescent="0.2">
      <c r="Y74" s="32" t="s">
        <v>478</v>
      </c>
      <c r="Z74" s="32" t="s">
        <v>610</v>
      </c>
    </row>
    <row r="75" spans="1:32" x14ac:dyDescent="0.2">
      <c r="Y75" s="32" t="s">
        <v>479</v>
      </c>
      <c r="Z75" s="32" t="s">
        <v>611</v>
      </c>
    </row>
    <row r="76" spans="1:32" x14ac:dyDescent="0.2">
      <c r="Y76" s="32" t="s">
        <v>480</v>
      </c>
      <c r="Z76" s="32" t="s">
        <v>612</v>
      </c>
    </row>
    <row r="77" spans="1:32" x14ac:dyDescent="0.2">
      <c r="Y77" s="32" t="s">
        <v>481</v>
      </c>
      <c r="Z77" s="32" t="s">
        <v>613</v>
      </c>
    </row>
    <row r="78" spans="1:32" x14ac:dyDescent="0.2">
      <c r="Y78" s="32" t="s">
        <v>482</v>
      </c>
      <c r="Z78" s="32" t="s">
        <v>614</v>
      </c>
    </row>
    <row r="79" spans="1:32" x14ac:dyDescent="0.2">
      <c r="Y79" s="32" t="s">
        <v>483</v>
      </c>
      <c r="Z79" s="32" t="s">
        <v>615</v>
      </c>
    </row>
    <row r="80" spans="1:32" x14ac:dyDescent="0.2">
      <c r="Y80" s="32" t="s">
        <v>484</v>
      </c>
      <c r="Z80" s="32" t="s">
        <v>616</v>
      </c>
    </row>
    <row r="81" spans="25:26" x14ac:dyDescent="0.2">
      <c r="Y81" s="32" t="s">
        <v>485</v>
      </c>
      <c r="Z81" s="32" t="s">
        <v>617</v>
      </c>
    </row>
    <row r="82" spans="25:26" x14ac:dyDescent="0.2">
      <c r="Y82" s="32" t="s">
        <v>486</v>
      </c>
      <c r="Z82" s="32" t="s">
        <v>618</v>
      </c>
    </row>
    <row r="83" spans="25:26" x14ac:dyDescent="0.2">
      <c r="Y83" s="32" t="s">
        <v>487</v>
      </c>
      <c r="Z83" s="32" t="s">
        <v>619</v>
      </c>
    </row>
    <row r="84" spans="25:26" x14ac:dyDescent="0.2">
      <c r="Y84" s="32" t="s">
        <v>488</v>
      </c>
      <c r="Z84" s="32" t="s">
        <v>620</v>
      </c>
    </row>
    <row r="85" spans="25:26" x14ac:dyDescent="0.2">
      <c r="Y85" s="32" t="s">
        <v>489</v>
      </c>
      <c r="Z85" s="32" t="s">
        <v>621</v>
      </c>
    </row>
    <row r="86" spans="25:26" x14ac:dyDescent="0.2">
      <c r="Y86" s="32" t="s">
        <v>490</v>
      </c>
      <c r="Z86" s="32" t="s">
        <v>622</v>
      </c>
    </row>
    <row r="87" spans="25:26" x14ac:dyDescent="0.2">
      <c r="Y87" s="32" t="s">
        <v>491</v>
      </c>
      <c r="Z87" s="32" t="s">
        <v>623</v>
      </c>
    </row>
    <row r="88" spans="25:26" x14ac:dyDescent="0.2">
      <c r="Y88" s="32" t="s">
        <v>492</v>
      </c>
      <c r="Z88" s="32" t="s">
        <v>624</v>
      </c>
    </row>
    <row r="89" spans="25:26" x14ac:dyDescent="0.2">
      <c r="Y89" s="32" t="s">
        <v>493</v>
      </c>
      <c r="Z89" s="32" t="s">
        <v>625</v>
      </c>
    </row>
    <row r="90" spans="25:26" x14ac:dyDescent="0.2">
      <c r="Y90" s="32" t="s">
        <v>494</v>
      </c>
      <c r="Z90" s="32" t="s">
        <v>626</v>
      </c>
    </row>
    <row r="91" spans="25:26" x14ac:dyDescent="0.2">
      <c r="Y91" s="32" t="s">
        <v>495</v>
      </c>
      <c r="Z91" s="32" t="s">
        <v>627</v>
      </c>
    </row>
    <row r="92" spans="25:26" x14ac:dyDescent="0.2">
      <c r="Y92" s="32" t="s">
        <v>496</v>
      </c>
      <c r="Z92" s="32" t="s">
        <v>628</v>
      </c>
    </row>
    <row r="93" spans="25:26" x14ac:dyDescent="0.2">
      <c r="Y93" s="32" t="s">
        <v>497</v>
      </c>
      <c r="Z93" s="32" t="s">
        <v>629</v>
      </c>
    </row>
    <row r="94" spans="25:26" x14ac:dyDescent="0.2">
      <c r="Y94" s="32" t="s">
        <v>498</v>
      </c>
      <c r="Z94" s="32" t="s">
        <v>630</v>
      </c>
    </row>
    <row r="95" spans="25:26" x14ac:dyDescent="0.2">
      <c r="Y95" s="32" t="s">
        <v>499</v>
      </c>
      <c r="Z95" s="32" t="s">
        <v>631</v>
      </c>
    </row>
    <row r="96" spans="25:26" x14ac:dyDescent="0.2">
      <c r="Y96" s="32" t="s">
        <v>401</v>
      </c>
      <c r="Z96" s="32" t="s">
        <v>632</v>
      </c>
    </row>
    <row r="97" spans="25:26" x14ac:dyDescent="0.2">
      <c r="Y97" s="32" t="s">
        <v>500</v>
      </c>
      <c r="Z97" s="32" t="s">
        <v>633</v>
      </c>
    </row>
    <row r="98" spans="25:26" x14ac:dyDescent="0.2">
      <c r="Y98" s="32" t="s">
        <v>501</v>
      </c>
      <c r="Z98" s="32" t="s">
        <v>634</v>
      </c>
    </row>
    <row r="99" spans="25:26" x14ac:dyDescent="0.2">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9" t="s">
        <v>344</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381</v>
      </c>
      <c r="AF2" s="991"/>
      <c r="AG2" s="991"/>
      <c r="AH2" s="991"/>
      <c r="AI2" s="991" t="s">
        <v>403</v>
      </c>
      <c r="AJ2" s="991"/>
      <c r="AK2" s="991"/>
      <c r="AL2" s="455"/>
      <c r="AM2" s="991" t="s">
        <v>500</v>
      </c>
      <c r="AN2" s="991"/>
      <c r="AO2" s="991"/>
      <c r="AP2" s="455"/>
      <c r="AQ2" s="215" t="s">
        <v>231</v>
      </c>
      <c r="AR2" s="199"/>
      <c r="AS2" s="199"/>
      <c r="AT2" s="200"/>
      <c r="AU2" s="369" t="s">
        <v>134</v>
      </c>
      <c r="AV2" s="369"/>
      <c r="AW2" s="369"/>
      <c r="AX2" s="370"/>
      <c r="AY2" s="34">
        <f>COUNTA($G$4)</f>
        <v>0</v>
      </c>
    </row>
    <row r="3" spans="1:51" ht="18.75" customHeight="1" x14ac:dyDescent="0.2">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8" customHeight="1" x14ac:dyDescent="0.2">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8" customHeight="1" x14ac:dyDescent="0.2">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8" customHeight="1" x14ac:dyDescent="0.2">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92" t="s">
        <v>372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2">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2">
      <c r="A9" s="509" t="s">
        <v>344</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381</v>
      </c>
      <c r="AF9" s="991"/>
      <c r="AG9" s="991"/>
      <c r="AH9" s="991"/>
      <c r="AI9" s="991" t="s">
        <v>403</v>
      </c>
      <c r="AJ9" s="991"/>
      <c r="AK9" s="991"/>
      <c r="AL9" s="455"/>
      <c r="AM9" s="991" t="s">
        <v>500</v>
      </c>
      <c r="AN9" s="991"/>
      <c r="AO9" s="991"/>
      <c r="AP9" s="455"/>
      <c r="AQ9" s="215" t="s">
        <v>231</v>
      </c>
      <c r="AR9" s="199"/>
      <c r="AS9" s="199"/>
      <c r="AT9" s="200"/>
      <c r="AU9" s="369" t="s">
        <v>134</v>
      </c>
      <c r="AV9" s="369"/>
      <c r="AW9" s="369"/>
      <c r="AX9" s="370"/>
      <c r="AY9" s="34">
        <f>COUNTA($G$11)</f>
        <v>0</v>
      </c>
    </row>
    <row r="10" spans="1:51" ht="18.75" customHeight="1" x14ac:dyDescent="0.2">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8" customHeight="1" x14ac:dyDescent="0.2">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8" customHeight="1" x14ac:dyDescent="0.2">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8" customHeight="1" x14ac:dyDescent="0.2">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92" t="s">
        <v>372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2">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2">
      <c r="A16" s="509" t="s">
        <v>344</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381</v>
      </c>
      <c r="AF16" s="991"/>
      <c r="AG16" s="991"/>
      <c r="AH16" s="991"/>
      <c r="AI16" s="991" t="s">
        <v>403</v>
      </c>
      <c r="AJ16" s="991"/>
      <c r="AK16" s="991"/>
      <c r="AL16" s="455"/>
      <c r="AM16" s="991" t="s">
        <v>500</v>
      </c>
      <c r="AN16" s="991"/>
      <c r="AO16" s="991"/>
      <c r="AP16" s="455"/>
      <c r="AQ16" s="215" t="s">
        <v>231</v>
      </c>
      <c r="AR16" s="199"/>
      <c r="AS16" s="199"/>
      <c r="AT16" s="200"/>
      <c r="AU16" s="369" t="s">
        <v>134</v>
      </c>
      <c r="AV16" s="369"/>
      <c r="AW16" s="369"/>
      <c r="AX16" s="370"/>
      <c r="AY16" s="34">
        <f>COUNTA($G$18)</f>
        <v>0</v>
      </c>
    </row>
    <row r="17" spans="1:51" ht="18.75" customHeight="1" x14ac:dyDescent="0.2">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8" customHeight="1" x14ac:dyDescent="0.2">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8" customHeight="1" x14ac:dyDescent="0.2">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8" customHeight="1" x14ac:dyDescent="0.2">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92" t="s">
        <v>372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2">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2">
      <c r="A23" s="509" t="s">
        <v>344</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381</v>
      </c>
      <c r="AF23" s="991"/>
      <c r="AG23" s="991"/>
      <c r="AH23" s="991"/>
      <c r="AI23" s="991" t="s">
        <v>403</v>
      </c>
      <c r="AJ23" s="991"/>
      <c r="AK23" s="991"/>
      <c r="AL23" s="455"/>
      <c r="AM23" s="991" t="s">
        <v>500</v>
      </c>
      <c r="AN23" s="991"/>
      <c r="AO23" s="991"/>
      <c r="AP23" s="455"/>
      <c r="AQ23" s="215" t="s">
        <v>231</v>
      </c>
      <c r="AR23" s="199"/>
      <c r="AS23" s="199"/>
      <c r="AT23" s="200"/>
      <c r="AU23" s="369" t="s">
        <v>134</v>
      </c>
      <c r="AV23" s="369"/>
      <c r="AW23" s="369"/>
      <c r="AX23" s="370"/>
      <c r="AY23" s="34">
        <f>COUNTA($G$25)</f>
        <v>0</v>
      </c>
    </row>
    <row r="24" spans="1:51" ht="18.75" customHeight="1" x14ac:dyDescent="0.2">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8" customHeight="1" x14ac:dyDescent="0.2">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8" customHeight="1" x14ac:dyDescent="0.2">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8" customHeight="1" x14ac:dyDescent="0.2">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92" t="s">
        <v>372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2">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2">
      <c r="A30" s="509" t="s">
        <v>344</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381</v>
      </c>
      <c r="AF30" s="991"/>
      <c r="AG30" s="991"/>
      <c r="AH30" s="991"/>
      <c r="AI30" s="991" t="s">
        <v>403</v>
      </c>
      <c r="AJ30" s="991"/>
      <c r="AK30" s="991"/>
      <c r="AL30" s="455"/>
      <c r="AM30" s="991" t="s">
        <v>500</v>
      </c>
      <c r="AN30" s="991"/>
      <c r="AO30" s="991"/>
      <c r="AP30" s="455"/>
      <c r="AQ30" s="215" t="s">
        <v>231</v>
      </c>
      <c r="AR30" s="199"/>
      <c r="AS30" s="199"/>
      <c r="AT30" s="200"/>
      <c r="AU30" s="369" t="s">
        <v>134</v>
      </c>
      <c r="AV30" s="369"/>
      <c r="AW30" s="369"/>
      <c r="AX30" s="370"/>
      <c r="AY30" s="34">
        <f>COUNTA($G$32)</f>
        <v>0</v>
      </c>
    </row>
    <row r="31" spans="1:51" ht="18.75" customHeight="1" x14ac:dyDescent="0.2">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8" customHeight="1" x14ac:dyDescent="0.2">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8" customHeight="1" x14ac:dyDescent="0.2">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8" customHeight="1" x14ac:dyDescent="0.2">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92" t="s">
        <v>372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2">
      <c r="A37" s="509" t="s">
        <v>344</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381</v>
      </c>
      <c r="AF37" s="991"/>
      <c r="AG37" s="991"/>
      <c r="AH37" s="991"/>
      <c r="AI37" s="991" t="s">
        <v>403</v>
      </c>
      <c r="AJ37" s="991"/>
      <c r="AK37" s="991"/>
      <c r="AL37" s="455"/>
      <c r="AM37" s="991" t="s">
        <v>500</v>
      </c>
      <c r="AN37" s="991"/>
      <c r="AO37" s="991"/>
      <c r="AP37" s="455"/>
      <c r="AQ37" s="215" t="s">
        <v>231</v>
      </c>
      <c r="AR37" s="199"/>
      <c r="AS37" s="199"/>
      <c r="AT37" s="200"/>
      <c r="AU37" s="369" t="s">
        <v>134</v>
      </c>
      <c r="AV37" s="369"/>
      <c r="AW37" s="369"/>
      <c r="AX37" s="370"/>
      <c r="AY37" s="34">
        <f>COUNTA($G$39)</f>
        <v>0</v>
      </c>
    </row>
    <row r="38" spans="1:51" ht="18.75" customHeight="1" x14ac:dyDescent="0.2">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8" customHeight="1" x14ac:dyDescent="0.2">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8" customHeight="1" x14ac:dyDescent="0.2">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8" customHeight="1" x14ac:dyDescent="0.2">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92" t="s">
        <v>372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2">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2">
      <c r="A44" s="509" t="s">
        <v>344</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381</v>
      </c>
      <c r="AF44" s="991"/>
      <c r="AG44" s="991"/>
      <c r="AH44" s="991"/>
      <c r="AI44" s="991" t="s">
        <v>403</v>
      </c>
      <c r="AJ44" s="991"/>
      <c r="AK44" s="991"/>
      <c r="AL44" s="455"/>
      <c r="AM44" s="991" t="s">
        <v>500</v>
      </c>
      <c r="AN44" s="991"/>
      <c r="AO44" s="991"/>
      <c r="AP44" s="455"/>
      <c r="AQ44" s="215" t="s">
        <v>231</v>
      </c>
      <c r="AR44" s="199"/>
      <c r="AS44" s="199"/>
      <c r="AT44" s="200"/>
      <c r="AU44" s="369" t="s">
        <v>134</v>
      </c>
      <c r="AV44" s="369"/>
      <c r="AW44" s="369"/>
      <c r="AX44" s="370"/>
      <c r="AY44" s="34">
        <f>COUNTA($G$46)</f>
        <v>0</v>
      </c>
    </row>
    <row r="45" spans="1:51" ht="18.75" customHeight="1" x14ac:dyDescent="0.2">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8" customHeight="1" x14ac:dyDescent="0.2">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8" customHeight="1" x14ac:dyDescent="0.2">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8" customHeight="1" x14ac:dyDescent="0.2">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92" t="s">
        <v>372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2">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2">
      <c r="A51" s="509" t="s">
        <v>344</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381</v>
      </c>
      <c r="AF51" s="991"/>
      <c r="AG51" s="991"/>
      <c r="AH51" s="991"/>
      <c r="AI51" s="991" t="s">
        <v>403</v>
      </c>
      <c r="AJ51" s="991"/>
      <c r="AK51" s="991"/>
      <c r="AL51" s="455"/>
      <c r="AM51" s="991" t="s">
        <v>500</v>
      </c>
      <c r="AN51" s="991"/>
      <c r="AO51" s="991"/>
      <c r="AP51" s="455"/>
      <c r="AQ51" s="215" t="s">
        <v>231</v>
      </c>
      <c r="AR51" s="199"/>
      <c r="AS51" s="199"/>
      <c r="AT51" s="200"/>
      <c r="AU51" s="369" t="s">
        <v>134</v>
      </c>
      <c r="AV51" s="369"/>
      <c r="AW51" s="369"/>
      <c r="AX51" s="370"/>
      <c r="AY51" s="34">
        <f>COUNTA($G$53)</f>
        <v>0</v>
      </c>
    </row>
    <row r="52" spans="1:51" ht="18.75" customHeight="1" x14ac:dyDescent="0.2">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8" customHeight="1" x14ac:dyDescent="0.2">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8" customHeight="1" x14ac:dyDescent="0.2">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8" customHeight="1" x14ac:dyDescent="0.2">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92" t="s">
        <v>372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2">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2">
      <c r="A58" s="509" t="s">
        <v>344</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381</v>
      </c>
      <c r="AF58" s="991"/>
      <c r="AG58" s="991"/>
      <c r="AH58" s="991"/>
      <c r="AI58" s="991" t="s">
        <v>403</v>
      </c>
      <c r="AJ58" s="991"/>
      <c r="AK58" s="991"/>
      <c r="AL58" s="455"/>
      <c r="AM58" s="991" t="s">
        <v>500</v>
      </c>
      <c r="AN58" s="991"/>
      <c r="AO58" s="991"/>
      <c r="AP58" s="455"/>
      <c r="AQ58" s="215" t="s">
        <v>231</v>
      </c>
      <c r="AR58" s="199"/>
      <c r="AS58" s="199"/>
      <c r="AT58" s="200"/>
      <c r="AU58" s="369" t="s">
        <v>134</v>
      </c>
      <c r="AV58" s="369"/>
      <c r="AW58" s="369"/>
      <c r="AX58" s="370"/>
      <c r="AY58" s="34">
        <f>COUNTA($G$60)</f>
        <v>0</v>
      </c>
    </row>
    <row r="59" spans="1:51" ht="18.75" customHeight="1" x14ac:dyDescent="0.2">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8" customHeight="1" x14ac:dyDescent="0.2">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8" customHeight="1" x14ac:dyDescent="0.2">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8" customHeight="1" x14ac:dyDescent="0.2">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92" t="s">
        <v>372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2">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2">
      <c r="A65" s="509" t="s">
        <v>344</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381</v>
      </c>
      <c r="AF65" s="991"/>
      <c r="AG65" s="991"/>
      <c r="AH65" s="991"/>
      <c r="AI65" s="991" t="s">
        <v>403</v>
      </c>
      <c r="AJ65" s="991"/>
      <c r="AK65" s="991"/>
      <c r="AL65" s="455"/>
      <c r="AM65" s="991" t="s">
        <v>500</v>
      </c>
      <c r="AN65" s="991"/>
      <c r="AO65" s="991"/>
      <c r="AP65" s="455"/>
      <c r="AQ65" s="215" t="s">
        <v>231</v>
      </c>
      <c r="AR65" s="199"/>
      <c r="AS65" s="199"/>
      <c r="AT65" s="200"/>
      <c r="AU65" s="369" t="s">
        <v>134</v>
      </c>
      <c r="AV65" s="369"/>
      <c r="AW65" s="369"/>
      <c r="AX65" s="370"/>
      <c r="AY65" s="34">
        <f>COUNTA($G$67)</f>
        <v>0</v>
      </c>
    </row>
    <row r="66" spans="1:51" ht="18.75" customHeight="1" x14ac:dyDescent="0.2">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8" customHeight="1" x14ac:dyDescent="0.2">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8" customHeight="1" x14ac:dyDescent="0.2">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8" customHeight="1" x14ac:dyDescent="0.2">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92" t="s">
        <v>372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5">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2187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8" t="s">
        <v>28</v>
      </c>
      <c r="B2" s="1029"/>
      <c r="C2" s="1029"/>
      <c r="D2" s="1029"/>
      <c r="E2" s="1029"/>
      <c r="F2" s="1030"/>
      <c r="G2" s="436" t="s">
        <v>358</v>
      </c>
      <c r="H2" s="437"/>
      <c r="I2" s="437"/>
      <c r="J2" s="437"/>
      <c r="K2" s="437"/>
      <c r="L2" s="437"/>
      <c r="M2" s="437"/>
      <c r="N2" s="437"/>
      <c r="O2" s="437"/>
      <c r="P2" s="437"/>
      <c r="Q2" s="437"/>
      <c r="R2" s="437"/>
      <c r="S2" s="437"/>
      <c r="T2" s="437"/>
      <c r="U2" s="437"/>
      <c r="V2" s="437"/>
      <c r="W2" s="437"/>
      <c r="X2" s="437"/>
      <c r="Y2" s="437"/>
      <c r="Z2" s="437"/>
      <c r="AA2" s="437"/>
      <c r="AB2" s="438"/>
      <c r="AC2" s="436" t="s">
        <v>360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2">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2">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2">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31"/>
      <c r="B15" s="1032"/>
      <c r="C15" s="1032"/>
      <c r="D15" s="1032"/>
      <c r="E15" s="1032"/>
      <c r="F15" s="1033"/>
      <c r="G15" s="436" t="s">
        <v>267</v>
      </c>
      <c r="H15" s="437"/>
      <c r="I15" s="437"/>
      <c r="J15" s="437"/>
      <c r="K15" s="437"/>
      <c r="L15" s="437"/>
      <c r="M15" s="437"/>
      <c r="N15" s="437"/>
      <c r="O15" s="437"/>
      <c r="P15" s="437"/>
      <c r="Q15" s="437"/>
      <c r="R15" s="437"/>
      <c r="S15" s="437"/>
      <c r="T15" s="437"/>
      <c r="U15" s="437"/>
      <c r="V15" s="437"/>
      <c r="W15" s="437"/>
      <c r="X15" s="437"/>
      <c r="Y15" s="437"/>
      <c r="Z15" s="437"/>
      <c r="AA15" s="437"/>
      <c r="AB15" s="438"/>
      <c r="AC15" s="436" t="s">
        <v>268</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2">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2">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2">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31"/>
      <c r="B28" s="1032"/>
      <c r="C28" s="1032"/>
      <c r="D28" s="1032"/>
      <c r="E28" s="1032"/>
      <c r="F28" s="1033"/>
      <c r="G28" s="436" t="s">
        <v>266</v>
      </c>
      <c r="H28" s="437"/>
      <c r="I28" s="437"/>
      <c r="J28" s="437"/>
      <c r="K28" s="437"/>
      <c r="L28" s="437"/>
      <c r="M28" s="437"/>
      <c r="N28" s="437"/>
      <c r="O28" s="437"/>
      <c r="P28" s="437"/>
      <c r="Q28" s="437"/>
      <c r="R28" s="437"/>
      <c r="S28" s="437"/>
      <c r="T28" s="437"/>
      <c r="U28" s="437"/>
      <c r="V28" s="437"/>
      <c r="W28" s="437"/>
      <c r="X28" s="437"/>
      <c r="Y28" s="437"/>
      <c r="Z28" s="437"/>
      <c r="AA28" s="437"/>
      <c r="AB28" s="438"/>
      <c r="AC28" s="436" t="s">
        <v>269</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2">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2">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2">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31"/>
      <c r="B41" s="1032"/>
      <c r="C41" s="1032"/>
      <c r="D41" s="1032"/>
      <c r="E41" s="1032"/>
      <c r="F41" s="1033"/>
      <c r="G41" s="436" t="s">
        <v>314</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2">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2">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2">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5"/>
    <row r="55" spans="1:51" ht="30" customHeight="1" x14ac:dyDescent="0.2">
      <c r="A55" s="1028" t="s">
        <v>28</v>
      </c>
      <c r="B55" s="1029"/>
      <c r="C55" s="1029"/>
      <c r="D55" s="1029"/>
      <c r="E55" s="1029"/>
      <c r="F55" s="1030"/>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270</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2">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2">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2">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31"/>
      <c r="B68" s="1032"/>
      <c r="C68" s="1032"/>
      <c r="D68" s="1032"/>
      <c r="E68" s="1032"/>
      <c r="F68" s="1033"/>
      <c r="G68" s="436" t="s">
        <v>271</v>
      </c>
      <c r="H68" s="437"/>
      <c r="I68" s="437"/>
      <c r="J68" s="437"/>
      <c r="K68" s="437"/>
      <c r="L68" s="437"/>
      <c r="M68" s="437"/>
      <c r="N68" s="437"/>
      <c r="O68" s="437"/>
      <c r="P68" s="437"/>
      <c r="Q68" s="437"/>
      <c r="R68" s="437"/>
      <c r="S68" s="437"/>
      <c r="T68" s="437"/>
      <c r="U68" s="437"/>
      <c r="V68" s="437"/>
      <c r="W68" s="437"/>
      <c r="X68" s="437"/>
      <c r="Y68" s="437"/>
      <c r="Z68" s="437"/>
      <c r="AA68" s="437"/>
      <c r="AB68" s="438"/>
      <c r="AC68" s="436" t="s">
        <v>272</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2">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2">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2">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31"/>
      <c r="B81" s="1032"/>
      <c r="C81" s="1032"/>
      <c r="D81" s="1032"/>
      <c r="E81" s="1032"/>
      <c r="F81" s="1033"/>
      <c r="G81" s="436" t="s">
        <v>273</v>
      </c>
      <c r="H81" s="437"/>
      <c r="I81" s="437"/>
      <c r="J81" s="437"/>
      <c r="K81" s="437"/>
      <c r="L81" s="437"/>
      <c r="M81" s="437"/>
      <c r="N81" s="437"/>
      <c r="O81" s="437"/>
      <c r="P81" s="437"/>
      <c r="Q81" s="437"/>
      <c r="R81" s="437"/>
      <c r="S81" s="437"/>
      <c r="T81" s="437"/>
      <c r="U81" s="437"/>
      <c r="V81" s="437"/>
      <c r="W81" s="437"/>
      <c r="X81" s="437"/>
      <c r="Y81" s="437"/>
      <c r="Z81" s="437"/>
      <c r="AA81" s="437"/>
      <c r="AB81" s="438"/>
      <c r="AC81" s="436" t="s">
        <v>274</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2">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2">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2">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31"/>
      <c r="B94" s="1032"/>
      <c r="C94" s="1032"/>
      <c r="D94" s="1032"/>
      <c r="E94" s="1032"/>
      <c r="F94" s="1033"/>
      <c r="G94" s="436" t="s">
        <v>275</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2">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2">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2">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5"/>
    <row r="108" spans="1:51" ht="30" customHeight="1" x14ac:dyDescent="0.2">
      <c r="A108" s="1028" t="s">
        <v>28</v>
      </c>
      <c r="B108" s="1029"/>
      <c r="C108" s="1029"/>
      <c r="D108" s="1029"/>
      <c r="E108" s="1029"/>
      <c r="F108" s="1030"/>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276</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2">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2">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2">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31"/>
      <c r="B121" s="1032"/>
      <c r="C121" s="1032"/>
      <c r="D121" s="1032"/>
      <c r="E121" s="1032"/>
      <c r="F121" s="1033"/>
      <c r="G121" s="436" t="s">
        <v>277</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278</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2">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2">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2">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31"/>
      <c r="B134" s="1032"/>
      <c r="C134" s="1032"/>
      <c r="D134" s="1032"/>
      <c r="E134" s="1032"/>
      <c r="F134" s="1033"/>
      <c r="G134" s="436" t="s">
        <v>279</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280</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2">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2">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2">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31"/>
      <c r="B147" s="1032"/>
      <c r="C147" s="1032"/>
      <c r="D147" s="1032"/>
      <c r="E147" s="1032"/>
      <c r="F147" s="1033"/>
      <c r="G147" s="436" t="s">
        <v>281</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2">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2">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2">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5"/>
    <row r="161" spans="1:51" ht="30" customHeight="1" x14ac:dyDescent="0.2">
      <c r="A161" s="1028" t="s">
        <v>28</v>
      </c>
      <c r="B161" s="1029"/>
      <c r="C161" s="1029"/>
      <c r="D161" s="1029"/>
      <c r="E161" s="1029"/>
      <c r="F161" s="1030"/>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282</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2">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2">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2">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31"/>
      <c r="B174" s="1032"/>
      <c r="C174" s="1032"/>
      <c r="D174" s="1032"/>
      <c r="E174" s="1032"/>
      <c r="F174" s="1033"/>
      <c r="G174" s="436" t="s">
        <v>283</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284</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2">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2">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2">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31"/>
      <c r="B187" s="1032"/>
      <c r="C187" s="1032"/>
      <c r="D187" s="1032"/>
      <c r="E187" s="1032"/>
      <c r="F187" s="1033"/>
      <c r="G187" s="436" t="s">
        <v>286</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285</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2">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2">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2">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31"/>
      <c r="B200" s="1032"/>
      <c r="C200" s="1032"/>
      <c r="D200" s="1032"/>
      <c r="E200" s="1032"/>
      <c r="F200" s="1033"/>
      <c r="G200" s="436" t="s">
        <v>287</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2">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2">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2">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5"/>
    <row r="214" spans="1:51" ht="30" customHeight="1" x14ac:dyDescent="0.2">
      <c r="A214" s="1048" t="s">
        <v>28</v>
      </c>
      <c r="B214" s="1049"/>
      <c r="C214" s="1049"/>
      <c r="D214" s="1049"/>
      <c r="E214" s="1049"/>
      <c r="F214" s="1050"/>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288</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2">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2">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2">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31"/>
      <c r="B227" s="1032"/>
      <c r="C227" s="1032"/>
      <c r="D227" s="1032"/>
      <c r="E227" s="1032"/>
      <c r="F227" s="1033"/>
      <c r="G227" s="436" t="s">
        <v>289</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290</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2">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2">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2">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31"/>
      <c r="B240" s="1032"/>
      <c r="C240" s="1032"/>
      <c r="D240" s="1032"/>
      <c r="E240" s="1032"/>
      <c r="F240" s="1033"/>
      <c r="G240" s="436" t="s">
        <v>291</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292</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2">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2">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2">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31"/>
      <c r="B253" s="1032"/>
      <c r="C253" s="1032"/>
      <c r="D253" s="1032"/>
      <c r="E253" s="1032"/>
      <c r="F253" s="1033"/>
      <c r="G253" s="436" t="s">
        <v>293</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2">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2">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2">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296</v>
      </c>
      <c r="K3" s="109"/>
      <c r="L3" s="109"/>
      <c r="M3" s="109"/>
      <c r="N3" s="109"/>
      <c r="O3" s="109"/>
      <c r="P3" s="335" t="s">
        <v>27</v>
      </c>
      <c r="Q3" s="335"/>
      <c r="R3" s="335"/>
      <c r="S3" s="335"/>
      <c r="T3" s="335"/>
      <c r="U3" s="335"/>
      <c r="V3" s="335"/>
      <c r="W3" s="335"/>
      <c r="X3" s="335"/>
      <c r="Y3" s="345" t="s">
        <v>348</v>
      </c>
      <c r="Z3" s="346"/>
      <c r="AA3" s="346"/>
      <c r="AB3" s="346"/>
      <c r="AC3" s="277" t="s">
        <v>333</v>
      </c>
      <c r="AD3" s="277"/>
      <c r="AE3" s="277"/>
      <c r="AF3" s="277"/>
      <c r="AG3" s="277"/>
      <c r="AH3" s="345" t="s">
        <v>257</v>
      </c>
      <c r="AI3" s="347"/>
      <c r="AJ3" s="347"/>
      <c r="AK3" s="347"/>
      <c r="AL3" s="347" t="s">
        <v>21</v>
      </c>
      <c r="AM3" s="347"/>
      <c r="AN3" s="347"/>
      <c r="AO3" s="422"/>
      <c r="AP3" s="423" t="s">
        <v>297</v>
      </c>
      <c r="AQ3" s="423"/>
      <c r="AR3" s="423"/>
      <c r="AS3" s="423"/>
      <c r="AT3" s="423"/>
      <c r="AU3" s="423"/>
      <c r="AV3" s="423"/>
      <c r="AW3" s="423"/>
      <c r="AX3" s="423"/>
      <c r="AY3">
        <f>$AY$2</f>
        <v>0</v>
      </c>
    </row>
    <row r="4" spans="1:51" ht="26.4" customHeight="1" x14ac:dyDescent="0.2">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4" customHeight="1" x14ac:dyDescent="0.2">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4" customHeight="1" x14ac:dyDescent="0.2">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4" customHeight="1" x14ac:dyDescent="0.2">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4" customHeight="1" x14ac:dyDescent="0.2">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4" customHeight="1" x14ac:dyDescent="0.2">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4" customHeight="1" x14ac:dyDescent="0.2">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4" customHeight="1" x14ac:dyDescent="0.2">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4" customHeight="1" x14ac:dyDescent="0.2">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4" customHeight="1" x14ac:dyDescent="0.2">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4" customHeight="1" x14ac:dyDescent="0.2">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4" customHeight="1" x14ac:dyDescent="0.2">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4" customHeight="1" x14ac:dyDescent="0.2">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4" customHeight="1" x14ac:dyDescent="0.2">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4" customHeight="1" x14ac:dyDescent="0.2">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4" customHeight="1" x14ac:dyDescent="0.2">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4" customHeight="1" x14ac:dyDescent="0.2">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4" customHeight="1" x14ac:dyDescent="0.2">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4" customHeight="1" x14ac:dyDescent="0.2">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4" customHeight="1" x14ac:dyDescent="0.2">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4" customHeight="1" x14ac:dyDescent="0.2">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4" customHeight="1" x14ac:dyDescent="0.2">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4" customHeight="1" x14ac:dyDescent="0.2">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4" customHeight="1" x14ac:dyDescent="0.2">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4" customHeight="1" x14ac:dyDescent="0.2">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4" customHeight="1" x14ac:dyDescent="0.2">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4" customHeight="1" x14ac:dyDescent="0.2">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4" customHeight="1" x14ac:dyDescent="0.2">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4" customHeight="1" x14ac:dyDescent="0.2">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4" customHeight="1" x14ac:dyDescent="0.2">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296</v>
      </c>
      <c r="K36" s="109"/>
      <c r="L36" s="109"/>
      <c r="M36" s="109"/>
      <c r="N36" s="109"/>
      <c r="O36" s="109"/>
      <c r="P36" s="335" t="s">
        <v>27</v>
      </c>
      <c r="Q36" s="335"/>
      <c r="R36" s="335"/>
      <c r="S36" s="335"/>
      <c r="T36" s="335"/>
      <c r="U36" s="335"/>
      <c r="V36" s="335"/>
      <c r="W36" s="335"/>
      <c r="X36" s="335"/>
      <c r="Y36" s="345" t="s">
        <v>348</v>
      </c>
      <c r="Z36" s="346"/>
      <c r="AA36" s="346"/>
      <c r="AB36" s="346"/>
      <c r="AC36" s="277" t="s">
        <v>333</v>
      </c>
      <c r="AD36" s="277"/>
      <c r="AE36" s="277"/>
      <c r="AF36" s="277"/>
      <c r="AG36" s="277"/>
      <c r="AH36" s="345" t="s">
        <v>257</v>
      </c>
      <c r="AI36" s="347"/>
      <c r="AJ36" s="347"/>
      <c r="AK36" s="347"/>
      <c r="AL36" s="347" t="s">
        <v>21</v>
      </c>
      <c r="AM36" s="347"/>
      <c r="AN36" s="347"/>
      <c r="AO36" s="422"/>
      <c r="AP36" s="423" t="s">
        <v>297</v>
      </c>
      <c r="AQ36" s="423"/>
      <c r="AR36" s="423"/>
      <c r="AS36" s="423"/>
      <c r="AT36" s="423"/>
      <c r="AU36" s="423"/>
      <c r="AV36" s="423"/>
      <c r="AW36" s="423"/>
      <c r="AX36" s="423"/>
      <c r="AY36">
        <f>$AY$34</f>
        <v>0</v>
      </c>
    </row>
    <row r="37" spans="1:51" ht="26.4" customHeight="1" x14ac:dyDescent="0.2">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4" customHeight="1" x14ac:dyDescent="0.2">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4" customHeight="1" x14ac:dyDescent="0.2">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4" customHeight="1" x14ac:dyDescent="0.2">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4" customHeight="1" x14ac:dyDescent="0.2">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4" customHeight="1" x14ac:dyDescent="0.2">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4" customHeight="1" x14ac:dyDescent="0.2">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4" customHeight="1" x14ac:dyDescent="0.2">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4" customHeight="1" x14ac:dyDescent="0.2">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4" customHeight="1" x14ac:dyDescent="0.2">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4" customHeight="1" x14ac:dyDescent="0.2">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4" customHeight="1" x14ac:dyDescent="0.2">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4" customHeight="1" x14ac:dyDescent="0.2">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4" customHeight="1" x14ac:dyDescent="0.2">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4" customHeight="1" x14ac:dyDescent="0.2">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4" customHeight="1" x14ac:dyDescent="0.2">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4" customHeight="1" x14ac:dyDescent="0.2">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4" customHeight="1" x14ac:dyDescent="0.2">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4" customHeight="1" x14ac:dyDescent="0.2">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4" customHeight="1" x14ac:dyDescent="0.2">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4" customHeight="1" x14ac:dyDescent="0.2">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4" customHeight="1" x14ac:dyDescent="0.2">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4" customHeight="1" x14ac:dyDescent="0.2">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4" customHeight="1" x14ac:dyDescent="0.2">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4" customHeight="1" x14ac:dyDescent="0.2">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4" customHeight="1" x14ac:dyDescent="0.2">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4" customHeight="1" x14ac:dyDescent="0.2">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4" customHeight="1" x14ac:dyDescent="0.2">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4" customHeight="1" x14ac:dyDescent="0.2">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4" customHeight="1" x14ac:dyDescent="0.2">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296</v>
      </c>
      <c r="K69" s="109"/>
      <c r="L69" s="109"/>
      <c r="M69" s="109"/>
      <c r="N69" s="109"/>
      <c r="O69" s="109"/>
      <c r="P69" s="335" t="s">
        <v>27</v>
      </c>
      <c r="Q69" s="335"/>
      <c r="R69" s="335"/>
      <c r="S69" s="335"/>
      <c r="T69" s="335"/>
      <c r="U69" s="335"/>
      <c r="V69" s="335"/>
      <c r="W69" s="335"/>
      <c r="X69" s="335"/>
      <c r="Y69" s="345" t="s">
        <v>348</v>
      </c>
      <c r="Z69" s="346"/>
      <c r="AA69" s="346"/>
      <c r="AB69" s="346"/>
      <c r="AC69" s="277" t="s">
        <v>333</v>
      </c>
      <c r="AD69" s="277"/>
      <c r="AE69" s="277"/>
      <c r="AF69" s="277"/>
      <c r="AG69" s="277"/>
      <c r="AH69" s="345" t="s">
        <v>257</v>
      </c>
      <c r="AI69" s="347"/>
      <c r="AJ69" s="347"/>
      <c r="AK69" s="347"/>
      <c r="AL69" s="347" t="s">
        <v>21</v>
      </c>
      <c r="AM69" s="347"/>
      <c r="AN69" s="347"/>
      <c r="AO69" s="422"/>
      <c r="AP69" s="423" t="s">
        <v>297</v>
      </c>
      <c r="AQ69" s="423"/>
      <c r="AR69" s="423"/>
      <c r="AS69" s="423"/>
      <c r="AT69" s="423"/>
      <c r="AU69" s="423"/>
      <c r="AV69" s="423"/>
      <c r="AW69" s="423"/>
      <c r="AX69" s="423"/>
      <c r="AY69" s="34">
        <f t="shared" ref="AY69:AY70" si="0">$AY$67</f>
        <v>0</v>
      </c>
    </row>
    <row r="70" spans="1:51" ht="26.4" customHeight="1" x14ac:dyDescent="0.2">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4" customHeight="1" x14ac:dyDescent="0.2">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4" customHeight="1" x14ac:dyDescent="0.2">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4" customHeight="1" x14ac:dyDescent="0.2">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4" customHeight="1" x14ac:dyDescent="0.2">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4" customHeight="1" x14ac:dyDescent="0.2">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4" customHeight="1" x14ac:dyDescent="0.2">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4" customHeight="1" x14ac:dyDescent="0.2">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4" customHeight="1" x14ac:dyDescent="0.2">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4" customHeight="1" x14ac:dyDescent="0.2">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4" customHeight="1" x14ac:dyDescent="0.2">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4" customHeight="1" x14ac:dyDescent="0.2">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4" customHeight="1" x14ac:dyDescent="0.2">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4" customHeight="1" x14ac:dyDescent="0.2">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4" customHeight="1" x14ac:dyDescent="0.2">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4" customHeight="1" x14ac:dyDescent="0.2">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4" customHeight="1" x14ac:dyDescent="0.2">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4" customHeight="1" x14ac:dyDescent="0.2">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4" customHeight="1" x14ac:dyDescent="0.2">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4" customHeight="1" x14ac:dyDescent="0.2">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4" customHeight="1" x14ac:dyDescent="0.2">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4" customHeight="1" x14ac:dyDescent="0.2">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4" customHeight="1" x14ac:dyDescent="0.2">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4" customHeight="1" x14ac:dyDescent="0.2">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4" customHeight="1" x14ac:dyDescent="0.2">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4" customHeight="1" x14ac:dyDescent="0.2">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4" customHeight="1" x14ac:dyDescent="0.2">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4" customHeight="1" x14ac:dyDescent="0.2">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4" customHeight="1" x14ac:dyDescent="0.2">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4" customHeight="1" x14ac:dyDescent="0.2">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296</v>
      </c>
      <c r="K102" s="109"/>
      <c r="L102" s="109"/>
      <c r="M102" s="109"/>
      <c r="N102" s="109"/>
      <c r="O102" s="109"/>
      <c r="P102" s="335" t="s">
        <v>27</v>
      </c>
      <c r="Q102" s="335"/>
      <c r="R102" s="335"/>
      <c r="S102" s="335"/>
      <c r="T102" s="335"/>
      <c r="U102" s="335"/>
      <c r="V102" s="335"/>
      <c r="W102" s="335"/>
      <c r="X102" s="335"/>
      <c r="Y102" s="345" t="s">
        <v>348</v>
      </c>
      <c r="Z102" s="346"/>
      <c r="AA102" s="346"/>
      <c r="AB102" s="346"/>
      <c r="AC102" s="277" t="s">
        <v>333</v>
      </c>
      <c r="AD102" s="277"/>
      <c r="AE102" s="277"/>
      <c r="AF102" s="277"/>
      <c r="AG102" s="277"/>
      <c r="AH102" s="345" t="s">
        <v>257</v>
      </c>
      <c r="AI102" s="347"/>
      <c r="AJ102" s="347"/>
      <c r="AK102" s="347"/>
      <c r="AL102" s="347" t="s">
        <v>21</v>
      </c>
      <c r="AM102" s="347"/>
      <c r="AN102" s="347"/>
      <c r="AO102" s="422"/>
      <c r="AP102" s="423" t="s">
        <v>297</v>
      </c>
      <c r="AQ102" s="423"/>
      <c r="AR102" s="423"/>
      <c r="AS102" s="423"/>
      <c r="AT102" s="423"/>
      <c r="AU102" s="423"/>
      <c r="AV102" s="423"/>
      <c r="AW102" s="423"/>
      <c r="AX102" s="423"/>
      <c r="AY102" s="34">
        <f t="shared" ref="AY102:AY103" si="1">$AY$100</f>
        <v>0</v>
      </c>
    </row>
    <row r="103" spans="1:51" ht="26.4" customHeight="1" x14ac:dyDescent="0.2">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4" customHeight="1" x14ac:dyDescent="0.2">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4" customHeight="1" x14ac:dyDescent="0.2">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4" customHeight="1" x14ac:dyDescent="0.2">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4" customHeight="1" x14ac:dyDescent="0.2">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4" customHeight="1" x14ac:dyDescent="0.2">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4" customHeight="1" x14ac:dyDescent="0.2">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4" customHeight="1" x14ac:dyDescent="0.2">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4" customHeight="1" x14ac:dyDescent="0.2">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4" customHeight="1" x14ac:dyDescent="0.2">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4" customHeight="1" x14ac:dyDescent="0.2">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4" customHeight="1" x14ac:dyDescent="0.2">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4" customHeight="1" x14ac:dyDescent="0.2">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4" customHeight="1" x14ac:dyDescent="0.2">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4" customHeight="1" x14ac:dyDescent="0.2">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4" customHeight="1" x14ac:dyDescent="0.2">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4" customHeight="1" x14ac:dyDescent="0.2">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4" customHeight="1" x14ac:dyDescent="0.2">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4" customHeight="1" x14ac:dyDescent="0.2">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4" customHeight="1" x14ac:dyDescent="0.2">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4" customHeight="1" x14ac:dyDescent="0.2">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4" customHeight="1" x14ac:dyDescent="0.2">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4" customHeight="1" x14ac:dyDescent="0.2">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4" customHeight="1" x14ac:dyDescent="0.2">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4" customHeight="1" x14ac:dyDescent="0.2">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4" customHeight="1" x14ac:dyDescent="0.2">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4" customHeight="1" x14ac:dyDescent="0.2">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4" customHeight="1" x14ac:dyDescent="0.2">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4" customHeight="1" x14ac:dyDescent="0.2">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4" customHeight="1" x14ac:dyDescent="0.2">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296</v>
      </c>
      <c r="K135" s="109"/>
      <c r="L135" s="109"/>
      <c r="M135" s="109"/>
      <c r="N135" s="109"/>
      <c r="O135" s="109"/>
      <c r="P135" s="335" t="s">
        <v>27</v>
      </c>
      <c r="Q135" s="335"/>
      <c r="R135" s="335"/>
      <c r="S135" s="335"/>
      <c r="T135" s="335"/>
      <c r="U135" s="335"/>
      <c r="V135" s="335"/>
      <c r="W135" s="335"/>
      <c r="X135" s="335"/>
      <c r="Y135" s="345" t="s">
        <v>348</v>
      </c>
      <c r="Z135" s="346"/>
      <c r="AA135" s="346"/>
      <c r="AB135" s="346"/>
      <c r="AC135" s="277" t="s">
        <v>333</v>
      </c>
      <c r="AD135" s="277"/>
      <c r="AE135" s="277"/>
      <c r="AF135" s="277"/>
      <c r="AG135" s="277"/>
      <c r="AH135" s="345" t="s">
        <v>257</v>
      </c>
      <c r="AI135" s="347"/>
      <c r="AJ135" s="347"/>
      <c r="AK135" s="347"/>
      <c r="AL135" s="347" t="s">
        <v>21</v>
      </c>
      <c r="AM135" s="347"/>
      <c r="AN135" s="347"/>
      <c r="AO135" s="422"/>
      <c r="AP135" s="423" t="s">
        <v>297</v>
      </c>
      <c r="AQ135" s="423"/>
      <c r="AR135" s="423"/>
      <c r="AS135" s="423"/>
      <c r="AT135" s="423"/>
      <c r="AU135" s="423"/>
      <c r="AV135" s="423"/>
      <c r="AW135" s="423"/>
      <c r="AX135" s="423"/>
      <c r="AY135" s="34">
        <f t="shared" ref="AY135:AY136" si="2">$AY$133</f>
        <v>0</v>
      </c>
    </row>
    <row r="136" spans="1:51" ht="26.4" customHeight="1" x14ac:dyDescent="0.2">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4" customHeight="1" x14ac:dyDescent="0.2">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4" customHeight="1" x14ac:dyDescent="0.2">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4" customHeight="1" x14ac:dyDescent="0.2">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4" customHeight="1" x14ac:dyDescent="0.2">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4" customHeight="1" x14ac:dyDescent="0.2">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4" customHeight="1" x14ac:dyDescent="0.2">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4" customHeight="1" x14ac:dyDescent="0.2">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4" customHeight="1" x14ac:dyDescent="0.2">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4" customHeight="1" x14ac:dyDescent="0.2">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4" customHeight="1" x14ac:dyDescent="0.2">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4" customHeight="1" x14ac:dyDescent="0.2">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4" customHeight="1" x14ac:dyDescent="0.2">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4" customHeight="1" x14ac:dyDescent="0.2">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4" customHeight="1" x14ac:dyDescent="0.2">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4" customHeight="1" x14ac:dyDescent="0.2">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4" customHeight="1" x14ac:dyDescent="0.2">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4" customHeight="1" x14ac:dyDescent="0.2">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4" customHeight="1" x14ac:dyDescent="0.2">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4" customHeight="1" x14ac:dyDescent="0.2">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4" customHeight="1" x14ac:dyDescent="0.2">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4" customHeight="1" x14ac:dyDescent="0.2">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4" customHeight="1" x14ac:dyDescent="0.2">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4" customHeight="1" x14ac:dyDescent="0.2">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4" customHeight="1" x14ac:dyDescent="0.2">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4" customHeight="1" x14ac:dyDescent="0.2">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4" customHeight="1" x14ac:dyDescent="0.2">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4" customHeight="1" x14ac:dyDescent="0.2">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4" customHeight="1" x14ac:dyDescent="0.2">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4" customHeight="1" x14ac:dyDescent="0.2">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296</v>
      </c>
      <c r="K168" s="109"/>
      <c r="L168" s="109"/>
      <c r="M168" s="109"/>
      <c r="N168" s="109"/>
      <c r="O168" s="109"/>
      <c r="P168" s="335" t="s">
        <v>27</v>
      </c>
      <c r="Q168" s="335"/>
      <c r="R168" s="335"/>
      <c r="S168" s="335"/>
      <c r="T168" s="335"/>
      <c r="U168" s="335"/>
      <c r="V168" s="335"/>
      <c r="W168" s="335"/>
      <c r="X168" s="335"/>
      <c r="Y168" s="345" t="s">
        <v>348</v>
      </c>
      <c r="Z168" s="346"/>
      <c r="AA168" s="346"/>
      <c r="AB168" s="346"/>
      <c r="AC168" s="277" t="s">
        <v>333</v>
      </c>
      <c r="AD168" s="277"/>
      <c r="AE168" s="277"/>
      <c r="AF168" s="277"/>
      <c r="AG168" s="277"/>
      <c r="AH168" s="345" t="s">
        <v>257</v>
      </c>
      <c r="AI168" s="347"/>
      <c r="AJ168" s="347"/>
      <c r="AK168" s="347"/>
      <c r="AL168" s="347" t="s">
        <v>21</v>
      </c>
      <c r="AM168" s="347"/>
      <c r="AN168" s="347"/>
      <c r="AO168" s="422"/>
      <c r="AP168" s="423" t="s">
        <v>297</v>
      </c>
      <c r="AQ168" s="423"/>
      <c r="AR168" s="423"/>
      <c r="AS168" s="423"/>
      <c r="AT168" s="423"/>
      <c r="AU168" s="423"/>
      <c r="AV168" s="423"/>
      <c r="AW168" s="423"/>
      <c r="AX168" s="423"/>
      <c r="AY168" s="34">
        <f t="shared" ref="AY168:AY169" si="3">$AY$166</f>
        <v>0</v>
      </c>
    </row>
    <row r="169" spans="1:51" ht="26.4" customHeight="1" x14ac:dyDescent="0.2">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4" customHeight="1" x14ac:dyDescent="0.2">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4" customHeight="1" x14ac:dyDescent="0.2">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4" customHeight="1" x14ac:dyDescent="0.2">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4" customHeight="1" x14ac:dyDescent="0.2">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4" customHeight="1" x14ac:dyDescent="0.2">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4" customHeight="1" x14ac:dyDescent="0.2">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4" customHeight="1" x14ac:dyDescent="0.2">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4" customHeight="1" x14ac:dyDescent="0.2">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4" customHeight="1" x14ac:dyDescent="0.2">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4" customHeight="1" x14ac:dyDescent="0.2">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4" customHeight="1" x14ac:dyDescent="0.2">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4" customHeight="1" x14ac:dyDescent="0.2">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4" customHeight="1" x14ac:dyDescent="0.2">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4" customHeight="1" x14ac:dyDescent="0.2">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4" customHeight="1" x14ac:dyDescent="0.2">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4" customHeight="1" x14ac:dyDescent="0.2">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4" customHeight="1" x14ac:dyDescent="0.2">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4" customHeight="1" x14ac:dyDescent="0.2">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4" customHeight="1" x14ac:dyDescent="0.2">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4" customHeight="1" x14ac:dyDescent="0.2">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4" customHeight="1" x14ac:dyDescent="0.2">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4" customHeight="1" x14ac:dyDescent="0.2">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4" customHeight="1" x14ac:dyDescent="0.2">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4" customHeight="1" x14ac:dyDescent="0.2">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4" customHeight="1" x14ac:dyDescent="0.2">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4" customHeight="1" x14ac:dyDescent="0.2">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4" customHeight="1" x14ac:dyDescent="0.2">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4" customHeight="1" x14ac:dyDescent="0.2">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4" customHeight="1" x14ac:dyDescent="0.2">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296</v>
      </c>
      <c r="K201" s="109"/>
      <c r="L201" s="109"/>
      <c r="M201" s="109"/>
      <c r="N201" s="109"/>
      <c r="O201" s="109"/>
      <c r="P201" s="335" t="s">
        <v>27</v>
      </c>
      <c r="Q201" s="335"/>
      <c r="R201" s="335"/>
      <c r="S201" s="335"/>
      <c r="T201" s="335"/>
      <c r="U201" s="335"/>
      <c r="V201" s="335"/>
      <c r="W201" s="335"/>
      <c r="X201" s="335"/>
      <c r="Y201" s="345" t="s">
        <v>348</v>
      </c>
      <c r="Z201" s="346"/>
      <c r="AA201" s="346"/>
      <c r="AB201" s="346"/>
      <c r="AC201" s="277" t="s">
        <v>333</v>
      </c>
      <c r="AD201" s="277"/>
      <c r="AE201" s="277"/>
      <c r="AF201" s="277"/>
      <c r="AG201" s="277"/>
      <c r="AH201" s="345" t="s">
        <v>257</v>
      </c>
      <c r="AI201" s="347"/>
      <c r="AJ201" s="347"/>
      <c r="AK201" s="347"/>
      <c r="AL201" s="347" t="s">
        <v>21</v>
      </c>
      <c r="AM201" s="347"/>
      <c r="AN201" s="347"/>
      <c r="AO201" s="422"/>
      <c r="AP201" s="423" t="s">
        <v>297</v>
      </c>
      <c r="AQ201" s="423"/>
      <c r="AR201" s="423"/>
      <c r="AS201" s="423"/>
      <c r="AT201" s="423"/>
      <c r="AU201" s="423"/>
      <c r="AV201" s="423"/>
      <c r="AW201" s="423"/>
      <c r="AX201" s="423"/>
      <c r="AY201" s="34">
        <f t="shared" ref="AY201:AY202" si="4">$AY$199</f>
        <v>0</v>
      </c>
    </row>
    <row r="202" spans="1:51" ht="26.4" customHeight="1" x14ac:dyDescent="0.2">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4" customHeight="1" x14ac:dyDescent="0.2">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4" customHeight="1" x14ac:dyDescent="0.2">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4" customHeight="1" x14ac:dyDescent="0.2">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4" customHeight="1" x14ac:dyDescent="0.2">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4" customHeight="1" x14ac:dyDescent="0.2">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4" customHeight="1" x14ac:dyDescent="0.2">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4" customHeight="1" x14ac:dyDescent="0.2">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4" customHeight="1" x14ac:dyDescent="0.2">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4" customHeight="1" x14ac:dyDescent="0.2">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4" customHeight="1" x14ac:dyDescent="0.2">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4" customHeight="1" x14ac:dyDescent="0.2">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4" customHeight="1" x14ac:dyDescent="0.2">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4" customHeight="1" x14ac:dyDescent="0.2">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4" customHeight="1" x14ac:dyDescent="0.2">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4" customHeight="1" x14ac:dyDescent="0.2">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4" customHeight="1" x14ac:dyDescent="0.2">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4" customHeight="1" x14ac:dyDescent="0.2">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4" customHeight="1" x14ac:dyDescent="0.2">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4" customHeight="1" x14ac:dyDescent="0.2">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4" customHeight="1" x14ac:dyDescent="0.2">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4" customHeight="1" x14ac:dyDescent="0.2">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4" customHeight="1" x14ac:dyDescent="0.2">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4" customHeight="1" x14ac:dyDescent="0.2">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4" customHeight="1" x14ac:dyDescent="0.2">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4" customHeight="1" x14ac:dyDescent="0.2">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4" customHeight="1" x14ac:dyDescent="0.2">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4" customHeight="1" x14ac:dyDescent="0.2">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4" customHeight="1" x14ac:dyDescent="0.2">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4" customHeight="1" x14ac:dyDescent="0.2">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296</v>
      </c>
      <c r="K234" s="109"/>
      <c r="L234" s="109"/>
      <c r="M234" s="109"/>
      <c r="N234" s="109"/>
      <c r="O234" s="109"/>
      <c r="P234" s="335" t="s">
        <v>27</v>
      </c>
      <c r="Q234" s="335"/>
      <c r="R234" s="335"/>
      <c r="S234" s="335"/>
      <c r="T234" s="335"/>
      <c r="U234" s="335"/>
      <c r="V234" s="335"/>
      <c r="W234" s="335"/>
      <c r="X234" s="335"/>
      <c r="Y234" s="345" t="s">
        <v>348</v>
      </c>
      <c r="Z234" s="346"/>
      <c r="AA234" s="346"/>
      <c r="AB234" s="346"/>
      <c r="AC234" s="277" t="s">
        <v>333</v>
      </c>
      <c r="AD234" s="277"/>
      <c r="AE234" s="277"/>
      <c r="AF234" s="277"/>
      <c r="AG234" s="277"/>
      <c r="AH234" s="345" t="s">
        <v>257</v>
      </c>
      <c r="AI234" s="347"/>
      <c r="AJ234" s="347"/>
      <c r="AK234" s="347"/>
      <c r="AL234" s="347" t="s">
        <v>21</v>
      </c>
      <c r="AM234" s="347"/>
      <c r="AN234" s="347"/>
      <c r="AO234" s="422"/>
      <c r="AP234" s="423" t="s">
        <v>297</v>
      </c>
      <c r="AQ234" s="423"/>
      <c r="AR234" s="423"/>
      <c r="AS234" s="423"/>
      <c r="AT234" s="423"/>
      <c r="AU234" s="423"/>
      <c r="AV234" s="423"/>
      <c r="AW234" s="423"/>
      <c r="AX234" s="423"/>
      <c r="AY234" s="91">
        <f>$AY$232</f>
        <v>0</v>
      </c>
    </row>
    <row r="235" spans="1:51" ht="26.4" customHeight="1" x14ac:dyDescent="0.2">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4" customHeight="1" x14ac:dyDescent="0.2">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4" customHeight="1" x14ac:dyDescent="0.2">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4" customHeight="1" x14ac:dyDescent="0.2">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4" customHeight="1" x14ac:dyDescent="0.2">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4" customHeight="1" x14ac:dyDescent="0.2">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4" customHeight="1" x14ac:dyDescent="0.2">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4" customHeight="1" x14ac:dyDescent="0.2">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4" customHeight="1" x14ac:dyDescent="0.2">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4" customHeight="1" x14ac:dyDescent="0.2">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4" customHeight="1" x14ac:dyDescent="0.2">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4" customHeight="1" x14ac:dyDescent="0.2">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4" customHeight="1" x14ac:dyDescent="0.2">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4" customHeight="1" x14ac:dyDescent="0.2">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4" customHeight="1" x14ac:dyDescent="0.2">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4" customHeight="1" x14ac:dyDescent="0.2">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4" customHeight="1" x14ac:dyDescent="0.2">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4" customHeight="1" x14ac:dyDescent="0.2">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4" customHeight="1" x14ac:dyDescent="0.2">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4" customHeight="1" x14ac:dyDescent="0.2">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4" customHeight="1" x14ac:dyDescent="0.2">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4" customHeight="1" x14ac:dyDescent="0.2">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4" customHeight="1" x14ac:dyDescent="0.2">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4" customHeight="1" x14ac:dyDescent="0.2">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4" customHeight="1" x14ac:dyDescent="0.2">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4" customHeight="1" x14ac:dyDescent="0.2">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4" customHeight="1" x14ac:dyDescent="0.2">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4" customHeight="1" x14ac:dyDescent="0.2">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4" customHeight="1" x14ac:dyDescent="0.2">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4" customHeight="1" x14ac:dyDescent="0.2">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296</v>
      </c>
      <c r="K267" s="109"/>
      <c r="L267" s="109"/>
      <c r="M267" s="109"/>
      <c r="N267" s="109"/>
      <c r="O267" s="109"/>
      <c r="P267" s="335" t="s">
        <v>27</v>
      </c>
      <c r="Q267" s="335"/>
      <c r="R267" s="335"/>
      <c r="S267" s="335"/>
      <c r="T267" s="335"/>
      <c r="U267" s="335"/>
      <c r="V267" s="335"/>
      <c r="W267" s="335"/>
      <c r="X267" s="335"/>
      <c r="Y267" s="345" t="s">
        <v>348</v>
      </c>
      <c r="Z267" s="346"/>
      <c r="AA267" s="346"/>
      <c r="AB267" s="346"/>
      <c r="AC267" s="277" t="s">
        <v>333</v>
      </c>
      <c r="AD267" s="277"/>
      <c r="AE267" s="277"/>
      <c r="AF267" s="277"/>
      <c r="AG267" s="277"/>
      <c r="AH267" s="345" t="s">
        <v>257</v>
      </c>
      <c r="AI267" s="347"/>
      <c r="AJ267" s="347"/>
      <c r="AK267" s="347"/>
      <c r="AL267" s="347" t="s">
        <v>21</v>
      </c>
      <c r="AM267" s="347"/>
      <c r="AN267" s="347"/>
      <c r="AO267" s="422"/>
      <c r="AP267" s="423" t="s">
        <v>297</v>
      </c>
      <c r="AQ267" s="423"/>
      <c r="AR267" s="423"/>
      <c r="AS267" s="423"/>
      <c r="AT267" s="423"/>
      <c r="AU267" s="423"/>
      <c r="AV267" s="423"/>
      <c r="AW267" s="423"/>
      <c r="AX267" s="423"/>
      <c r="AY267" s="34">
        <f t="shared" ref="AY267:AY268" si="5">$AY$265</f>
        <v>0</v>
      </c>
    </row>
    <row r="268" spans="1:51" ht="26.4" customHeight="1" x14ac:dyDescent="0.2">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4" customHeight="1" x14ac:dyDescent="0.2">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4" customHeight="1" x14ac:dyDescent="0.2">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4" customHeight="1" x14ac:dyDescent="0.2">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4" customHeight="1" x14ac:dyDescent="0.2">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4" customHeight="1" x14ac:dyDescent="0.2">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4" customHeight="1" x14ac:dyDescent="0.2">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4" customHeight="1" x14ac:dyDescent="0.2">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4" customHeight="1" x14ac:dyDescent="0.2">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4" customHeight="1" x14ac:dyDescent="0.2">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4" customHeight="1" x14ac:dyDescent="0.2">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4" customHeight="1" x14ac:dyDescent="0.2">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4" customHeight="1" x14ac:dyDescent="0.2">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4" customHeight="1" x14ac:dyDescent="0.2">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4" customHeight="1" x14ac:dyDescent="0.2">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4" customHeight="1" x14ac:dyDescent="0.2">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4" customHeight="1" x14ac:dyDescent="0.2">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4" customHeight="1" x14ac:dyDescent="0.2">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4" customHeight="1" x14ac:dyDescent="0.2">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4" customHeight="1" x14ac:dyDescent="0.2">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4" customHeight="1" x14ac:dyDescent="0.2">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4" customHeight="1" x14ac:dyDescent="0.2">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4" customHeight="1" x14ac:dyDescent="0.2">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4" customHeight="1" x14ac:dyDescent="0.2">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4" customHeight="1" x14ac:dyDescent="0.2">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4" customHeight="1" x14ac:dyDescent="0.2">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4" customHeight="1" x14ac:dyDescent="0.2">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4" customHeight="1" x14ac:dyDescent="0.2">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4" customHeight="1" x14ac:dyDescent="0.2">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4" customHeight="1" x14ac:dyDescent="0.2">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296</v>
      </c>
      <c r="K300" s="109"/>
      <c r="L300" s="109"/>
      <c r="M300" s="109"/>
      <c r="N300" s="109"/>
      <c r="O300" s="109"/>
      <c r="P300" s="335" t="s">
        <v>27</v>
      </c>
      <c r="Q300" s="335"/>
      <c r="R300" s="335"/>
      <c r="S300" s="335"/>
      <c r="T300" s="335"/>
      <c r="U300" s="335"/>
      <c r="V300" s="335"/>
      <c r="W300" s="335"/>
      <c r="X300" s="335"/>
      <c r="Y300" s="345" t="s">
        <v>348</v>
      </c>
      <c r="Z300" s="346"/>
      <c r="AA300" s="346"/>
      <c r="AB300" s="346"/>
      <c r="AC300" s="277" t="s">
        <v>333</v>
      </c>
      <c r="AD300" s="277"/>
      <c r="AE300" s="277"/>
      <c r="AF300" s="277"/>
      <c r="AG300" s="277"/>
      <c r="AH300" s="345" t="s">
        <v>257</v>
      </c>
      <c r="AI300" s="347"/>
      <c r="AJ300" s="347"/>
      <c r="AK300" s="347"/>
      <c r="AL300" s="347" t="s">
        <v>21</v>
      </c>
      <c r="AM300" s="347"/>
      <c r="AN300" s="347"/>
      <c r="AO300" s="422"/>
      <c r="AP300" s="423" t="s">
        <v>297</v>
      </c>
      <c r="AQ300" s="423"/>
      <c r="AR300" s="423"/>
      <c r="AS300" s="423"/>
      <c r="AT300" s="423"/>
      <c r="AU300" s="423"/>
      <c r="AV300" s="423"/>
      <c r="AW300" s="423"/>
      <c r="AX300" s="423"/>
      <c r="AY300" s="34">
        <f t="shared" ref="AY300:AY301" si="6">$AY$298</f>
        <v>0</v>
      </c>
    </row>
    <row r="301" spans="1:51" ht="26.4" customHeight="1" x14ac:dyDescent="0.2">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4" customHeight="1" x14ac:dyDescent="0.2">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4" customHeight="1" x14ac:dyDescent="0.2">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4" customHeight="1" x14ac:dyDescent="0.2">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4" customHeight="1" x14ac:dyDescent="0.2">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4" customHeight="1" x14ac:dyDescent="0.2">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4" customHeight="1" x14ac:dyDescent="0.2">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4" customHeight="1" x14ac:dyDescent="0.2">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4" customHeight="1" x14ac:dyDescent="0.2">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4" customHeight="1" x14ac:dyDescent="0.2">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4" customHeight="1" x14ac:dyDescent="0.2">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4" customHeight="1" x14ac:dyDescent="0.2">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4" customHeight="1" x14ac:dyDescent="0.2">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4" customHeight="1" x14ac:dyDescent="0.2">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4" customHeight="1" x14ac:dyDescent="0.2">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4" customHeight="1" x14ac:dyDescent="0.2">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4" customHeight="1" x14ac:dyDescent="0.2">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4" customHeight="1" x14ac:dyDescent="0.2">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4" customHeight="1" x14ac:dyDescent="0.2">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4" customHeight="1" x14ac:dyDescent="0.2">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4" customHeight="1" x14ac:dyDescent="0.2">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4" customHeight="1" x14ac:dyDescent="0.2">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4" customHeight="1" x14ac:dyDescent="0.2">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4" customHeight="1" x14ac:dyDescent="0.2">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4" customHeight="1" x14ac:dyDescent="0.2">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4" customHeight="1" x14ac:dyDescent="0.2">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4" customHeight="1" x14ac:dyDescent="0.2">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4" customHeight="1" x14ac:dyDescent="0.2">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4" customHeight="1" x14ac:dyDescent="0.2">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4" customHeight="1" x14ac:dyDescent="0.2">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296</v>
      </c>
      <c r="K333" s="109"/>
      <c r="L333" s="109"/>
      <c r="M333" s="109"/>
      <c r="N333" s="109"/>
      <c r="O333" s="109"/>
      <c r="P333" s="335" t="s">
        <v>27</v>
      </c>
      <c r="Q333" s="335"/>
      <c r="R333" s="335"/>
      <c r="S333" s="335"/>
      <c r="T333" s="335"/>
      <c r="U333" s="335"/>
      <c r="V333" s="335"/>
      <c r="W333" s="335"/>
      <c r="X333" s="335"/>
      <c r="Y333" s="345" t="s">
        <v>348</v>
      </c>
      <c r="Z333" s="346"/>
      <c r="AA333" s="346"/>
      <c r="AB333" s="346"/>
      <c r="AC333" s="277" t="s">
        <v>333</v>
      </c>
      <c r="AD333" s="277"/>
      <c r="AE333" s="277"/>
      <c r="AF333" s="277"/>
      <c r="AG333" s="277"/>
      <c r="AH333" s="345" t="s">
        <v>257</v>
      </c>
      <c r="AI333" s="347"/>
      <c r="AJ333" s="347"/>
      <c r="AK333" s="347"/>
      <c r="AL333" s="347" t="s">
        <v>21</v>
      </c>
      <c r="AM333" s="347"/>
      <c r="AN333" s="347"/>
      <c r="AO333" s="422"/>
      <c r="AP333" s="423" t="s">
        <v>297</v>
      </c>
      <c r="AQ333" s="423"/>
      <c r="AR333" s="423"/>
      <c r="AS333" s="423"/>
      <c r="AT333" s="423"/>
      <c r="AU333" s="423"/>
      <c r="AV333" s="423"/>
      <c r="AW333" s="423"/>
      <c r="AX333" s="423"/>
      <c r="AY333" s="34">
        <f t="shared" ref="AY333:AY334" si="7">$AY$331</f>
        <v>0</v>
      </c>
    </row>
    <row r="334" spans="1:51" ht="26.4" customHeight="1" x14ac:dyDescent="0.2">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4" customHeight="1" x14ac:dyDescent="0.2">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4" customHeight="1" x14ac:dyDescent="0.2">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4" customHeight="1" x14ac:dyDescent="0.2">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4" customHeight="1" x14ac:dyDescent="0.2">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4" customHeight="1" x14ac:dyDescent="0.2">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4" customHeight="1" x14ac:dyDescent="0.2">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4" customHeight="1" x14ac:dyDescent="0.2">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4" customHeight="1" x14ac:dyDescent="0.2">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4" customHeight="1" x14ac:dyDescent="0.2">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4" customHeight="1" x14ac:dyDescent="0.2">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4" customHeight="1" x14ac:dyDescent="0.2">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4" customHeight="1" x14ac:dyDescent="0.2">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4" customHeight="1" x14ac:dyDescent="0.2">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4" customHeight="1" x14ac:dyDescent="0.2">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4" customHeight="1" x14ac:dyDescent="0.2">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4" customHeight="1" x14ac:dyDescent="0.2">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4" customHeight="1" x14ac:dyDescent="0.2">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4" customHeight="1" x14ac:dyDescent="0.2">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4" customHeight="1" x14ac:dyDescent="0.2">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4" customHeight="1" x14ac:dyDescent="0.2">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4" customHeight="1" x14ac:dyDescent="0.2">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4" customHeight="1" x14ac:dyDescent="0.2">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4" customHeight="1" x14ac:dyDescent="0.2">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4" customHeight="1" x14ac:dyDescent="0.2">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4" customHeight="1" x14ac:dyDescent="0.2">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4" customHeight="1" x14ac:dyDescent="0.2">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4" customHeight="1" x14ac:dyDescent="0.2">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4" customHeight="1" x14ac:dyDescent="0.2">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4" customHeight="1" x14ac:dyDescent="0.2">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296</v>
      </c>
      <c r="K366" s="109"/>
      <c r="L366" s="109"/>
      <c r="M366" s="109"/>
      <c r="N366" s="109"/>
      <c r="O366" s="109"/>
      <c r="P366" s="335" t="s">
        <v>27</v>
      </c>
      <c r="Q366" s="335"/>
      <c r="R366" s="335"/>
      <c r="S366" s="335"/>
      <c r="T366" s="335"/>
      <c r="U366" s="335"/>
      <c r="V366" s="335"/>
      <c r="W366" s="335"/>
      <c r="X366" s="335"/>
      <c r="Y366" s="345" t="s">
        <v>348</v>
      </c>
      <c r="Z366" s="346"/>
      <c r="AA366" s="346"/>
      <c r="AB366" s="346"/>
      <c r="AC366" s="277" t="s">
        <v>333</v>
      </c>
      <c r="AD366" s="277"/>
      <c r="AE366" s="277"/>
      <c r="AF366" s="277"/>
      <c r="AG366" s="277"/>
      <c r="AH366" s="345" t="s">
        <v>257</v>
      </c>
      <c r="AI366" s="347"/>
      <c r="AJ366" s="347"/>
      <c r="AK366" s="347"/>
      <c r="AL366" s="347" t="s">
        <v>21</v>
      </c>
      <c r="AM366" s="347"/>
      <c r="AN366" s="347"/>
      <c r="AO366" s="422"/>
      <c r="AP366" s="423" t="s">
        <v>297</v>
      </c>
      <c r="AQ366" s="423"/>
      <c r="AR366" s="423"/>
      <c r="AS366" s="423"/>
      <c r="AT366" s="423"/>
      <c r="AU366" s="423"/>
      <c r="AV366" s="423"/>
      <c r="AW366" s="423"/>
      <c r="AX366" s="423"/>
      <c r="AY366" s="34">
        <f t="shared" ref="AY366:AY367" si="8">$AY$364</f>
        <v>0</v>
      </c>
    </row>
    <row r="367" spans="1:51" ht="26.4" customHeight="1" x14ac:dyDescent="0.2">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4" customHeight="1" x14ac:dyDescent="0.2">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4" customHeight="1" x14ac:dyDescent="0.2">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4" customHeight="1" x14ac:dyDescent="0.2">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4" customHeight="1" x14ac:dyDescent="0.2">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4" customHeight="1" x14ac:dyDescent="0.2">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4" customHeight="1" x14ac:dyDescent="0.2">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4" customHeight="1" x14ac:dyDescent="0.2">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4" customHeight="1" x14ac:dyDescent="0.2">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4" customHeight="1" x14ac:dyDescent="0.2">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4" customHeight="1" x14ac:dyDescent="0.2">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4" customHeight="1" x14ac:dyDescent="0.2">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4" customHeight="1" x14ac:dyDescent="0.2">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4" customHeight="1" x14ac:dyDescent="0.2">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4" customHeight="1" x14ac:dyDescent="0.2">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4" customHeight="1" x14ac:dyDescent="0.2">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4" customHeight="1" x14ac:dyDescent="0.2">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4" customHeight="1" x14ac:dyDescent="0.2">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4" customHeight="1" x14ac:dyDescent="0.2">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4" customHeight="1" x14ac:dyDescent="0.2">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4" customHeight="1" x14ac:dyDescent="0.2">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4" customHeight="1" x14ac:dyDescent="0.2">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4" customHeight="1" x14ac:dyDescent="0.2">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4" customHeight="1" x14ac:dyDescent="0.2">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4" customHeight="1" x14ac:dyDescent="0.2">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4" customHeight="1" x14ac:dyDescent="0.2">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4" customHeight="1" x14ac:dyDescent="0.2">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4" customHeight="1" x14ac:dyDescent="0.2">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4" customHeight="1" x14ac:dyDescent="0.2">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4" customHeight="1" x14ac:dyDescent="0.2">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296</v>
      </c>
      <c r="K399" s="109"/>
      <c r="L399" s="109"/>
      <c r="M399" s="109"/>
      <c r="N399" s="109"/>
      <c r="O399" s="109"/>
      <c r="P399" s="335" t="s">
        <v>27</v>
      </c>
      <c r="Q399" s="335"/>
      <c r="R399" s="335"/>
      <c r="S399" s="335"/>
      <c r="T399" s="335"/>
      <c r="U399" s="335"/>
      <c r="V399" s="335"/>
      <c r="W399" s="335"/>
      <c r="X399" s="335"/>
      <c r="Y399" s="345" t="s">
        <v>348</v>
      </c>
      <c r="Z399" s="346"/>
      <c r="AA399" s="346"/>
      <c r="AB399" s="346"/>
      <c r="AC399" s="277" t="s">
        <v>333</v>
      </c>
      <c r="AD399" s="277"/>
      <c r="AE399" s="277"/>
      <c r="AF399" s="277"/>
      <c r="AG399" s="277"/>
      <c r="AH399" s="345" t="s">
        <v>257</v>
      </c>
      <c r="AI399" s="347"/>
      <c r="AJ399" s="347"/>
      <c r="AK399" s="347"/>
      <c r="AL399" s="347" t="s">
        <v>21</v>
      </c>
      <c r="AM399" s="347"/>
      <c r="AN399" s="347"/>
      <c r="AO399" s="422"/>
      <c r="AP399" s="423" t="s">
        <v>297</v>
      </c>
      <c r="AQ399" s="423"/>
      <c r="AR399" s="423"/>
      <c r="AS399" s="423"/>
      <c r="AT399" s="423"/>
      <c r="AU399" s="423"/>
      <c r="AV399" s="423"/>
      <c r="AW399" s="423"/>
      <c r="AX399" s="423"/>
      <c r="AY399" s="34">
        <f t="shared" ref="AY399:AY400" si="9">$AY$397</f>
        <v>0</v>
      </c>
    </row>
    <row r="400" spans="1:51" ht="26.4" customHeight="1" x14ac:dyDescent="0.2">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4" customHeight="1" x14ac:dyDescent="0.2">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4" customHeight="1" x14ac:dyDescent="0.2">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4" customHeight="1" x14ac:dyDescent="0.2">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4" customHeight="1" x14ac:dyDescent="0.2">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4" customHeight="1" x14ac:dyDescent="0.2">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4" customHeight="1" x14ac:dyDescent="0.2">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4" customHeight="1" x14ac:dyDescent="0.2">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4" customHeight="1" x14ac:dyDescent="0.2">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4" customHeight="1" x14ac:dyDescent="0.2">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4" customHeight="1" x14ac:dyDescent="0.2">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4" customHeight="1" x14ac:dyDescent="0.2">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4" customHeight="1" x14ac:dyDescent="0.2">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4" customHeight="1" x14ac:dyDescent="0.2">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4" customHeight="1" x14ac:dyDescent="0.2">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4" customHeight="1" x14ac:dyDescent="0.2">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4" customHeight="1" x14ac:dyDescent="0.2">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4" customHeight="1" x14ac:dyDescent="0.2">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4" customHeight="1" x14ac:dyDescent="0.2">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4" customHeight="1" x14ac:dyDescent="0.2">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4" customHeight="1" x14ac:dyDescent="0.2">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4" customHeight="1" x14ac:dyDescent="0.2">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4" customHeight="1" x14ac:dyDescent="0.2">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4" customHeight="1" x14ac:dyDescent="0.2">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4" customHeight="1" x14ac:dyDescent="0.2">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4" customHeight="1" x14ac:dyDescent="0.2">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4" customHeight="1" x14ac:dyDescent="0.2">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4" customHeight="1" x14ac:dyDescent="0.2">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4" customHeight="1" x14ac:dyDescent="0.2">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4" customHeight="1" x14ac:dyDescent="0.2">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296</v>
      </c>
      <c r="K432" s="109"/>
      <c r="L432" s="109"/>
      <c r="M432" s="109"/>
      <c r="N432" s="109"/>
      <c r="O432" s="109"/>
      <c r="P432" s="335" t="s">
        <v>27</v>
      </c>
      <c r="Q432" s="335"/>
      <c r="R432" s="335"/>
      <c r="S432" s="335"/>
      <c r="T432" s="335"/>
      <c r="U432" s="335"/>
      <c r="V432" s="335"/>
      <c r="W432" s="335"/>
      <c r="X432" s="335"/>
      <c r="Y432" s="345" t="s">
        <v>348</v>
      </c>
      <c r="Z432" s="346"/>
      <c r="AA432" s="346"/>
      <c r="AB432" s="346"/>
      <c r="AC432" s="277" t="s">
        <v>333</v>
      </c>
      <c r="AD432" s="277"/>
      <c r="AE432" s="277"/>
      <c r="AF432" s="277"/>
      <c r="AG432" s="277"/>
      <c r="AH432" s="345" t="s">
        <v>257</v>
      </c>
      <c r="AI432" s="347"/>
      <c r="AJ432" s="347"/>
      <c r="AK432" s="347"/>
      <c r="AL432" s="347" t="s">
        <v>21</v>
      </c>
      <c r="AM432" s="347"/>
      <c r="AN432" s="347"/>
      <c r="AO432" s="422"/>
      <c r="AP432" s="423" t="s">
        <v>297</v>
      </c>
      <c r="AQ432" s="423"/>
      <c r="AR432" s="423"/>
      <c r="AS432" s="423"/>
      <c r="AT432" s="423"/>
      <c r="AU432" s="423"/>
      <c r="AV432" s="423"/>
      <c r="AW432" s="423"/>
      <c r="AX432" s="423"/>
      <c r="AY432" s="34">
        <f t="shared" ref="AY432:AY433" si="10">$AY$430</f>
        <v>0</v>
      </c>
    </row>
    <row r="433" spans="1:51" ht="26.4" customHeight="1" x14ac:dyDescent="0.2">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4" customHeight="1" x14ac:dyDescent="0.2">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4" customHeight="1" x14ac:dyDescent="0.2">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4" customHeight="1" x14ac:dyDescent="0.2">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4" customHeight="1" x14ac:dyDescent="0.2">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4" customHeight="1" x14ac:dyDescent="0.2">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4" customHeight="1" x14ac:dyDescent="0.2">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4" customHeight="1" x14ac:dyDescent="0.2">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4" customHeight="1" x14ac:dyDescent="0.2">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4" customHeight="1" x14ac:dyDescent="0.2">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4" customHeight="1" x14ac:dyDescent="0.2">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4" customHeight="1" x14ac:dyDescent="0.2">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4" customHeight="1" x14ac:dyDescent="0.2">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4" customHeight="1" x14ac:dyDescent="0.2">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4" customHeight="1" x14ac:dyDescent="0.2">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4" customHeight="1" x14ac:dyDescent="0.2">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4" customHeight="1" x14ac:dyDescent="0.2">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4" customHeight="1" x14ac:dyDescent="0.2">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4" customHeight="1" x14ac:dyDescent="0.2">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4" customHeight="1" x14ac:dyDescent="0.2">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4" customHeight="1" x14ac:dyDescent="0.2">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4" customHeight="1" x14ac:dyDescent="0.2">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4" customHeight="1" x14ac:dyDescent="0.2">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4" customHeight="1" x14ac:dyDescent="0.2">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4" customHeight="1" x14ac:dyDescent="0.2">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4" customHeight="1" x14ac:dyDescent="0.2">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4" customHeight="1" x14ac:dyDescent="0.2">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4" customHeight="1" x14ac:dyDescent="0.2">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4" customHeight="1" x14ac:dyDescent="0.2">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4" customHeight="1" x14ac:dyDescent="0.2">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296</v>
      </c>
      <c r="K465" s="109"/>
      <c r="L465" s="109"/>
      <c r="M465" s="109"/>
      <c r="N465" s="109"/>
      <c r="O465" s="109"/>
      <c r="P465" s="335" t="s">
        <v>27</v>
      </c>
      <c r="Q465" s="335"/>
      <c r="R465" s="335"/>
      <c r="S465" s="335"/>
      <c r="T465" s="335"/>
      <c r="U465" s="335"/>
      <c r="V465" s="335"/>
      <c r="W465" s="335"/>
      <c r="X465" s="335"/>
      <c r="Y465" s="345" t="s">
        <v>348</v>
      </c>
      <c r="Z465" s="346"/>
      <c r="AA465" s="346"/>
      <c r="AB465" s="346"/>
      <c r="AC465" s="277" t="s">
        <v>333</v>
      </c>
      <c r="AD465" s="277"/>
      <c r="AE465" s="277"/>
      <c r="AF465" s="277"/>
      <c r="AG465" s="277"/>
      <c r="AH465" s="345" t="s">
        <v>257</v>
      </c>
      <c r="AI465" s="347"/>
      <c r="AJ465" s="347"/>
      <c r="AK465" s="347"/>
      <c r="AL465" s="347" t="s">
        <v>21</v>
      </c>
      <c r="AM465" s="347"/>
      <c r="AN465" s="347"/>
      <c r="AO465" s="422"/>
      <c r="AP465" s="423" t="s">
        <v>297</v>
      </c>
      <c r="AQ465" s="423"/>
      <c r="AR465" s="423"/>
      <c r="AS465" s="423"/>
      <c r="AT465" s="423"/>
      <c r="AU465" s="423"/>
      <c r="AV465" s="423"/>
      <c r="AW465" s="423"/>
      <c r="AX465" s="423"/>
      <c r="AY465" s="34">
        <f t="shared" ref="AY465:AY466" si="11">$AY$463</f>
        <v>0</v>
      </c>
    </row>
    <row r="466" spans="1:51" ht="26.4" customHeight="1" x14ac:dyDescent="0.2">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4" customHeight="1" x14ac:dyDescent="0.2">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4" customHeight="1" x14ac:dyDescent="0.2">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4" customHeight="1" x14ac:dyDescent="0.2">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4" customHeight="1" x14ac:dyDescent="0.2">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4" customHeight="1" x14ac:dyDescent="0.2">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4" customHeight="1" x14ac:dyDescent="0.2">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4" customHeight="1" x14ac:dyDescent="0.2">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4" customHeight="1" x14ac:dyDescent="0.2">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4" customHeight="1" x14ac:dyDescent="0.2">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4" customHeight="1" x14ac:dyDescent="0.2">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4" customHeight="1" x14ac:dyDescent="0.2">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4" customHeight="1" x14ac:dyDescent="0.2">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4" customHeight="1" x14ac:dyDescent="0.2">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4" customHeight="1" x14ac:dyDescent="0.2">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4" customHeight="1" x14ac:dyDescent="0.2">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4" customHeight="1" x14ac:dyDescent="0.2">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4" customHeight="1" x14ac:dyDescent="0.2">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4" customHeight="1" x14ac:dyDescent="0.2">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4" customHeight="1" x14ac:dyDescent="0.2">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4" customHeight="1" x14ac:dyDescent="0.2">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4" customHeight="1" x14ac:dyDescent="0.2">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4" customHeight="1" x14ac:dyDescent="0.2">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4" customHeight="1" x14ac:dyDescent="0.2">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4" customHeight="1" x14ac:dyDescent="0.2">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4" customHeight="1" x14ac:dyDescent="0.2">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4" customHeight="1" x14ac:dyDescent="0.2">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4" customHeight="1" x14ac:dyDescent="0.2">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4" customHeight="1" x14ac:dyDescent="0.2">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4" customHeight="1" x14ac:dyDescent="0.2">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296</v>
      </c>
      <c r="K498" s="109"/>
      <c r="L498" s="109"/>
      <c r="M498" s="109"/>
      <c r="N498" s="109"/>
      <c r="O498" s="109"/>
      <c r="P498" s="335" t="s">
        <v>27</v>
      </c>
      <c r="Q498" s="335"/>
      <c r="R498" s="335"/>
      <c r="S498" s="335"/>
      <c r="T498" s="335"/>
      <c r="U498" s="335"/>
      <c r="V498" s="335"/>
      <c r="W498" s="335"/>
      <c r="X498" s="335"/>
      <c r="Y498" s="345" t="s">
        <v>348</v>
      </c>
      <c r="Z498" s="346"/>
      <c r="AA498" s="346"/>
      <c r="AB498" s="346"/>
      <c r="AC498" s="277" t="s">
        <v>333</v>
      </c>
      <c r="AD498" s="277"/>
      <c r="AE498" s="277"/>
      <c r="AF498" s="277"/>
      <c r="AG498" s="277"/>
      <c r="AH498" s="345" t="s">
        <v>257</v>
      </c>
      <c r="AI498" s="347"/>
      <c r="AJ498" s="347"/>
      <c r="AK498" s="347"/>
      <c r="AL498" s="347" t="s">
        <v>21</v>
      </c>
      <c r="AM498" s="347"/>
      <c r="AN498" s="347"/>
      <c r="AO498" s="422"/>
      <c r="AP498" s="423" t="s">
        <v>297</v>
      </c>
      <c r="AQ498" s="423"/>
      <c r="AR498" s="423"/>
      <c r="AS498" s="423"/>
      <c r="AT498" s="423"/>
      <c r="AU498" s="423"/>
      <c r="AV498" s="423"/>
      <c r="AW498" s="423"/>
      <c r="AX498" s="423"/>
      <c r="AY498" s="34">
        <f t="shared" ref="AY498:AY499" si="12">$AY$496</f>
        <v>0</v>
      </c>
    </row>
    <row r="499" spans="1:51" ht="26.4" customHeight="1" x14ac:dyDescent="0.2">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4" customHeight="1" x14ac:dyDescent="0.2">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4" customHeight="1" x14ac:dyDescent="0.2">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4" customHeight="1" x14ac:dyDescent="0.2">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4" customHeight="1" x14ac:dyDescent="0.2">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4" customHeight="1" x14ac:dyDescent="0.2">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4" customHeight="1" x14ac:dyDescent="0.2">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4" customHeight="1" x14ac:dyDescent="0.2">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4" customHeight="1" x14ac:dyDescent="0.2">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4" customHeight="1" x14ac:dyDescent="0.2">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4" customHeight="1" x14ac:dyDescent="0.2">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4" customHeight="1" x14ac:dyDescent="0.2">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4" customHeight="1" x14ac:dyDescent="0.2">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4" customHeight="1" x14ac:dyDescent="0.2">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4" customHeight="1" x14ac:dyDescent="0.2">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4" customHeight="1" x14ac:dyDescent="0.2">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4" customHeight="1" x14ac:dyDescent="0.2">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4" customHeight="1" x14ac:dyDescent="0.2">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4" customHeight="1" x14ac:dyDescent="0.2">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4" customHeight="1" x14ac:dyDescent="0.2">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4" customHeight="1" x14ac:dyDescent="0.2">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4" customHeight="1" x14ac:dyDescent="0.2">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4" customHeight="1" x14ac:dyDescent="0.2">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4" customHeight="1" x14ac:dyDescent="0.2">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4" customHeight="1" x14ac:dyDescent="0.2">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4" customHeight="1" x14ac:dyDescent="0.2">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4" customHeight="1" x14ac:dyDescent="0.2">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4" customHeight="1" x14ac:dyDescent="0.2">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4" customHeight="1" x14ac:dyDescent="0.2">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4" customHeight="1" x14ac:dyDescent="0.2">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296</v>
      </c>
      <c r="K531" s="109"/>
      <c r="L531" s="109"/>
      <c r="M531" s="109"/>
      <c r="N531" s="109"/>
      <c r="O531" s="109"/>
      <c r="P531" s="335" t="s">
        <v>27</v>
      </c>
      <c r="Q531" s="335"/>
      <c r="R531" s="335"/>
      <c r="S531" s="335"/>
      <c r="T531" s="335"/>
      <c r="U531" s="335"/>
      <c r="V531" s="335"/>
      <c r="W531" s="335"/>
      <c r="X531" s="335"/>
      <c r="Y531" s="345" t="s">
        <v>348</v>
      </c>
      <c r="Z531" s="346"/>
      <c r="AA531" s="346"/>
      <c r="AB531" s="346"/>
      <c r="AC531" s="277" t="s">
        <v>333</v>
      </c>
      <c r="AD531" s="277"/>
      <c r="AE531" s="277"/>
      <c r="AF531" s="277"/>
      <c r="AG531" s="277"/>
      <c r="AH531" s="345" t="s">
        <v>257</v>
      </c>
      <c r="AI531" s="347"/>
      <c r="AJ531" s="347"/>
      <c r="AK531" s="347"/>
      <c r="AL531" s="347" t="s">
        <v>21</v>
      </c>
      <c r="AM531" s="347"/>
      <c r="AN531" s="347"/>
      <c r="AO531" s="422"/>
      <c r="AP531" s="423" t="s">
        <v>297</v>
      </c>
      <c r="AQ531" s="423"/>
      <c r="AR531" s="423"/>
      <c r="AS531" s="423"/>
      <c r="AT531" s="423"/>
      <c r="AU531" s="423"/>
      <c r="AV531" s="423"/>
      <c r="AW531" s="423"/>
      <c r="AX531" s="423"/>
      <c r="AY531" s="34">
        <f t="shared" ref="AY531:AY532" si="13">$AY$529</f>
        <v>0</v>
      </c>
    </row>
    <row r="532" spans="1:51" ht="26.4" customHeight="1" x14ac:dyDescent="0.2">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4" customHeight="1" x14ac:dyDescent="0.2">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4" customHeight="1" x14ac:dyDescent="0.2">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4" customHeight="1" x14ac:dyDescent="0.2">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4" customHeight="1" x14ac:dyDescent="0.2">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4" customHeight="1" x14ac:dyDescent="0.2">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4" customHeight="1" x14ac:dyDescent="0.2">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4" customHeight="1" x14ac:dyDescent="0.2">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4" customHeight="1" x14ac:dyDescent="0.2">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4" customHeight="1" x14ac:dyDescent="0.2">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4" customHeight="1" x14ac:dyDescent="0.2">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4" customHeight="1" x14ac:dyDescent="0.2">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4" customHeight="1" x14ac:dyDescent="0.2">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4" customHeight="1" x14ac:dyDescent="0.2">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4" customHeight="1" x14ac:dyDescent="0.2">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4" customHeight="1" x14ac:dyDescent="0.2">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4" customHeight="1" x14ac:dyDescent="0.2">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4" customHeight="1" x14ac:dyDescent="0.2">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4" customHeight="1" x14ac:dyDescent="0.2">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4" customHeight="1" x14ac:dyDescent="0.2">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4" customHeight="1" x14ac:dyDescent="0.2">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4" customHeight="1" x14ac:dyDescent="0.2">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4" customHeight="1" x14ac:dyDescent="0.2">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4" customHeight="1" x14ac:dyDescent="0.2">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4" customHeight="1" x14ac:dyDescent="0.2">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4" customHeight="1" x14ac:dyDescent="0.2">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4" customHeight="1" x14ac:dyDescent="0.2">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4" customHeight="1" x14ac:dyDescent="0.2">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4" customHeight="1" x14ac:dyDescent="0.2">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4" customHeight="1" x14ac:dyDescent="0.2">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296</v>
      </c>
      <c r="K564" s="109"/>
      <c r="L564" s="109"/>
      <c r="M564" s="109"/>
      <c r="N564" s="109"/>
      <c r="O564" s="109"/>
      <c r="P564" s="335" t="s">
        <v>27</v>
      </c>
      <c r="Q564" s="335"/>
      <c r="R564" s="335"/>
      <c r="S564" s="335"/>
      <c r="T564" s="335"/>
      <c r="U564" s="335"/>
      <c r="V564" s="335"/>
      <c r="W564" s="335"/>
      <c r="X564" s="335"/>
      <c r="Y564" s="345" t="s">
        <v>348</v>
      </c>
      <c r="Z564" s="346"/>
      <c r="AA564" s="346"/>
      <c r="AB564" s="346"/>
      <c r="AC564" s="277" t="s">
        <v>333</v>
      </c>
      <c r="AD564" s="277"/>
      <c r="AE564" s="277"/>
      <c r="AF564" s="277"/>
      <c r="AG564" s="277"/>
      <c r="AH564" s="345" t="s">
        <v>257</v>
      </c>
      <c r="AI564" s="347"/>
      <c r="AJ564" s="347"/>
      <c r="AK564" s="347"/>
      <c r="AL564" s="347" t="s">
        <v>21</v>
      </c>
      <c r="AM564" s="347"/>
      <c r="AN564" s="347"/>
      <c r="AO564" s="422"/>
      <c r="AP564" s="423" t="s">
        <v>297</v>
      </c>
      <c r="AQ564" s="423"/>
      <c r="AR564" s="423"/>
      <c r="AS564" s="423"/>
      <c r="AT564" s="423"/>
      <c r="AU564" s="423"/>
      <c r="AV564" s="423"/>
      <c r="AW564" s="423"/>
      <c r="AX564" s="423"/>
      <c r="AY564" s="34">
        <f t="shared" ref="AY564:AY565" si="14">$AY$562</f>
        <v>0</v>
      </c>
    </row>
    <row r="565" spans="1:51" ht="26.4" customHeight="1" x14ac:dyDescent="0.2">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4" customHeight="1" x14ac:dyDescent="0.2">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4" customHeight="1" x14ac:dyDescent="0.2">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4" customHeight="1" x14ac:dyDescent="0.2">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4" customHeight="1" x14ac:dyDescent="0.2">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4" customHeight="1" x14ac:dyDescent="0.2">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4" customHeight="1" x14ac:dyDescent="0.2">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4" customHeight="1" x14ac:dyDescent="0.2">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4" customHeight="1" x14ac:dyDescent="0.2">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4" customHeight="1" x14ac:dyDescent="0.2">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4" customHeight="1" x14ac:dyDescent="0.2">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4" customHeight="1" x14ac:dyDescent="0.2">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4" customHeight="1" x14ac:dyDescent="0.2">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4" customHeight="1" x14ac:dyDescent="0.2">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4" customHeight="1" x14ac:dyDescent="0.2">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4" customHeight="1" x14ac:dyDescent="0.2">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4" customHeight="1" x14ac:dyDescent="0.2">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4" customHeight="1" x14ac:dyDescent="0.2">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4" customHeight="1" x14ac:dyDescent="0.2">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4" customHeight="1" x14ac:dyDescent="0.2">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4" customHeight="1" x14ac:dyDescent="0.2">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4" customHeight="1" x14ac:dyDescent="0.2">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4" customHeight="1" x14ac:dyDescent="0.2">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4" customHeight="1" x14ac:dyDescent="0.2">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4" customHeight="1" x14ac:dyDescent="0.2">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4" customHeight="1" x14ac:dyDescent="0.2">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4" customHeight="1" x14ac:dyDescent="0.2">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4" customHeight="1" x14ac:dyDescent="0.2">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4" customHeight="1" x14ac:dyDescent="0.2">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4" customHeight="1" x14ac:dyDescent="0.2">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296</v>
      </c>
      <c r="K597" s="109"/>
      <c r="L597" s="109"/>
      <c r="M597" s="109"/>
      <c r="N597" s="109"/>
      <c r="O597" s="109"/>
      <c r="P597" s="335" t="s">
        <v>27</v>
      </c>
      <c r="Q597" s="335"/>
      <c r="R597" s="335"/>
      <c r="S597" s="335"/>
      <c r="T597" s="335"/>
      <c r="U597" s="335"/>
      <c r="V597" s="335"/>
      <c r="W597" s="335"/>
      <c r="X597" s="335"/>
      <c r="Y597" s="345" t="s">
        <v>348</v>
      </c>
      <c r="Z597" s="346"/>
      <c r="AA597" s="346"/>
      <c r="AB597" s="346"/>
      <c r="AC597" s="277" t="s">
        <v>333</v>
      </c>
      <c r="AD597" s="277"/>
      <c r="AE597" s="277"/>
      <c r="AF597" s="277"/>
      <c r="AG597" s="277"/>
      <c r="AH597" s="345" t="s">
        <v>257</v>
      </c>
      <c r="AI597" s="347"/>
      <c r="AJ597" s="347"/>
      <c r="AK597" s="347"/>
      <c r="AL597" s="347" t="s">
        <v>21</v>
      </c>
      <c r="AM597" s="347"/>
      <c r="AN597" s="347"/>
      <c r="AO597" s="422"/>
      <c r="AP597" s="423" t="s">
        <v>297</v>
      </c>
      <c r="AQ597" s="423"/>
      <c r="AR597" s="423"/>
      <c r="AS597" s="423"/>
      <c r="AT597" s="423"/>
      <c r="AU597" s="423"/>
      <c r="AV597" s="423"/>
      <c r="AW597" s="423"/>
      <c r="AX597" s="423"/>
      <c r="AY597" s="34">
        <f t="shared" ref="AY597:AY598" si="15">$AY$595</f>
        <v>0</v>
      </c>
    </row>
    <row r="598" spans="1:51" ht="26.4" customHeight="1" x14ac:dyDescent="0.2">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4" customHeight="1" x14ac:dyDescent="0.2">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4" customHeight="1" x14ac:dyDescent="0.2">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4" customHeight="1" x14ac:dyDescent="0.2">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4" customHeight="1" x14ac:dyDescent="0.2">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4" customHeight="1" x14ac:dyDescent="0.2">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4" customHeight="1" x14ac:dyDescent="0.2">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4" customHeight="1" x14ac:dyDescent="0.2">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4" customHeight="1" x14ac:dyDescent="0.2">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4" customHeight="1" x14ac:dyDescent="0.2">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4" customHeight="1" x14ac:dyDescent="0.2">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4" customHeight="1" x14ac:dyDescent="0.2">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4" customHeight="1" x14ac:dyDescent="0.2">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4" customHeight="1" x14ac:dyDescent="0.2">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4" customHeight="1" x14ac:dyDescent="0.2">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4" customHeight="1" x14ac:dyDescent="0.2">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4" customHeight="1" x14ac:dyDescent="0.2">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4" customHeight="1" x14ac:dyDescent="0.2">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4" customHeight="1" x14ac:dyDescent="0.2">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4" customHeight="1" x14ac:dyDescent="0.2">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4" customHeight="1" x14ac:dyDescent="0.2">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4" customHeight="1" x14ac:dyDescent="0.2">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4" customHeight="1" x14ac:dyDescent="0.2">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4" customHeight="1" x14ac:dyDescent="0.2">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4" customHeight="1" x14ac:dyDescent="0.2">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4" customHeight="1" x14ac:dyDescent="0.2">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4" customHeight="1" x14ac:dyDescent="0.2">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4" customHeight="1" x14ac:dyDescent="0.2">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4" customHeight="1" x14ac:dyDescent="0.2">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4" customHeight="1" x14ac:dyDescent="0.2">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296</v>
      </c>
      <c r="K630" s="109"/>
      <c r="L630" s="109"/>
      <c r="M630" s="109"/>
      <c r="N630" s="109"/>
      <c r="O630" s="109"/>
      <c r="P630" s="335" t="s">
        <v>27</v>
      </c>
      <c r="Q630" s="335"/>
      <c r="R630" s="335"/>
      <c r="S630" s="335"/>
      <c r="T630" s="335"/>
      <c r="U630" s="335"/>
      <c r="V630" s="335"/>
      <c r="W630" s="335"/>
      <c r="X630" s="335"/>
      <c r="Y630" s="345" t="s">
        <v>348</v>
      </c>
      <c r="Z630" s="346"/>
      <c r="AA630" s="346"/>
      <c r="AB630" s="346"/>
      <c r="AC630" s="277" t="s">
        <v>333</v>
      </c>
      <c r="AD630" s="277"/>
      <c r="AE630" s="277"/>
      <c r="AF630" s="277"/>
      <c r="AG630" s="277"/>
      <c r="AH630" s="345" t="s">
        <v>257</v>
      </c>
      <c r="AI630" s="347"/>
      <c r="AJ630" s="347"/>
      <c r="AK630" s="347"/>
      <c r="AL630" s="347" t="s">
        <v>21</v>
      </c>
      <c r="AM630" s="347"/>
      <c r="AN630" s="347"/>
      <c r="AO630" s="422"/>
      <c r="AP630" s="423" t="s">
        <v>297</v>
      </c>
      <c r="AQ630" s="423"/>
      <c r="AR630" s="423"/>
      <c r="AS630" s="423"/>
      <c r="AT630" s="423"/>
      <c r="AU630" s="423"/>
      <c r="AV630" s="423"/>
      <c r="AW630" s="423"/>
      <c r="AX630" s="423"/>
      <c r="AY630" s="34">
        <f t="shared" ref="AY630:AY631" si="16">$AY$628</f>
        <v>0</v>
      </c>
    </row>
    <row r="631" spans="1:51" ht="26.4" customHeight="1" x14ac:dyDescent="0.2">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4" customHeight="1" x14ac:dyDescent="0.2">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4" customHeight="1" x14ac:dyDescent="0.2">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4" customHeight="1" x14ac:dyDescent="0.2">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4" customHeight="1" x14ac:dyDescent="0.2">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4" customHeight="1" x14ac:dyDescent="0.2">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4" customHeight="1" x14ac:dyDescent="0.2">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4" customHeight="1" x14ac:dyDescent="0.2">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4" customHeight="1" x14ac:dyDescent="0.2">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4" customHeight="1" x14ac:dyDescent="0.2">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4" customHeight="1" x14ac:dyDescent="0.2">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4" customHeight="1" x14ac:dyDescent="0.2">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4" customHeight="1" x14ac:dyDescent="0.2">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4" customHeight="1" x14ac:dyDescent="0.2">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4" customHeight="1" x14ac:dyDescent="0.2">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4" customHeight="1" x14ac:dyDescent="0.2">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4" customHeight="1" x14ac:dyDescent="0.2">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4" customHeight="1" x14ac:dyDescent="0.2">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4" customHeight="1" x14ac:dyDescent="0.2">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4" customHeight="1" x14ac:dyDescent="0.2">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4" customHeight="1" x14ac:dyDescent="0.2">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4" customHeight="1" x14ac:dyDescent="0.2">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4" customHeight="1" x14ac:dyDescent="0.2">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4" customHeight="1" x14ac:dyDescent="0.2">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4" customHeight="1" x14ac:dyDescent="0.2">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4" customHeight="1" x14ac:dyDescent="0.2">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4" customHeight="1" x14ac:dyDescent="0.2">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4" customHeight="1" x14ac:dyDescent="0.2">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4" customHeight="1" x14ac:dyDescent="0.2">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4" customHeight="1" x14ac:dyDescent="0.2">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296</v>
      </c>
      <c r="K663" s="109"/>
      <c r="L663" s="109"/>
      <c r="M663" s="109"/>
      <c r="N663" s="109"/>
      <c r="O663" s="109"/>
      <c r="P663" s="335" t="s">
        <v>27</v>
      </c>
      <c r="Q663" s="335"/>
      <c r="R663" s="335"/>
      <c r="S663" s="335"/>
      <c r="T663" s="335"/>
      <c r="U663" s="335"/>
      <c r="V663" s="335"/>
      <c r="W663" s="335"/>
      <c r="X663" s="335"/>
      <c r="Y663" s="345" t="s">
        <v>348</v>
      </c>
      <c r="Z663" s="346"/>
      <c r="AA663" s="346"/>
      <c r="AB663" s="346"/>
      <c r="AC663" s="277" t="s">
        <v>333</v>
      </c>
      <c r="AD663" s="277"/>
      <c r="AE663" s="277"/>
      <c r="AF663" s="277"/>
      <c r="AG663" s="277"/>
      <c r="AH663" s="345" t="s">
        <v>257</v>
      </c>
      <c r="AI663" s="347"/>
      <c r="AJ663" s="347"/>
      <c r="AK663" s="347"/>
      <c r="AL663" s="347" t="s">
        <v>21</v>
      </c>
      <c r="AM663" s="347"/>
      <c r="AN663" s="347"/>
      <c r="AO663" s="422"/>
      <c r="AP663" s="423" t="s">
        <v>297</v>
      </c>
      <c r="AQ663" s="423"/>
      <c r="AR663" s="423"/>
      <c r="AS663" s="423"/>
      <c r="AT663" s="423"/>
      <c r="AU663" s="423"/>
      <c r="AV663" s="423"/>
      <c r="AW663" s="423"/>
      <c r="AX663" s="423"/>
      <c r="AY663" s="34">
        <f t="shared" ref="AY663:AY664" si="17">$AY$661</f>
        <v>0</v>
      </c>
    </row>
    <row r="664" spans="1:51" ht="26.4" customHeight="1" x14ac:dyDescent="0.2">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4" customHeight="1" x14ac:dyDescent="0.2">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4" customHeight="1" x14ac:dyDescent="0.2">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4" customHeight="1" x14ac:dyDescent="0.2">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4" customHeight="1" x14ac:dyDescent="0.2">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4" customHeight="1" x14ac:dyDescent="0.2">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4" customHeight="1" x14ac:dyDescent="0.2">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4" customHeight="1" x14ac:dyDescent="0.2">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4" customHeight="1" x14ac:dyDescent="0.2">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4" customHeight="1" x14ac:dyDescent="0.2">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4" customHeight="1" x14ac:dyDescent="0.2">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4" customHeight="1" x14ac:dyDescent="0.2">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4" customHeight="1" x14ac:dyDescent="0.2">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4" customHeight="1" x14ac:dyDescent="0.2">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4" customHeight="1" x14ac:dyDescent="0.2">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4" customHeight="1" x14ac:dyDescent="0.2">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4" customHeight="1" x14ac:dyDescent="0.2">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4" customHeight="1" x14ac:dyDescent="0.2">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4" customHeight="1" x14ac:dyDescent="0.2">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4" customHeight="1" x14ac:dyDescent="0.2">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4" customHeight="1" x14ac:dyDescent="0.2">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4" customHeight="1" x14ac:dyDescent="0.2">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4" customHeight="1" x14ac:dyDescent="0.2">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4" customHeight="1" x14ac:dyDescent="0.2">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4" customHeight="1" x14ac:dyDescent="0.2">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4" customHeight="1" x14ac:dyDescent="0.2">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4" customHeight="1" x14ac:dyDescent="0.2">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4" customHeight="1" x14ac:dyDescent="0.2">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4" customHeight="1" x14ac:dyDescent="0.2">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4" customHeight="1" x14ac:dyDescent="0.2">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296</v>
      </c>
      <c r="K696" s="109"/>
      <c r="L696" s="109"/>
      <c r="M696" s="109"/>
      <c r="N696" s="109"/>
      <c r="O696" s="109"/>
      <c r="P696" s="335" t="s">
        <v>27</v>
      </c>
      <c r="Q696" s="335"/>
      <c r="R696" s="335"/>
      <c r="S696" s="335"/>
      <c r="T696" s="335"/>
      <c r="U696" s="335"/>
      <c r="V696" s="335"/>
      <c r="W696" s="335"/>
      <c r="X696" s="335"/>
      <c r="Y696" s="345" t="s">
        <v>348</v>
      </c>
      <c r="Z696" s="346"/>
      <c r="AA696" s="346"/>
      <c r="AB696" s="346"/>
      <c r="AC696" s="277" t="s">
        <v>333</v>
      </c>
      <c r="AD696" s="277"/>
      <c r="AE696" s="277"/>
      <c r="AF696" s="277"/>
      <c r="AG696" s="277"/>
      <c r="AH696" s="345" t="s">
        <v>257</v>
      </c>
      <c r="AI696" s="347"/>
      <c r="AJ696" s="347"/>
      <c r="AK696" s="347"/>
      <c r="AL696" s="347" t="s">
        <v>21</v>
      </c>
      <c r="AM696" s="347"/>
      <c r="AN696" s="347"/>
      <c r="AO696" s="422"/>
      <c r="AP696" s="423" t="s">
        <v>297</v>
      </c>
      <c r="AQ696" s="423"/>
      <c r="AR696" s="423"/>
      <c r="AS696" s="423"/>
      <c r="AT696" s="423"/>
      <c r="AU696" s="423"/>
      <c r="AV696" s="423"/>
      <c r="AW696" s="423"/>
      <c r="AX696" s="423"/>
      <c r="AY696" s="34">
        <f t="shared" ref="AY696:AY697" si="18">$AY$694</f>
        <v>0</v>
      </c>
    </row>
    <row r="697" spans="1:51" ht="26.4" customHeight="1" x14ac:dyDescent="0.2">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4" customHeight="1" x14ac:dyDescent="0.2">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4" customHeight="1" x14ac:dyDescent="0.2">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4" customHeight="1" x14ac:dyDescent="0.2">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4" customHeight="1" x14ac:dyDescent="0.2">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4" customHeight="1" x14ac:dyDescent="0.2">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4" customHeight="1" x14ac:dyDescent="0.2">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4" customHeight="1" x14ac:dyDescent="0.2">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4" customHeight="1" x14ac:dyDescent="0.2">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4" customHeight="1" x14ac:dyDescent="0.2">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4" customHeight="1" x14ac:dyDescent="0.2">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4" customHeight="1" x14ac:dyDescent="0.2">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4" customHeight="1" x14ac:dyDescent="0.2">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4" customHeight="1" x14ac:dyDescent="0.2">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4" customHeight="1" x14ac:dyDescent="0.2">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4" customHeight="1" x14ac:dyDescent="0.2">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4" customHeight="1" x14ac:dyDescent="0.2">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4" customHeight="1" x14ac:dyDescent="0.2">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4" customHeight="1" x14ac:dyDescent="0.2">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4" customHeight="1" x14ac:dyDescent="0.2">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4" customHeight="1" x14ac:dyDescent="0.2">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4" customHeight="1" x14ac:dyDescent="0.2">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4" customHeight="1" x14ac:dyDescent="0.2">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4" customHeight="1" x14ac:dyDescent="0.2">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4" customHeight="1" x14ac:dyDescent="0.2">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4" customHeight="1" x14ac:dyDescent="0.2">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4" customHeight="1" x14ac:dyDescent="0.2">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4" customHeight="1" x14ac:dyDescent="0.2">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4" customHeight="1" x14ac:dyDescent="0.2">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4" customHeight="1" x14ac:dyDescent="0.2">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296</v>
      </c>
      <c r="K729" s="109"/>
      <c r="L729" s="109"/>
      <c r="M729" s="109"/>
      <c r="N729" s="109"/>
      <c r="O729" s="109"/>
      <c r="P729" s="335" t="s">
        <v>27</v>
      </c>
      <c r="Q729" s="335"/>
      <c r="R729" s="335"/>
      <c r="S729" s="335"/>
      <c r="T729" s="335"/>
      <c r="U729" s="335"/>
      <c r="V729" s="335"/>
      <c r="W729" s="335"/>
      <c r="X729" s="335"/>
      <c r="Y729" s="345" t="s">
        <v>348</v>
      </c>
      <c r="Z729" s="346"/>
      <c r="AA729" s="346"/>
      <c r="AB729" s="346"/>
      <c r="AC729" s="277" t="s">
        <v>333</v>
      </c>
      <c r="AD729" s="277"/>
      <c r="AE729" s="277"/>
      <c r="AF729" s="277"/>
      <c r="AG729" s="277"/>
      <c r="AH729" s="345" t="s">
        <v>257</v>
      </c>
      <c r="AI729" s="347"/>
      <c r="AJ729" s="347"/>
      <c r="AK729" s="347"/>
      <c r="AL729" s="347" t="s">
        <v>21</v>
      </c>
      <c r="AM729" s="347"/>
      <c r="AN729" s="347"/>
      <c r="AO729" s="422"/>
      <c r="AP729" s="423" t="s">
        <v>297</v>
      </c>
      <c r="AQ729" s="423"/>
      <c r="AR729" s="423"/>
      <c r="AS729" s="423"/>
      <c r="AT729" s="423"/>
      <c r="AU729" s="423"/>
      <c r="AV729" s="423"/>
      <c r="AW729" s="423"/>
      <c r="AX729" s="423"/>
      <c r="AY729" s="34">
        <f t="shared" ref="AY729:AY730" si="19">$AY$727</f>
        <v>0</v>
      </c>
    </row>
    <row r="730" spans="1:51" ht="26.4" customHeight="1" x14ac:dyDescent="0.2">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4" customHeight="1" x14ac:dyDescent="0.2">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4" customHeight="1" x14ac:dyDescent="0.2">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4" customHeight="1" x14ac:dyDescent="0.2">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4" customHeight="1" x14ac:dyDescent="0.2">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4" customHeight="1" x14ac:dyDescent="0.2">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4" customHeight="1" x14ac:dyDescent="0.2">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4" customHeight="1" x14ac:dyDescent="0.2">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4" customHeight="1" x14ac:dyDescent="0.2">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4" customHeight="1" x14ac:dyDescent="0.2">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4" customHeight="1" x14ac:dyDescent="0.2">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4" customHeight="1" x14ac:dyDescent="0.2">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4" customHeight="1" x14ac:dyDescent="0.2">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4" customHeight="1" x14ac:dyDescent="0.2">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4" customHeight="1" x14ac:dyDescent="0.2">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4" customHeight="1" x14ac:dyDescent="0.2">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4" customHeight="1" x14ac:dyDescent="0.2">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4" customHeight="1" x14ac:dyDescent="0.2">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4" customHeight="1" x14ac:dyDescent="0.2">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4" customHeight="1" x14ac:dyDescent="0.2">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4" customHeight="1" x14ac:dyDescent="0.2">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4" customHeight="1" x14ac:dyDescent="0.2">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4" customHeight="1" x14ac:dyDescent="0.2">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4" customHeight="1" x14ac:dyDescent="0.2">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4" customHeight="1" x14ac:dyDescent="0.2">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4" customHeight="1" x14ac:dyDescent="0.2">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4" customHeight="1" x14ac:dyDescent="0.2">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4" customHeight="1" x14ac:dyDescent="0.2">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4" customHeight="1" x14ac:dyDescent="0.2">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4" customHeight="1" x14ac:dyDescent="0.2">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296</v>
      </c>
      <c r="K762" s="109"/>
      <c r="L762" s="109"/>
      <c r="M762" s="109"/>
      <c r="N762" s="109"/>
      <c r="O762" s="109"/>
      <c r="P762" s="335" t="s">
        <v>27</v>
      </c>
      <c r="Q762" s="335"/>
      <c r="R762" s="335"/>
      <c r="S762" s="335"/>
      <c r="T762" s="335"/>
      <c r="U762" s="335"/>
      <c r="V762" s="335"/>
      <c r="W762" s="335"/>
      <c r="X762" s="335"/>
      <c r="Y762" s="345" t="s">
        <v>348</v>
      </c>
      <c r="Z762" s="346"/>
      <c r="AA762" s="346"/>
      <c r="AB762" s="346"/>
      <c r="AC762" s="277" t="s">
        <v>333</v>
      </c>
      <c r="AD762" s="277"/>
      <c r="AE762" s="277"/>
      <c r="AF762" s="277"/>
      <c r="AG762" s="277"/>
      <c r="AH762" s="345" t="s">
        <v>257</v>
      </c>
      <c r="AI762" s="347"/>
      <c r="AJ762" s="347"/>
      <c r="AK762" s="347"/>
      <c r="AL762" s="347" t="s">
        <v>21</v>
      </c>
      <c r="AM762" s="347"/>
      <c r="AN762" s="347"/>
      <c r="AO762" s="422"/>
      <c r="AP762" s="423" t="s">
        <v>297</v>
      </c>
      <c r="AQ762" s="423"/>
      <c r="AR762" s="423"/>
      <c r="AS762" s="423"/>
      <c r="AT762" s="423"/>
      <c r="AU762" s="423"/>
      <c r="AV762" s="423"/>
      <c r="AW762" s="423"/>
      <c r="AX762" s="423"/>
      <c r="AY762" s="34">
        <f t="shared" ref="AY762:AY763" si="20">$AY$760</f>
        <v>0</v>
      </c>
    </row>
    <row r="763" spans="1:51" ht="26.4" customHeight="1" x14ac:dyDescent="0.2">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4" customHeight="1" x14ac:dyDescent="0.2">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4" customHeight="1" x14ac:dyDescent="0.2">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4" customHeight="1" x14ac:dyDescent="0.2">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4" customHeight="1" x14ac:dyDescent="0.2">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4" customHeight="1" x14ac:dyDescent="0.2">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4" customHeight="1" x14ac:dyDescent="0.2">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4" customHeight="1" x14ac:dyDescent="0.2">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4" customHeight="1" x14ac:dyDescent="0.2">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4" customHeight="1" x14ac:dyDescent="0.2">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4" customHeight="1" x14ac:dyDescent="0.2">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4" customHeight="1" x14ac:dyDescent="0.2">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4" customHeight="1" x14ac:dyDescent="0.2">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4" customHeight="1" x14ac:dyDescent="0.2">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4" customHeight="1" x14ac:dyDescent="0.2">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4" customHeight="1" x14ac:dyDescent="0.2">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4" customHeight="1" x14ac:dyDescent="0.2">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4" customHeight="1" x14ac:dyDescent="0.2">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4" customHeight="1" x14ac:dyDescent="0.2">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4" customHeight="1" x14ac:dyDescent="0.2">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4" customHeight="1" x14ac:dyDescent="0.2">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4" customHeight="1" x14ac:dyDescent="0.2">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4" customHeight="1" x14ac:dyDescent="0.2">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4" customHeight="1" x14ac:dyDescent="0.2">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4" customHeight="1" x14ac:dyDescent="0.2">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4" customHeight="1" x14ac:dyDescent="0.2">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4" customHeight="1" x14ac:dyDescent="0.2">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4" customHeight="1" x14ac:dyDescent="0.2">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4" customHeight="1" x14ac:dyDescent="0.2">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4" customHeight="1" x14ac:dyDescent="0.2">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296</v>
      </c>
      <c r="K795" s="109"/>
      <c r="L795" s="109"/>
      <c r="M795" s="109"/>
      <c r="N795" s="109"/>
      <c r="O795" s="109"/>
      <c r="P795" s="335" t="s">
        <v>27</v>
      </c>
      <c r="Q795" s="335"/>
      <c r="R795" s="335"/>
      <c r="S795" s="335"/>
      <c r="T795" s="335"/>
      <c r="U795" s="335"/>
      <c r="V795" s="335"/>
      <c r="W795" s="335"/>
      <c r="X795" s="335"/>
      <c r="Y795" s="345" t="s">
        <v>348</v>
      </c>
      <c r="Z795" s="346"/>
      <c r="AA795" s="346"/>
      <c r="AB795" s="346"/>
      <c r="AC795" s="277" t="s">
        <v>333</v>
      </c>
      <c r="AD795" s="277"/>
      <c r="AE795" s="277"/>
      <c r="AF795" s="277"/>
      <c r="AG795" s="277"/>
      <c r="AH795" s="345" t="s">
        <v>257</v>
      </c>
      <c r="AI795" s="347"/>
      <c r="AJ795" s="347"/>
      <c r="AK795" s="347"/>
      <c r="AL795" s="347" t="s">
        <v>21</v>
      </c>
      <c r="AM795" s="347"/>
      <c r="AN795" s="347"/>
      <c r="AO795" s="422"/>
      <c r="AP795" s="423" t="s">
        <v>297</v>
      </c>
      <c r="AQ795" s="423"/>
      <c r="AR795" s="423"/>
      <c r="AS795" s="423"/>
      <c r="AT795" s="423"/>
      <c r="AU795" s="423"/>
      <c r="AV795" s="423"/>
      <c r="AW795" s="423"/>
      <c r="AX795" s="423"/>
      <c r="AY795" s="34">
        <f t="shared" ref="AY795:AY796" si="21">$AY$793</f>
        <v>0</v>
      </c>
    </row>
    <row r="796" spans="1:51" ht="26.4" customHeight="1" x14ac:dyDescent="0.2">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4" customHeight="1" x14ac:dyDescent="0.2">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4" customHeight="1" x14ac:dyDescent="0.2">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4" customHeight="1" x14ac:dyDescent="0.2">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4" customHeight="1" x14ac:dyDescent="0.2">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4" customHeight="1" x14ac:dyDescent="0.2">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4" customHeight="1" x14ac:dyDescent="0.2">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4" customHeight="1" x14ac:dyDescent="0.2">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4" customHeight="1" x14ac:dyDescent="0.2">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4" customHeight="1" x14ac:dyDescent="0.2">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4" customHeight="1" x14ac:dyDescent="0.2">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4" customHeight="1" x14ac:dyDescent="0.2">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4" customHeight="1" x14ac:dyDescent="0.2">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4" customHeight="1" x14ac:dyDescent="0.2">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4" customHeight="1" x14ac:dyDescent="0.2">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4" customHeight="1" x14ac:dyDescent="0.2">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4" customHeight="1" x14ac:dyDescent="0.2">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4" customHeight="1" x14ac:dyDescent="0.2">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4" customHeight="1" x14ac:dyDescent="0.2">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4" customHeight="1" x14ac:dyDescent="0.2">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4" customHeight="1" x14ac:dyDescent="0.2">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4" customHeight="1" x14ac:dyDescent="0.2">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4" customHeight="1" x14ac:dyDescent="0.2">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4" customHeight="1" x14ac:dyDescent="0.2">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4" customHeight="1" x14ac:dyDescent="0.2">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4" customHeight="1" x14ac:dyDescent="0.2">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4" customHeight="1" x14ac:dyDescent="0.2">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4" customHeight="1" x14ac:dyDescent="0.2">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4" customHeight="1" x14ac:dyDescent="0.2">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4" customHeight="1" x14ac:dyDescent="0.2">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296</v>
      </c>
      <c r="K828" s="109"/>
      <c r="L828" s="109"/>
      <c r="M828" s="109"/>
      <c r="N828" s="109"/>
      <c r="O828" s="109"/>
      <c r="P828" s="335" t="s">
        <v>27</v>
      </c>
      <c r="Q828" s="335"/>
      <c r="R828" s="335"/>
      <c r="S828" s="335"/>
      <c r="T828" s="335"/>
      <c r="U828" s="335"/>
      <c r="V828" s="335"/>
      <c r="W828" s="335"/>
      <c r="X828" s="335"/>
      <c r="Y828" s="345" t="s">
        <v>348</v>
      </c>
      <c r="Z828" s="346"/>
      <c r="AA828" s="346"/>
      <c r="AB828" s="346"/>
      <c r="AC828" s="277" t="s">
        <v>333</v>
      </c>
      <c r="AD828" s="277"/>
      <c r="AE828" s="277"/>
      <c r="AF828" s="277"/>
      <c r="AG828" s="277"/>
      <c r="AH828" s="345" t="s">
        <v>257</v>
      </c>
      <c r="AI828" s="347"/>
      <c r="AJ828" s="347"/>
      <c r="AK828" s="347"/>
      <c r="AL828" s="347" t="s">
        <v>21</v>
      </c>
      <c r="AM828" s="347"/>
      <c r="AN828" s="347"/>
      <c r="AO828" s="422"/>
      <c r="AP828" s="423" t="s">
        <v>297</v>
      </c>
      <c r="AQ828" s="423"/>
      <c r="AR828" s="423"/>
      <c r="AS828" s="423"/>
      <c r="AT828" s="423"/>
      <c r="AU828" s="423"/>
      <c r="AV828" s="423"/>
      <c r="AW828" s="423"/>
      <c r="AX828" s="423"/>
      <c r="AY828" s="34">
        <f t="shared" ref="AY828:AY829" si="22">$AY$826</f>
        <v>0</v>
      </c>
    </row>
    <row r="829" spans="1:51" ht="26.4" customHeight="1" x14ac:dyDescent="0.2">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4" customHeight="1" x14ac:dyDescent="0.2">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4" customHeight="1" x14ac:dyDescent="0.2">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4" customHeight="1" x14ac:dyDescent="0.2">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4" customHeight="1" x14ac:dyDescent="0.2">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4" customHeight="1" x14ac:dyDescent="0.2">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4" customHeight="1" x14ac:dyDescent="0.2">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4" customHeight="1" x14ac:dyDescent="0.2">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4" customHeight="1" x14ac:dyDescent="0.2">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4" customHeight="1" x14ac:dyDescent="0.2">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4" customHeight="1" x14ac:dyDescent="0.2">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4" customHeight="1" x14ac:dyDescent="0.2">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4" customHeight="1" x14ac:dyDescent="0.2">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4" customHeight="1" x14ac:dyDescent="0.2">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4" customHeight="1" x14ac:dyDescent="0.2">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4" customHeight="1" x14ac:dyDescent="0.2">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4" customHeight="1" x14ac:dyDescent="0.2">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4" customHeight="1" x14ac:dyDescent="0.2">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4" customHeight="1" x14ac:dyDescent="0.2">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4" customHeight="1" x14ac:dyDescent="0.2">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4" customHeight="1" x14ac:dyDescent="0.2">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4" customHeight="1" x14ac:dyDescent="0.2">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4" customHeight="1" x14ac:dyDescent="0.2">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4" customHeight="1" x14ac:dyDescent="0.2">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4" customHeight="1" x14ac:dyDescent="0.2">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4" customHeight="1" x14ac:dyDescent="0.2">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4" customHeight="1" x14ac:dyDescent="0.2">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4" customHeight="1" x14ac:dyDescent="0.2">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4" customHeight="1" x14ac:dyDescent="0.2">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4" customHeight="1" x14ac:dyDescent="0.2">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296</v>
      </c>
      <c r="K861" s="109"/>
      <c r="L861" s="109"/>
      <c r="M861" s="109"/>
      <c r="N861" s="109"/>
      <c r="O861" s="109"/>
      <c r="P861" s="335" t="s">
        <v>27</v>
      </c>
      <c r="Q861" s="335"/>
      <c r="R861" s="335"/>
      <c r="S861" s="335"/>
      <c r="T861" s="335"/>
      <c r="U861" s="335"/>
      <c r="V861" s="335"/>
      <c r="W861" s="335"/>
      <c r="X861" s="335"/>
      <c r="Y861" s="345" t="s">
        <v>348</v>
      </c>
      <c r="Z861" s="346"/>
      <c r="AA861" s="346"/>
      <c r="AB861" s="346"/>
      <c r="AC861" s="277" t="s">
        <v>333</v>
      </c>
      <c r="AD861" s="277"/>
      <c r="AE861" s="277"/>
      <c r="AF861" s="277"/>
      <c r="AG861" s="277"/>
      <c r="AH861" s="345" t="s">
        <v>257</v>
      </c>
      <c r="AI861" s="347"/>
      <c r="AJ861" s="347"/>
      <c r="AK861" s="347"/>
      <c r="AL861" s="347" t="s">
        <v>21</v>
      </c>
      <c r="AM861" s="347"/>
      <c r="AN861" s="347"/>
      <c r="AO861" s="422"/>
      <c r="AP861" s="423" t="s">
        <v>297</v>
      </c>
      <c r="AQ861" s="423"/>
      <c r="AR861" s="423"/>
      <c r="AS861" s="423"/>
      <c r="AT861" s="423"/>
      <c r="AU861" s="423"/>
      <c r="AV861" s="423"/>
      <c r="AW861" s="423"/>
      <c r="AX861" s="423"/>
      <c r="AY861" s="34">
        <f t="shared" ref="AY861:AY862" si="23">$AY$859</f>
        <v>0</v>
      </c>
    </row>
    <row r="862" spans="1:51" ht="26.4" customHeight="1" x14ac:dyDescent="0.2">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4" customHeight="1" x14ac:dyDescent="0.2">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4" customHeight="1" x14ac:dyDescent="0.2">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4" customHeight="1" x14ac:dyDescent="0.2">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4" customHeight="1" x14ac:dyDescent="0.2">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4" customHeight="1" x14ac:dyDescent="0.2">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4" customHeight="1" x14ac:dyDescent="0.2">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4" customHeight="1" x14ac:dyDescent="0.2">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4" customHeight="1" x14ac:dyDescent="0.2">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4" customHeight="1" x14ac:dyDescent="0.2">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4" customHeight="1" x14ac:dyDescent="0.2">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4" customHeight="1" x14ac:dyDescent="0.2">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4" customHeight="1" x14ac:dyDescent="0.2">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4" customHeight="1" x14ac:dyDescent="0.2">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4" customHeight="1" x14ac:dyDescent="0.2">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4" customHeight="1" x14ac:dyDescent="0.2">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4" customHeight="1" x14ac:dyDescent="0.2">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4" customHeight="1" x14ac:dyDescent="0.2">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4" customHeight="1" x14ac:dyDescent="0.2">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4" customHeight="1" x14ac:dyDescent="0.2">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4" customHeight="1" x14ac:dyDescent="0.2">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4" customHeight="1" x14ac:dyDescent="0.2">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4" customHeight="1" x14ac:dyDescent="0.2">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4" customHeight="1" x14ac:dyDescent="0.2">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4" customHeight="1" x14ac:dyDescent="0.2">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4" customHeight="1" x14ac:dyDescent="0.2">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4" customHeight="1" x14ac:dyDescent="0.2">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4" customHeight="1" x14ac:dyDescent="0.2">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4" customHeight="1" x14ac:dyDescent="0.2">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4" customHeight="1" x14ac:dyDescent="0.2">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296</v>
      </c>
      <c r="K894" s="109"/>
      <c r="L894" s="109"/>
      <c r="M894" s="109"/>
      <c r="N894" s="109"/>
      <c r="O894" s="109"/>
      <c r="P894" s="335" t="s">
        <v>27</v>
      </c>
      <c r="Q894" s="335"/>
      <c r="R894" s="335"/>
      <c r="S894" s="335"/>
      <c r="T894" s="335"/>
      <c r="U894" s="335"/>
      <c r="V894" s="335"/>
      <c r="W894" s="335"/>
      <c r="X894" s="335"/>
      <c r="Y894" s="345" t="s">
        <v>348</v>
      </c>
      <c r="Z894" s="346"/>
      <c r="AA894" s="346"/>
      <c r="AB894" s="346"/>
      <c r="AC894" s="277" t="s">
        <v>333</v>
      </c>
      <c r="AD894" s="277"/>
      <c r="AE894" s="277"/>
      <c r="AF894" s="277"/>
      <c r="AG894" s="277"/>
      <c r="AH894" s="345" t="s">
        <v>257</v>
      </c>
      <c r="AI894" s="347"/>
      <c r="AJ894" s="347"/>
      <c r="AK894" s="347"/>
      <c r="AL894" s="347" t="s">
        <v>21</v>
      </c>
      <c r="AM894" s="347"/>
      <c r="AN894" s="347"/>
      <c r="AO894" s="422"/>
      <c r="AP894" s="423" t="s">
        <v>297</v>
      </c>
      <c r="AQ894" s="423"/>
      <c r="AR894" s="423"/>
      <c r="AS894" s="423"/>
      <c r="AT894" s="423"/>
      <c r="AU894" s="423"/>
      <c r="AV894" s="423"/>
      <c r="AW894" s="423"/>
      <c r="AX894" s="423"/>
      <c r="AY894" s="34">
        <f t="shared" ref="AY894:AY895" si="24">$AY$892</f>
        <v>0</v>
      </c>
    </row>
    <row r="895" spans="1:51" ht="26.4" customHeight="1" x14ac:dyDescent="0.2">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4" customHeight="1" x14ac:dyDescent="0.2">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4" customHeight="1" x14ac:dyDescent="0.2">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4" customHeight="1" x14ac:dyDescent="0.2">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4" customHeight="1" x14ac:dyDescent="0.2">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4" customHeight="1" x14ac:dyDescent="0.2">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4" customHeight="1" x14ac:dyDescent="0.2">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4" customHeight="1" x14ac:dyDescent="0.2">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4" customHeight="1" x14ac:dyDescent="0.2">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4" customHeight="1" x14ac:dyDescent="0.2">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4" customHeight="1" x14ac:dyDescent="0.2">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4" customHeight="1" x14ac:dyDescent="0.2">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4" customHeight="1" x14ac:dyDescent="0.2">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4" customHeight="1" x14ac:dyDescent="0.2">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4" customHeight="1" x14ac:dyDescent="0.2">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4" customHeight="1" x14ac:dyDescent="0.2">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4" customHeight="1" x14ac:dyDescent="0.2">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4" customHeight="1" x14ac:dyDescent="0.2">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4" customHeight="1" x14ac:dyDescent="0.2">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4" customHeight="1" x14ac:dyDescent="0.2">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4" customHeight="1" x14ac:dyDescent="0.2">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4" customHeight="1" x14ac:dyDescent="0.2">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4" customHeight="1" x14ac:dyDescent="0.2">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4" customHeight="1" x14ac:dyDescent="0.2">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4" customHeight="1" x14ac:dyDescent="0.2">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4" customHeight="1" x14ac:dyDescent="0.2">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4" customHeight="1" x14ac:dyDescent="0.2">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4" customHeight="1" x14ac:dyDescent="0.2">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4" customHeight="1" x14ac:dyDescent="0.2">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4" customHeight="1" x14ac:dyDescent="0.2">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296</v>
      </c>
      <c r="K927" s="109"/>
      <c r="L927" s="109"/>
      <c r="M927" s="109"/>
      <c r="N927" s="109"/>
      <c r="O927" s="109"/>
      <c r="P927" s="335" t="s">
        <v>27</v>
      </c>
      <c r="Q927" s="335"/>
      <c r="R927" s="335"/>
      <c r="S927" s="335"/>
      <c r="T927" s="335"/>
      <c r="U927" s="335"/>
      <c r="V927" s="335"/>
      <c r="W927" s="335"/>
      <c r="X927" s="335"/>
      <c r="Y927" s="345" t="s">
        <v>348</v>
      </c>
      <c r="Z927" s="346"/>
      <c r="AA927" s="346"/>
      <c r="AB927" s="346"/>
      <c r="AC927" s="277" t="s">
        <v>333</v>
      </c>
      <c r="AD927" s="277"/>
      <c r="AE927" s="277"/>
      <c r="AF927" s="277"/>
      <c r="AG927" s="277"/>
      <c r="AH927" s="345" t="s">
        <v>257</v>
      </c>
      <c r="AI927" s="347"/>
      <c r="AJ927" s="347"/>
      <c r="AK927" s="347"/>
      <c r="AL927" s="347" t="s">
        <v>21</v>
      </c>
      <c r="AM927" s="347"/>
      <c r="AN927" s="347"/>
      <c r="AO927" s="422"/>
      <c r="AP927" s="423" t="s">
        <v>297</v>
      </c>
      <c r="AQ927" s="423"/>
      <c r="AR927" s="423"/>
      <c r="AS927" s="423"/>
      <c r="AT927" s="423"/>
      <c r="AU927" s="423"/>
      <c r="AV927" s="423"/>
      <c r="AW927" s="423"/>
      <c r="AX927" s="423"/>
      <c r="AY927" s="34">
        <f t="shared" ref="AY927:AY928" si="25">$AY$925</f>
        <v>0</v>
      </c>
    </row>
    <row r="928" spans="1:51" ht="26.4" customHeight="1" x14ac:dyDescent="0.2">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4" customHeight="1" x14ac:dyDescent="0.2">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4" customHeight="1" x14ac:dyDescent="0.2">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4" customHeight="1" x14ac:dyDescent="0.2">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4" customHeight="1" x14ac:dyDescent="0.2">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4" customHeight="1" x14ac:dyDescent="0.2">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4" customHeight="1" x14ac:dyDescent="0.2">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4" customHeight="1" x14ac:dyDescent="0.2">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4" customHeight="1" x14ac:dyDescent="0.2">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4" customHeight="1" x14ac:dyDescent="0.2">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4" customHeight="1" x14ac:dyDescent="0.2">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4" customHeight="1" x14ac:dyDescent="0.2">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4" customHeight="1" x14ac:dyDescent="0.2">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4" customHeight="1" x14ac:dyDescent="0.2">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4" customHeight="1" x14ac:dyDescent="0.2">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4" customHeight="1" x14ac:dyDescent="0.2">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4" customHeight="1" x14ac:dyDescent="0.2">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4" customHeight="1" x14ac:dyDescent="0.2">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4" customHeight="1" x14ac:dyDescent="0.2">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4" customHeight="1" x14ac:dyDescent="0.2">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4" customHeight="1" x14ac:dyDescent="0.2">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4" customHeight="1" x14ac:dyDescent="0.2">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4" customHeight="1" x14ac:dyDescent="0.2">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4" customHeight="1" x14ac:dyDescent="0.2">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4" customHeight="1" x14ac:dyDescent="0.2">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4" customHeight="1" x14ac:dyDescent="0.2">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4" customHeight="1" x14ac:dyDescent="0.2">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4" customHeight="1" x14ac:dyDescent="0.2">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4" customHeight="1" x14ac:dyDescent="0.2">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4" customHeight="1" x14ac:dyDescent="0.2">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296</v>
      </c>
      <c r="K960" s="109"/>
      <c r="L960" s="109"/>
      <c r="M960" s="109"/>
      <c r="N960" s="109"/>
      <c r="O960" s="109"/>
      <c r="P960" s="335" t="s">
        <v>27</v>
      </c>
      <c r="Q960" s="335"/>
      <c r="R960" s="335"/>
      <c r="S960" s="335"/>
      <c r="T960" s="335"/>
      <c r="U960" s="335"/>
      <c r="V960" s="335"/>
      <c r="W960" s="335"/>
      <c r="X960" s="335"/>
      <c r="Y960" s="345" t="s">
        <v>348</v>
      </c>
      <c r="Z960" s="346"/>
      <c r="AA960" s="346"/>
      <c r="AB960" s="346"/>
      <c r="AC960" s="277" t="s">
        <v>333</v>
      </c>
      <c r="AD960" s="277"/>
      <c r="AE960" s="277"/>
      <c r="AF960" s="277"/>
      <c r="AG960" s="277"/>
      <c r="AH960" s="345" t="s">
        <v>257</v>
      </c>
      <c r="AI960" s="347"/>
      <c r="AJ960" s="347"/>
      <c r="AK960" s="347"/>
      <c r="AL960" s="347" t="s">
        <v>21</v>
      </c>
      <c r="AM960" s="347"/>
      <c r="AN960" s="347"/>
      <c r="AO960" s="422"/>
      <c r="AP960" s="423" t="s">
        <v>297</v>
      </c>
      <c r="AQ960" s="423"/>
      <c r="AR960" s="423"/>
      <c r="AS960" s="423"/>
      <c r="AT960" s="423"/>
      <c r="AU960" s="423"/>
      <c r="AV960" s="423"/>
      <c r="AW960" s="423"/>
      <c r="AX960" s="423"/>
      <c r="AY960" s="34">
        <f t="shared" ref="AY960:AY961" si="26">$AY$958</f>
        <v>0</v>
      </c>
    </row>
    <row r="961" spans="1:51" ht="26.4" customHeight="1" x14ac:dyDescent="0.2">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4" customHeight="1" x14ac:dyDescent="0.2">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4" customHeight="1" x14ac:dyDescent="0.2">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4" customHeight="1" x14ac:dyDescent="0.2">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4" customHeight="1" x14ac:dyDescent="0.2">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4" customHeight="1" x14ac:dyDescent="0.2">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4" customHeight="1" x14ac:dyDescent="0.2">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4" customHeight="1" x14ac:dyDescent="0.2">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4" customHeight="1" x14ac:dyDescent="0.2">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4" customHeight="1" x14ac:dyDescent="0.2">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4" customHeight="1" x14ac:dyDescent="0.2">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4" customHeight="1" x14ac:dyDescent="0.2">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4" customHeight="1" x14ac:dyDescent="0.2">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4" customHeight="1" x14ac:dyDescent="0.2">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4" customHeight="1" x14ac:dyDescent="0.2">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4" customHeight="1" x14ac:dyDescent="0.2">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4" customHeight="1" x14ac:dyDescent="0.2">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4" customHeight="1" x14ac:dyDescent="0.2">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4" customHeight="1" x14ac:dyDescent="0.2">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4" customHeight="1" x14ac:dyDescent="0.2">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4" customHeight="1" x14ac:dyDescent="0.2">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4" customHeight="1" x14ac:dyDescent="0.2">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4" customHeight="1" x14ac:dyDescent="0.2">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4" customHeight="1" x14ac:dyDescent="0.2">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4" customHeight="1" x14ac:dyDescent="0.2">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4" customHeight="1" x14ac:dyDescent="0.2">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4" customHeight="1" x14ac:dyDescent="0.2">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4" customHeight="1" x14ac:dyDescent="0.2">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4" customHeight="1" x14ac:dyDescent="0.2">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4" customHeight="1" x14ac:dyDescent="0.2">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296</v>
      </c>
      <c r="K993" s="109"/>
      <c r="L993" s="109"/>
      <c r="M993" s="109"/>
      <c r="N993" s="109"/>
      <c r="O993" s="109"/>
      <c r="P993" s="335" t="s">
        <v>27</v>
      </c>
      <c r="Q993" s="335"/>
      <c r="R993" s="335"/>
      <c r="S993" s="335"/>
      <c r="T993" s="335"/>
      <c r="U993" s="335"/>
      <c r="V993" s="335"/>
      <c r="W993" s="335"/>
      <c r="X993" s="335"/>
      <c r="Y993" s="345" t="s">
        <v>348</v>
      </c>
      <c r="Z993" s="346"/>
      <c r="AA993" s="346"/>
      <c r="AB993" s="346"/>
      <c r="AC993" s="277" t="s">
        <v>333</v>
      </c>
      <c r="AD993" s="277"/>
      <c r="AE993" s="277"/>
      <c r="AF993" s="277"/>
      <c r="AG993" s="277"/>
      <c r="AH993" s="345" t="s">
        <v>257</v>
      </c>
      <c r="AI993" s="347"/>
      <c r="AJ993" s="347"/>
      <c r="AK993" s="347"/>
      <c r="AL993" s="347" t="s">
        <v>21</v>
      </c>
      <c r="AM993" s="347"/>
      <c r="AN993" s="347"/>
      <c r="AO993" s="422"/>
      <c r="AP993" s="423" t="s">
        <v>297</v>
      </c>
      <c r="AQ993" s="423"/>
      <c r="AR993" s="423"/>
      <c r="AS993" s="423"/>
      <c r="AT993" s="423"/>
      <c r="AU993" s="423"/>
      <c r="AV993" s="423"/>
      <c r="AW993" s="423"/>
      <c r="AX993" s="423"/>
      <c r="AY993" s="34">
        <f t="shared" ref="AY993:AY994" si="27">$AY$991</f>
        <v>0</v>
      </c>
    </row>
    <row r="994" spans="1:51" ht="26.4" customHeight="1" x14ac:dyDescent="0.2">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4" customHeight="1" x14ac:dyDescent="0.2">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4" customHeight="1" x14ac:dyDescent="0.2">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4" customHeight="1" x14ac:dyDescent="0.2">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4" customHeight="1" x14ac:dyDescent="0.2">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4" customHeight="1" x14ac:dyDescent="0.2">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4" customHeight="1" x14ac:dyDescent="0.2">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4" customHeight="1" x14ac:dyDescent="0.2">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4" customHeight="1" x14ac:dyDescent="0.2">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4" customHeight="1" x14ac:dyDescent="0.2">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4" customHeight="1" x14ac:dyDescent="0.2">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4" customHeight="1" x14ac:dyDescent="0.2">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4" customHeight="1" x14ac:dyDescent="0.2">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4" customHeight="1" x14ac:dyDescent="0.2">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4" customHeight="1" x14ac:dyDescent="0.2">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4" customHeight="1" x14ac:dyDescent="0.2">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4" customHeight="1" x14ac:dyDescent="0.2">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4" customHeight="1" x14ac:dyDescent="0.2">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4" customHeight="1" x14ac:dyDescent="0.2">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4" customHeight="1" x14ac:dyDescent="0.2">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4" customHeight="1" x14ac:dyDescent="0.2">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4" customHeight="1" x14ac:dyDescent="0.2">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4" customHeight="1" x14ac:dyDescent="0.2">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4" customHeight="1" x14ac:dyDescent="0.2">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4" customHeight="1" x14ac:dyDescent="0.2">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4" customHeight="1" x14ac:dyDescent="0.2">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4" customHeight="1" x14ac:dyDescent="0.2">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4" customHeight="1" x14ac:dyDescent="0.2">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4" customHeight="1" x14ac:dyDescent="0.2">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4" customHeight="1" x14ac:dyDescent="0.2">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296</v>
      </c>
      <c r="K1026" s="109"/>
      <c r="L1026" s="109"/>
      <c r="M1026" s="109"/>
      <c r="N1026" s="109"/>
      <c r="O1026" s="109"/>
      <c r="P1026" s="335" t="s">
        <v>27</v>
      </c>
      <c r="Q1026" s="335"/>
      <c r="R1026" s="335"/>
      <c r="S1026" s="335"/>
      <c r="T1026" s="335"/>
      <c r="U1026" s="335"/>
      <c r="V1026" s="335"/>
      <c r="W1026" s="335"/>
      <c r="X1026" s="335"/>
      <c r="Y1026" s="345" t="s">
        <v>348</v>
      </c>
      <c r="Z1026" s="346"/>
      <c r="AA1026" s="346"/>
      <c r="AB1026" s="346"/>
      <c r="AC1026" s="277" t="s">
        <v>333</v>
      </c>
      <c r="AD1026" s="277"/>
      <c r="AE1026" s="277"/>
      <c r="AF1026" s="277"/>
      <c r="AG1026" s="277"/>
      <c r="AH1026" s="345" t="s">
        <v>257</v>
      </c>
      <c r="AI1026" s="347"/>
      <c r="AJ1026" s="347"/>
      <c r="AK1026" s="347"/>
      <c r="AL1026" s="347" t="s">
        <v>21</v>
      </c>
      <c r="AM1026" s="347"/>
      <c r="AN1026" s="347"/>
      <c r="AO1026" s="422"/>
      <c r="AP1026" s="423" t="s">
        <v>297</v>
      </c>
      <c r="AQ1026" s="423"/>
      <c r="AR1026" s="423"/>
      <c r="AS1026" s="423"/>
      <c r="AT1026" s="423"/>
      <c r="AU1026" s="423"/>
      <c r="AV1026" s="423"/>
      <c r="AW1026" s="423"/>
      <c r="AX1026" s="423"/>
      <c r="AY1026" s="34">
        <f t="shared" ref="AY1026:AY1027" si="28">$AY$1024</f>
        <v>0</v>
      </c>
    </row>
    <row r="1027" spans="1:51" ht="26.4" customHeight="1" x14ac:dyDescent="0.2">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4" customHeight="1" x14ac:dyDescent="0.2">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4" customHeight="1" x14ac:dyDescent="0.2">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4" customHeight="1" x14ac:dyDescent="0.2">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4" customHeight="1" x14ac:dyDescent="0.2">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4" customHeight="1" x14ac:dyDescent="0.2">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4" customHeight="1" x14ac:dyDescent="0.2">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4" customHeight="1" x14ac:dyDescent="0.2">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4" customHeight="1" x14ac:dyDescent="0.2">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4" customHeight="1" x14ac:dyDescent="0.2">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4" customHeight="1" x14ac:dyDescent="0.2">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4" customHeight="1" x14ac:dyDescent="0.2">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4" customHeight="1" x14ac:dyDescent="0.2">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4" customHeight="1" x14ac:dyDescent="0.2">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4" customHeight="1" x14ac:dyDescent="0.2">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4" customHeight="1" x14ac:dyDescent="0.2">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4" customHeight="1" x14ac:dyDescent="0.2">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4" customHeight="1" x14ac:dyDescent="0.2">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4" customHeight="1" x14ac:dyDescent="0.2">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4" customHeight="1" x14ac:dyDescent="0.2">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4" customHeight="1" x14ac:dyDescent="0.2">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4" customHeight="1" x14ac:dyDescent="0.2">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4" customHeight="1" x14ac:dyDescent="0.2">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4" customHeight="1" x14ac:dyDescent="0.2">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4" customHeight="1" x14ac:dyDescent="0.2">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4" customHeight="1" x14ac:dyDescent="0.2">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4" customHeight="1" x14ac:dyDescent="0.2">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4" customHeight="1" x14ac:dyDescent="0.2">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4" customHeight="1" x14ac:dyDescent="0.2">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4" customHeight="1" x14ac:dyDescent="0.2">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296</v>
      </c>
      <c r="K1059" s="109"/>
      <c r="L1059" s="109"/>
      <c r="M1059" s="109"/>
      <c r="N1059" s="109"/>
      <c r="O1059" s="109"/>
      <c r="P1059" s="335" t="s">
        <v>27</v>
      </c>
      <c r="Q1059" s="335"/>
      <c r="R1059" s="335"/>
      <c r="S1059" s="335"/>
      <c r="T1059" s="335"/>
      <c r="U1059" s="335"/>
      <c r="V1059" s="335"/>
      <c r="W1059" s="335"/>
      <c r="X1059" s="335"/>
      <c r="Y1059" s="345" t="s">
        <v>348</v>
      </c>
      <c r="Z1059" s="346"/>
      <c r="AA1059" s="346"/>
      <c r="AB1059" s="346"/>
      <c r="AC1059" s="277" t="s">
        <v>333</v>
      </c>
      <c r="AD1059" s="277"/>
      <c r="AE1059" s="277"/>
      <c r="AF1059" s="277"/>
      <c r="AG1059" s="277"/>
      <c r="AH1059" s="345" t="s">
        <v>257</v>
      </c>
      <c r="AI1059" s="347"/>
      <c r="AJ1059" s="347"/>
      <c r="AK1059" s="347"/>
      <c r="AL1059" s="347" t="s">
        <v>21</v>
      </c>
      <c r="AM1059" s="347"/>
      <c r="AN1059" s="347"/>
      <c r="AO1059" s="422"/>
      <c r="AP1059" s="423" t="s">
        <v>297</v>
      </c>
      <c r="AQ1059" s="423"/>
      <c r="AR1059" s="423"/>
      <c r="AS1059" s="423"/>
      <c r="AT1059" s="423"/>
      <c r="AU1059" s="423"/>
      <c r="AV1059" s="423"/>
      <c r="AW1059" s="423"/>
      <c r="AX1059" s="423"/>
      <c r="AY1059" s="34">
        <f t="shared" ref="AY1059:AY1060" si="29">$AY$1057</f>
        <v>0</v>
      </c>
    </row>
    <row r="1060" spans="1:51" ht="26.4" customHeight="1" x14ac:dyDescent="0.2">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4" customHeight="1" x14ac:dyDescent="0.2">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4" customHeight="1" x14ac:dyDescent="0.2">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4" customHeight="1" x14ac:dyDescent="0.2">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4" customHeight="1" x14ac:dyDescent="0.2">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4" customHeight="1" x14ac:dyDescent="0.2">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4" customHeight="1" x14ac:dyDescent="0.2">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4" customHeight="1" x14ac:dyDescent="0.2">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4" customHeight="1" x14ac:dyDescent="0.2">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4" customHeight="1" x14ac:dyDescent="0.2">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4" customHeight="1" x14ac:dyDescent="0.2">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4" customHeight="1" x14ac:dyDescent="0.2">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4" customHeight="1" x14ac:dyDescent="0.2">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4" customHeight="1" x14ac:dyDescent="0.2">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4" customHeight="1" x14ac:dyDescent="0.2">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4" customHeight="1" x14ac:dyDescent="0.2">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4" customHeight="1" x14ac:dyDescent="0.2">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4" customHeight="1" x14ac:dyDescent="0.2">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4" customHeight="1" x14ac:dyDescent="0.2">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4" customHeight="1" x14ac:dyDescent="0.2">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4" customHeight="1" x14ac:dyDescent="0.2">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4" customHeight="1" x14ac:dyDescent="0.2">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4" customHeight="1" x14ac:dyDescent="0.2">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4" customHeight="1" x14ac:dyDescent="0.2">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4" customHeight="1" x14ac:dyDescent="0.2">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4" customHeight="1" x14ac:dyDescent="0.2">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4" customHeight="1" x14ac:dyDescent="0.2">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4" customHeight="1" x14ac:dyDescent="0.2">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4" customHeight="1" x14ac:dyDescent="0.2">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4" customHeight="1" x14ac:dyDescent="0.2">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296</v>
      </c>
      <c r="K1092" s="109"/>
      <c r="L1092" s="109"/>
      <c r="M1092" s="109"/>
      <c r="N1092" s="109"/>
      <c r="O1092" s="109"/>
      <c r="P1092" s="335" t="s">
        <v>27</v>
      </c>
      <c r="Q1092" s="335"/>
      <c r="R1092" s="335"/>
      <c r="S1092" s="335"/>
      <c r="T1092" s="335"/>
      <c r="U1092" s="335"/>
      <c r="V1092" s="335"/>
      <c r="W1092" s="335"/>
      <c r="X1092" s="335"/>
      <c r="Y1092" s="345" t="s">
        <v>348</v>
      </c>
      <c r="Z1092" s="346"/>
      <c r="AA1092" s="346"/>
      <c r="AB1092" s="346"/>
      <c r="AC1092" s="277" t="s">
        <v>333</v>
      </c>
      <c r="AD1092" s="277"/>
      <c r="AE1092" s="277"/>
      <c r="AF1092" s="277"/>
      <c r="AG1092" s="277"/>
      <c r="AH1092" s="345" t="s">
        <v>257</v>
      </c>
      <c r="AI1092" s="347"/>
      <c r="AJ1092" s="347"/>
      <c r="AK1092" s="347"/>
      <c r="AL1092" s="347" t="s">
        <v>21</v>
      </c>
      <c r="AM1092" s="347"/>
      <c r="AN1092" s="347"/>
      <c r="AO1092" s="422"/>
      <c r="AP1092" s="423" t="s">
        <v>297</v>
      </c>
      <c r="AQ1092" s="423"/>
      <c r="AR1092" s="423"/>
      <c r="AS1092" s="423"/>
      <c r="AT1092" s="423"/>
      <c r="AU1092" s="423"/>
      <c r="AV1092" s="423"/>
      <c r="AW1092" s="423"/>
      <c r="AX1092" s="423"/>
      <c r="AY1092">
        <f t="shared" ref="AY1092:AY1093" si="30">$AY$1090</f>
        <v>0</v>
      </c>
    </row>
    <row r="1093" spans="1:51" ht="26.4" customHeight="1" x14ac:dyDescent="0.2">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4" customHeight="1" x14ac:dyDescent="0.2">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4" customHeight="1" x14ac:dyDescent="0.2">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4" customHeight="1" x14ac:dyDescent="0.2">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4" customHeight="1" x14ac:dyDescent="0.2">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4" customHeight="1" x14ac:dyDescent="0.2">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4" customHeight="1" x14ac:dyDescent="0.2">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4" customHeight="1" x14ac:dyDescent="0.2">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4" customHeight="1" x14ac:dyDescent="0.2">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4" customHeight="1" x14ac:dyDescent="0.2">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4" customHeight="1" x14ac:dyDescent="0.2">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4" customHeight="1" x14ac:dyDescent="0.2">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4" customHeight="1" x14ac:dyDescent="0.2">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4" customHeight="1" x14ac:dyDescent="0.2">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4" customHeight="1" x14ac:dyDescent="0.2">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4" customHeight="1" x14ac:dyDescent="0.2">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4" customHeight="1" x14ac:dyDescent="0.2">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4" customHeight="1" x14ac:dyDescent="0.2">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4" customHeight="1" x14ac:dyDescent="0.2">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4" customHeight="1" x14ac:dyDescent="0.2">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4" customHeight="1" x14ac:dyDescent="0.2">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4" customHeight="1" x14ac:dyDescent="0.2">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4" customHeight="1" x14ac:dyDescent="0.2">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4" customHeight="1" x14ac:dyDescent="0.2">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4" customHeight="1" x14ac:dyDescent="0.2">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4" customHeight="1" x14ac:dyDescent="0.2">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4" customHeight="1" x14ac:dyDescent="0.2">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4" customHeight="1" x14ac:dyDescent="0.2">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4" customHeight="1" x14ac:dyDescent="0.2">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4" customHeight="1" x14ac:dyDescent="0.2">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296</v>
      </c>
      <c r="K1125" s="109"/>
      <c r="L1125" s="109"/>
      <c r="M1125" s="109"/>
      <c r="N1125" s="109"/>
      <c r="O1125" s="109"/>
      <c r="P1125" s="335" t="s">
        <v>27</v>
      </c>
      <c r="Q1125" s="335"/>
      <c r="R1125" s="335"/>
      <c r="S1125" s="335"/>
      <c r="T1125" s="335"/>
      <c r="U1125" s="335"/>
      <c r="V1125" s="335"/>
      <c r="W1125" s="335"/>
      <c r="X1125" s="335"/>
      <c r="Y1125" s="345" t="s">
        <v>348</v>
      </c>
      <c r="Z1125" s="346"/>
      <c r="AA1125" s="346"/>
      <c r="AB1125" s="346"/>
      <c r="AC1125" s="277" t="s">
        <v>333</v>
      </c>
      <c r="AD1125" s="277"/>
      <c r="AE1125" s="277"/>
      <c r="AF1125" s="277"/>
      <c r="AG1125" s="277"/>
      <c r="AH1125" s="345" t="s">
        <v>257</v>
      </c>
      <c r="AI1125" s="347"/>
      <c r="AJ1125" s="347"/>
      <c r="AK1125" s="347"/>
      <c r="AL1125" s="347" t="s">
        <v>21</v>
      </c>
      <c r="AM1125" s="347"/>
      <c r="AN1125" s="347"/>
      <c r="AO1125" s="422"/>
      <c r="AP1125" s="423" t="s">
        <v>297</v>
      </c>
      <c r="AQ1125" s="423"/>
      <c r="AR1125" s="423"/>
      <c r="AS1125" s="423"/>
      <c r="AT1125" s="423"/>
      <c r="AU1125" s="423"/>
      <c r="AV1125" s="423"/>
      <c r="AW1125" s="423"/>
      <c r="AX1125" s="423"/>
      <c r="AY1125">
        <f t="shared" ref="AY1125:AY1126" si="31">$AY$1123</f>
        <v>0</v>
      </c>
    </row>
    <row r="1126" spans="1:51" ht="26.4" customHeight="1" x14ac:dyDescent="0.2">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4" customHeight="1" x14ac:dyDescent="0.2">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4" customHeight="1" x14ac:dyDescent="0.2">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4" customHeight="1" x14ac:dyDescent="0.2">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4" customHeight="1" x14ac:dyDescent="0.2">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4" customHeight="1" x14ac:dyDescent="0.2">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4" customHeight="1" x14ac:dyDescent="0.2">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4" customHeight="1" x14ac:dyDescent="0.2">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4" customHeight="1" x14ac:dyDescent="0.2">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4" customHeight="1" x14ac:dyDescent="0.2">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4" customHeight="1" x14ac:dyDescent="0.2">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4" customHeight="1" x14ac:dyDescent="0.2">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4" customHeight="1" x14ac:dyDescent="0.2">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4" customHeight="1" x14ac:dyDescent="0.2">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4" customHeight="1" x14ac:dyDescent="0.2">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4" customHeight="1" x14ac:dyDescent="0.2">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4" customHeight="1" x14ac:dyDescent="0.2">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4" customHeight="1" x14ac:dyDescent="0.2">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4" customHeight="1" x14ac:dyDescent="0.2">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4" customHeight="1" x14ac:dyDescent="0.2">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4" customHeight="1" x14ac:dyDescent="0.2">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4" customHeight="1" x14ac:dyDescent="0.2">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4" customHeight="1" x14ac:dyDescent="0.2">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4" customHeight="1" x14ac:dyDescent="0.2">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4" customHeight="1" x14ac:dyDescent="0.2">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4" customHeight="1" x14ac:dyDescent="0.2">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4" customHeight="1" x14ac:dyDescent="0.2">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4" customHeight="1" x14ac:dyDescent="0.2">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4" customHeight="1" x14ac:dyDescent="0.2">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4" customHeight="1" x14ac:dyDescent="0.2">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296</v>
      </c>
      <c r="K1158" s="109"/>
      <c r="L1158" s="109"/>
      <c r="M1158" s="109"/>
      <c r="N1158" s="109"/>
      <c r="O1158" s="109"/>
      <c r="P1158" s="335" t="s">
        <v>27</v>
      </c>
      <c r="Q1158" s="335"/>
      <c r="R1158" s="335"/>
      <c r="S1158" s="335"/>
      <c r="T1158" s="335"/>
      <c r="U1158" s="335"/>
      <c r="V1158" s="335"/>
      <c r="W1158" s="335"/>
      <c r="X1158" s="335"/>
      <c r="Y1158" s="345" t="s">
        <v>348</v>
      </c>
      <c r="Z1158" s="346"/>
      <c r="AA1158" s="346"/>
      <c r="AB1158" s="346"/>
      <c r="AC1158" s="277" t="s">
        <v>333</v>
      </c>
      <c r="AD1158" s="277"/>
      <c r="AE1158" s="277"/>
      <c r="AF1158" s="277"/>
      <c r="AG1158" s="277"/>
      <c r="AH1158" s="345" t="s">
        <v>257</v>
      </c>
      <c r="AI1158" s="347"/>
      <c r="AJ1158" s="347"/>
      <c r="AK1158" s="347"/>
      <c r="AL1158" s="347" t="s">
        <v>21</v>
      </c>
      <c r="AM1158" s="347"/>
      <c r="AN1158" s="347"/>
      <c r="AO1158" s="422"/>
      <c r="AP1158" s="423" t="s">
        <v>297</v>
      </c>
      <c r="AQ1158" s="423"/>
      <c r="AR1158" s="423"/>
      <c r="AS1158" s="423"/>
      <c r="AT1158" s="423"/>
      <c r="AU1158" s="423"/>
      <c r="AV1158" s="423"/>
      <c r="AW1158" s="423"/>
      <c r="AX1158" s="423"/>
      <c r="AY1158">
        <f t="shared" ref="AY1158:AY1159" si="32">$AY$1156</f>
        <v>0</v>
      </c>
    </row>
    <row r="1159" spans="1:51" ht="26.4" customHeight="1" x14ac:dyDescent="0.2">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4" customHeight="1" x14ac:dyDescent="0.2">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4" customHeight="1" x14ac:dyDescent="0.2">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4" customHeight="1" x14ac:dyDescent="0.2">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4" customHeight="1" x14ac:dyDescent="0.2">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4" customHeight="1" x14ac:dyDescent="0.2">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4" customHeight="1" x14ac:dyDescent="0.2">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4" customHeight="1" x14ac:dyDescent="0.2">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4" customHeight="1" x14ac:dyDescent="0.2">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4" customHeight="1" x14ac:dyDescent="0.2">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4" customHeight="1" x14ac:dyDescent="0.2">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4" customHeight="1" x14ac:dyDescent="0.2">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4" customHeight="1" x14ac:dyDescent="0.2">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4" customHeight="1" x14ac:dyDescent="0.2">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4" customHeight="1" x14ac:dyDescent="0.2">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4" customHeight="1" x14ac:dyDescent="0.2">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4" customHeight="1" x14ac:dyDescent="0.2">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4" customHeight="1" x14ac:dyDescent="0.2">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4" customHeight="1" x14ac:dyDescent="0.2">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4" customHeight="1" x14ac:dyDescent="0.2">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4" customHeight="1" x14ac:dyDescent="0.2">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4" customHeight="1" x14ac:dyDescent="0.2">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4" customHeight="1" x14ac:dyDescent="0.2">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4" customHeight="1" x14ac:dyDescent="0.2">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4" customHeight="1" x14ac:dyDescent="0.2">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4" customHeight="1" x14ac:dyDescent="0.2">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4" customHeight="1" x14ac:dyDescent="0.2">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4" customHeight="1" x14ac:dyDescent="0.2">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4" customHeight="1" x14ac:dyDescent="0.2">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4" customHeight="1" x14ac:dyDescent="0.2">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296</v>
      </c>
      <c r="K1191" s="109"/>
      <c r="L1191" s="109"/>
      <c r="M1191" s="109"/>
      <c r="N1191" s="109"/>
      <c r="O1191" s="109"/>
      <c r="P1191" s="335" t="s">
        <v>27</v>
      </c>
      <c r="Q1191" s="335"/>
      <c r="R1191" s="335"/>
      <c r="S1191" s="335"/>
      <c r="T1191" s="335"/>
      <c r="U1191" s="335"/>
      <c r="V1191" s="335"/>
      <c r="W1191" s="335"/>
      <c r="X1191" s="335"/>
      <c r="Y1191" s="345" t="s">
        <v>348</v>
      </c>
      <c r="Z1191" s="346"/>
      <c r="AA1191" s="346"/>
      <c r="AB1191" s="346"/>
      <c r="AC1191" s="277" t="s">
        <v>333</v>
      </c>
      <c r="AD1191" s="277"/>
      <c r="AE1191" s="277"/>
      <c r="AF1191" s="277"/>
      <c r="AG1191" s="277"/>
      <c r="AH1191" s="345" t="s">
        <v>257</v>
      </c>
      <c r="AI1191" s="347"/>
      <c r="AJ1191" s="347"/>
      <c r="AK1191" s="347"/>
      <c r="AL1191" s="347" t="s">
        <v>21</v>
      </c>
      <c r="AM1191" s="347"/>
      <c r="AN1191" s="347"/>
      <c r="AO1191" s="422"/>
      <c r="AP1191" s="423" t="s">
        <v>297</v>
      </c>
      <c r="AQ1191" s="423"/>
      <c r="AR1191" s="423"/>
      <c r="AS1191" s="423"/>
      <c r="AT1191" s="423"/>
      <c r="AU1191" s="423"/>
      <c r="AV1191" s="423"/>
      <c r="AW1191" s="423"/>
      <c r="AX1191" s="423"/>
      <c r="AY1191">
        <f t="shared" ref="AY1191:AY1192" si="33">$AY$1189</f>
        <v>0</v>
      </c>
    </row>
    <row r="1192" spans="1:51" ht="26.4" customHeight="1" x14ac:dyDescent="0.2">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4" customHeight="1" x14ac:dyDescent="0.2">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4" customHeight="1" x14ac:dyDescent="0.2">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4" customHeight="1" x14ac:dyDescent="0.2">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4" customHeight="1" x14ac:dyDescent="0.2">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4" customHeight="1" x14ac:dyDescent="0.2">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4" customHeight="1" x14ac:dyDescent="0.2">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4" customHeight="1" x14ac:dyDescent="0.2">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4" customHeight="1" x14ac:dyDescent="0.2">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4" customHeight="1" x14ac:dyDescent="0.2">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4" customHeight="1" x14ac:dyDescent="0.2">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4" customHeight="1" x14ac:dyDescent="0.2">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4" customHeight="1" x14ac:dyDescent="0.2">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4" customHeight="1" x14ac:dyDescent="0.2">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4" customHeight="1" x14ac:dyDescent="0.2">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4" customHeight="1" x14ac:dyDescent="0.2">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4" customHeight="1" x14ac:dyDescent="0.2">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4" customHeight="1" x14ac:dyDescent="0.2">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4" customHeight="1" x14ac:dyDescent="0.2">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4" customHeight="1" x14ac:dyDescent="0.2">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4" customHeight="1" x14ac:dyDescent="0.2">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4" customHeight="1" x14ac:dyDescent="0.2">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4" customHeight="1" x14ac:dyDescent="0.2">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4" customHeight="1" x14ac:dyDescent="0.2">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4" customHeight="1" x14ac:dyDescent="0.2">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4" customHeight="1" x14ac:dyDescent="0.2">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4" customHeight="1" x14ac:dyDescent="0.2">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4" customHeight="1" x14ac:dyDescent="0.2">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4" customHeight="1" x14ac:dyDescent="0.2">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4" customHeight="1" x14ac:dyDescent="0.2">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296</v>
      </c>
      <c r="K1224" s="109"/>
      <c r="L1224" s="109"/>
      <c r="M1224" s="109"/>
      <c r="N1224" s="109"/>
      <c r="O1224" s="109"/>
      <c r="P1224" s="335" t="s">
        <v>27</v>
      </c>
      <c r="Q1224" s="335"/>
      <c r="R1224" s="335"/>
      <c r="S1224" s="335"/>
      <c r="T1224" s="335"/>
      <c r="U1224" s="335"/>
      <c r="V1224" s="335"/>
      <c r="W1224" s="335"/>
      <c r="X1224" s="335"/>
      <c r="Y1224" s="345" t="s">
        <v>348</v>
      </c>
      <c r="Z1224" s="346"/>
      <c r="AA1224" s="346"/>
      <c r="AB1224" s="346"/>
      <c r="AC1224" s="277" t="s">
        <v>333</v>
      </c>
      <c r="AD1224" s="277"/>
      <c r="AE1224" s="277"/>
      <c r="AF1224" s="277"/>
      <c r="AG1224" s="277"/>
      <c r="AH1224" s="345" t="s">
        <v>257</v>
      </c>
      <c r="AI1224" s="347"/>
      <c r="AJ1224" s="347"/>
      <c r="AK1224" s="347"/>
      <c r="AL1224" s="347" t="s">
        <v>21</v>
      </c>
      <c r="AM1224" s="347"/>
      <c r="AN1224" s="347"/>
      <c r="AO1224" s="422"/>
      <c r="AP1224" s="423" t="s">
        <v>297</v>
      </c>
      <c r="AQ1224" s="423"/>
      <c r="AR1224" s="423"/>
      <c r="AS1224" s="423"/>
      <c r="AT1224" s="423"/>
      <c r="AU1224" s="423"/>
      <c r="AV1224" s="423"/>
      <c r="AW1224" s="423"/>
      <c r="AX1224" s="423"/>
      <c r="AY1224">
        <f t="shared" ref="AY1224:AY1225" si="34">$AY$1222</f>
        <v>0</v>
      </c>
    </row>
    <row r="1225" spans="1:51" ht="26.4" customHeight="1" x14ac:dyDescent="0.2">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4" customHeight="1" x14ac:dyDescent="0.2">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4" customHeight="1" x14ac:dyDescent="0.2">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4" customHeight="1" x14ac:dyDescent="0.2">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4" customHeight="1" x14ac:dyDescent="0.2">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4" customHeight="1" x14ac:dyDescent="0.2">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4" customHeight="1" x14ac:dyDescent="0.2">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4" customHeight="1" x14ac:dyDescent="0.2">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4" customHeight="1" x14ac:dyDescent="0.2">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4" customHeight="1" x14ac:dyDescent="0.2">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4" customHeight="1" x14ac:dyDescent="0.2">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4" customHeight="1" x14ac:dyDescent="0.2">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4" customHeight="1" x14ac:dyDescent="0.2">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4" customHeight="1" x14ac:dyDescent="0.2">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4" customHeight="1" x14ac:dyDescent="0.2">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4" customHeight="1" x14ac:dyDescent="0.2">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4" customHeight="1" x14ac:dyDescent="0.2">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4" customHeight="1" x14ac:dyDescent="0.2">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4" customHeight="1" x14ac:dyDescent="0.2">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4" customHeight="1" x14ac:dyDescent="0.2">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4" customHeight="1" x14ac:dyDescent="0.2">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4" customHeight="1" x14ac:dyDescent="0.2">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4" customHeight="1" x14ac:dyDescent="0.2">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4" customHeight="1" x14ac:dyDescent="0.2">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4" customHeight="1" x14ac:dyDescent="0.2">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4" customHeight="1" x14ac:dyDescent="0.2">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4" customHeight="1" x14ac:dyDescent="0.2">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4" customHeight="1" x14ac:dyDescent="0.2">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4" customHeight="1" x14ac:dyDescent="0.2">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4" customHeight="1" x14ac:dyDescent="0.2">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296</v>
      </c>
      <c r="K1257" s="109"/>
      <c r="L1257" s="109"/>
      <c r="M1257" s="109"/>
      <c r="N1257" s="109"/>
      <c r="O1257" s="109"/>
      <c r="P1257" s="335" t="s">
        <v>27</v>
      </c>
      <c r="Q1257" s="335"/>
      <c r="R1257" s="335"/>
      <c r="S1257" s="335"/>
      <c r="T1257" s="335"/>
      <c r="U1257" s="335"/>
      <c r="V1257" s="335"/>
      <c r="W1257" s="335"/>
      <c r="X1257" s="335"/>
      <c r="Y1257" s="345" t="s">
        <v>348</v>
      </c>
      <c r="Z1257" s="346"/>
      <c r="AA1257" s="346"/>
      <c r="AB1257" s="346"/>
      <c r="AC1257" s="277" t="s">
        <v>333</v>
      </c>
      <c r="AD1257" s="277"/>
      <c r="AE1257" s="277"/>
      <c r="AF1257" s="277"/>
      <c r="AG1257" s="277"/>
      <c r="AH1257" s="345" t="s">
        <v>257</v>
      </c>
      <c r="AI1257" s="347"/>
      <c r="AJ1257" s="347"/>
      <c r="AK1257" s="347"/>
      <c r="AL1257" s="347" t="s">
        <v>21</v>
      </c>
      <c r="AM1257" s="347"/>
      <c r="AN1257" s="347"/>
      <c r="AO1257" s="422"/>
      <c r="AP1257" s="423" t="s">
        <v>297</v>
      </c>
      <c r="AQ1257" s="423"/>
      <c r="AR1257" s="423"/>
      <c r="AS1257" s="423"/>
      <c r="AT1257" s="423"/>
      <c r="AU1257" s="423"/>
      <c r="AV1257" s="423"/>
      <c r="AW1257" s="423"/>
      <c r="AX1257" s="423"/>
      <c r="AY1257">
        <f t="shared" ref="AY1257:AY1258" si="35">$AY$1255</f>
        <v>0</v>
      </c>
    </row>
    <row r="1258" spans="1:51" ht="26.4" customHeight="1" x14ac:dyDescent="0.2">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4" customHeight="1" x14ac:dyDescent="0.2">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4" customHeight="1" x14ac:dyDescent="0.2">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4" customHeight="1" x14ac:dyDescent="0.2">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4" customHeight="1" x14ac:dyDescent="0.2">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4" customHeight="1" x14ac:dyDescent="0.2">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4" customHeight="1" x14ac:dyDescent="0.2">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4" customHeight="1" x14ac:dyDescent="0.2">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4" customHeight="1" x14ac:dyDescent="0.2">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4" customHeight="1" x14ac:dyDescent="0.2">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4" customHeight="1" x14ac:dyDescent="0.2">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4" customHeight="1" x14ac:dyDescent="0.2">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4" customHeight="1" x14ac:dyDescent="0.2">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4" customHeight="1" x14ac:dyDescent="0.2">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4" customHeight="1" x14ac:dyDescent="0.2">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4" customHeight="1" x14ac:dyDescent="0.2">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4" customHeight="1" x14ac:dyDescent="0.2">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4" customHeight="1" x14ac:dyDescent="0.2">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4" customHeight="1" x14ac:dyDescent="0.2">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4" customHeight="1" x14ac:dyDescent="0.2">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4" customHeight="1" x14ac:dyDescent="0.2">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4" customHeight="1" x14ac:dyDescent="0.2">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4" customHeight="1" x14ac:dyDescent="0.2">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4" customHeight="1" x14ac:dyDescent="0.2">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4" customHeight="1" x14ac:dyDescent="0.2">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4" customHeight="1" x14ac:dyDescent="0.2">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4" customHeight="1" x14ac:dyDescent="0.2">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4" customHeight="1" x14ac:dyDescent="0.2">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4" customHeight="1" x14ac:dyDescent="0.2">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4" customHeight="1" x14ac:dyDescent="0.2">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296</v>
      </c>
      <c r="K1290" s="109"/>
      <c r="L1290" s="109"/>
      <c r="M1290" s="109"/>
      <c r="N1290" s="109"/>
      <c r="O1290" s="109"/>
      <c r="P1290" s="335" t="s">
        <v>27</v>
      </c>
      <c r="Q1290" s="335"/>
      <c r="R1290" s="335"/>
      <c r="S1290" s="335"/>
      <c r="T1290" s="335"/>
      <c r="U1290" s="335"/>
      <c r="V1290" s="335"/>
      <c r="W1290" s="335"/>
      <c r="X1290" s="335"/>
      <c r="Y1290" s="345" t="s">
        <v>348</v>
      </c>
      <c r="Z1290" s="346"/>
      <c r="AA1290" s="346"/>
      <c r="AB1290" s="346"/>
      <c r="AC1290" s="277" t="s">
        <v>333</v>
      </c>
      <c r="AD1290" s="277"/>
      <c r="AE1290" s="277"/>
      <c r="AF1290" s="277"/>
      <c r="AG1290" s="277"/>
      <c r="AH1290" s="345" t="s">
        <v>257</v>
      </c>
      <c r="AI1290" s="347"/>
      <c r="AJ1290" s="347"/>
      <c r="AK1290" s="347"/>
      <c r="AL1290" s="347" t="s">
        <v>21</v>
      </c>
      <c r="AM1290" s="347"/>
      <c r="AN1290" s="347"/>
      <c r="AO1290" s="422"/>
      <c r="AP1290" s="423" t="s">
        <v>297</v>
      </c>
      <c r="AQ1290" s="423"/>
      <c r="AR1290" s="423"/>
      <c r="AS1290" s="423"/>
      <c r="AT1290" s="423"/>
      <c r="AU1290" s="423"/>
      <c r="AV1290" s="423"/>
      <c r="AW1290" s="423"/>
      <c r="AX1290" s="423"/>
      <c r="AY1290">
        <f t="shared" ref="AY1290:AY1291" si="36">$AY$1288</f>
        <v>0</v>
      </c>
    </row>
    <row r="1291" spans="1:51" ht="26.4" customHeight="1" x14ac:dyDescent="0.2">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4" customHeight="1" x14ac:dyDescent="0.2">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4" customHeight="1" x14ac:dyDescent="0.2">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4" customHeight="1" x14ac:dyDescent="0.2">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4" customHeight="1" x14ac:dyDescent="0.2">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4" customHeight="1" x14ac:dyDescent="0.2">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4" customHeight="1" x14ac:dyDescent="0.2">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4" customHeight="1" x14ac:dyDescent="0.2">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4" customHeight="1" x14ac:dyDescent="0.2">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4" customHeight="1" x14ac:dyDescent="0.2">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4" customHeight="1" x14ac:dyDescent="0.2">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4" customHeight="1" x14ac:dyDescent="0.2">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4" customHeight="1" x14ac:dyDescent="0.2">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4" customHeight="1" x14ac:dyDescent="0.2">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4" customHeight="1" x14ac:dyDescent="0.2">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4" customHeight="1" x14ac:dyDescent="0.2">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4" customHeight="1" x14ac:dyDescent="0.2">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4" customHeight="1" x14ac:dyDescent="0.2">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4" customHeight="1" x14ac:dyDescent="0.2">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4" customHeight="1" x14ac:dyDescent="0.2">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4" customHeight="1" x14ac:dyDescent="0.2">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4" customHeight="1" x14ac:dyDescent="0.2">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4" customHeight="1" x14ac:dyDescent="0.2">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4" customHeight="1" x14ac:dyDescent="0.2">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4" customHeight="1" x14ac:dyDescent="0.2">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4" customHeight="1" x14ac:dyDescent="0.2">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4" customHeight="1" x14ac:dyDescent="0.2">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4" customHeight="1" x14ac:dyDescent="0.2">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4" customHeight="1" x14ac:dyDescent="0.2">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4" customHeight="1" x14ac:dyDescent="0.2">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駿司</dc:creator>
  <cp:lastPrinted>2021-05-28T02:24:58Z</cp:lastPrinted>
  <dcterms:created xsi:type="dcterms:W3CDTF">2012-03-13T00:50:25Z</dcterms:created>
  <dcterms:modified xsi:type="dcterms:W3CDTF">2021-08-19T01:29:10Z</dcterms:modified>
</cp:coreProperties>
</file>